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wVEDA\Veda\Veda_models\Model_Demo_Adv_Veda\suppxls\"/>
    </mc:Choice>
  </mc:AlternateContent>
  <xr:revisionPtr revIDLastSave="0" documentId="13_ncr:1_{372B172A-C4CE-4FC2-93F5-A4BDC0092FBD}" xr6:coauthVersionLast="47" xr6:coauthVersionMax="47" xr10:uidLastSave="{00000000-0000-0000-0000-000000000000}"/>
  <bookViews>
    <workbookView xWindow="-120" yWindow="-120" windowWidth="29040" windowHeight="15840" activeTab="1" xr2:uid="{E4274E74-7A86-476E-8D8F-2DC29368AA80}"/>
  </bookViews>
  <sheets>
    <sheet name="CaseDesc" sheetId="2" r:id="rId1"/>
    <sheet name="RPS-CO2p_GasP-Nuc" sheetId="1" r:id="rId2"/>
    <sheet name="_For Scen List" sheetId="3" r:id="rId3"/>
  </sheets>
  <definedNames>
    <definedName name="_xlnm._FilterDatabase" localSheetId="1" hidden="1">'RPS-CO2p_GasP-Nuc'!$C$7:$F$79</definedName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3" l="1"/>
  <c r="B2" i="3" s="1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X9" i="1"/>
  <c r="Y9" i="1"/>
  <c r="Z9" i="1"/>
  <c r="AA9" i="1"/>
  <c r="X10" i="1"/>
  <c r="Y10" i="1"/>
  <c r="Z10" i="1"/>
  <c r="AA10" i="1"/>
  <c r="X11" i="1"/>
  <c r="Y11" i="1"/>
  <c r="Z11" i="1"/>
  <c r="AA11" i="1"/>
  <c r="Y12" i="1"/>
  <c r="Z12" i="1"/>
  <c r="AA12" i="1"/>
  <c r="Y13" i="1"/>
  <c r="Z13" i="1"/>
  <c r="AA13" i="1"/>
  <c r="Y14" i="1"/>
  <c r="Z14" i="1"/>
  <c r="AA14" i="1"/>
  <c r="Y15" i="1"/>
  <c r="Z15" i="1"/>
  <c r="AA15" i="1"/>
  <c r="Y16" i="1"/>
  <c r="Z16" i="1"/>
  <c r="AA16" i="1"/>
  <c r="Y17" i="1"/>
  <c r="Z17" i="1"/>
  <c r="AA17" i="1"/>
  <c r="Y18" i="1"/>
  <c r="Z18" i="1"/>
  <c r="AA18" i="1"/>
  <c r="Y19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" i="1"/>
  <c r="Z8" i="1"/>
  <c r="Y8" i="1"/>
  <c r="X8" i="1"/>
  <c r="C5" i="2" l="1"/>
  <c r="C3" i="2"/>
  <c r="C6" i="2"/>
  <c r="C4" i="2"/>
  <c r="E45" i="1"/>
  <c r="Z45" i="1" s="1"/>
  <c r="E46" i="1"/>
  <c r="Z46" i="1" s="1"/>
  <c r="E47" i="1"/>
  <c r="Z47" i="1" s="1"/>
  <c r="E48" i="1"/>
  <c r="Z48" i="1" s="1"/>
  <c r="E49" i="1"/>
  <c r="Z49" i="1" s="1"/>
  <c r="E50" i="1"/>
  <c r="Z50" i="1" s="1"/>
  <c r="E51" i="1"/>
  <c r="Z51" i="1" s="1"/>
  <c r="E52" i="1"/>
  <c r="Z52" i="1" s="1"/>
  <c r="E53" i="1"/>
  <c r="Z53" i="1" s="1"/>
  <c r="E54" i="1"/>
  <c r="Z54" i="1" s="1"/>
  <c r="E55" i="1"/>
  <c r="Z55" i="1" s="1"/>
  <c r="E56" i="1"/>
  <c r="Z56" i="1" s="1"/>
  <c r="E57" i="1"/>
  <c r="Z57" i="1" s="1"/>
  <c r="E58" i="1"/>
  <c r="Z58" i="1" s="1"/>
  <c r="E59" i="1"/>
  <c r="Z59" i="1" s="1"/>
  <c r="E60" i="1"/>
  <c r="Z60" i="1" s="1"/>
  <c r="E61" i="1"/>
  <c r="Z61" i="1" s="1"/>
  <c r="E62" i="1"/>
  <c r="Z62" i="1" s="1"/>
  <c r="E63" i="1"/>
  <c r="Z63" i="1" s="1"/>
  <c r="E64" i="1"/>
  <c r="Z64" i="1" s="1"/>
  <c r="E65" i="1"/>
  <c r="Z65" i="1" s="1"/>
  <c r="E66" i="1"/>
  <c r="Z66" i="1" s="1"/>
  <c r="E67" i="1"/>
  <c r="Z67" i="1" s="1"/>
  <c r="E68" i="1"/>
  <c r="Z68" i="1" s="1"/>
  <c r="E69" i="1"/>
  <c r="Z69" i="1" s="1"/>
  <c r="E70" i="1"/>
  <c r="Z70" i="1" s="1"/>
  <c r="E71" i="1"/>
  <c r="Z71" i="1" s="1"/>
  <c r="E72" i="1"/>
  <c r="Z72" i="1" s="1"/>
  <c r="E73" i="1"/>
  <c r="Z73" i="1" s="1"/>
  <c r="E74" i="1"/>
  <c r="Z74" i="1" s="1"/>
  <c r="E75" i="1"/>
  <c r="Z75" i="1" s="1"/>
  <c r="E76" i="1"/>
  <c r="Z76" i="1" s="1"/>
  <c r="E77" i="1"/>
  <c r="Z77" i="1" s="1"/>
  <c r="E78" i="1"/>
  <c r="Z78" i="1" s="1"/>
  <c r="E79" i="1"/>
  <c r="Z79" i="1" s="1"/>
  <c r="E44" i="1"/>
  <c r="Z44" i="1" s="1"/>
  <c r="D21" i="1"/>
  <c r="D22" i="1"/>
  <c r="D23" i="1"/>
  <c r="D24" i="1"/>
  <c r="Y24" i="1" s="1"/>
  <c r="D25" i="1"/>
  <c r="D26" i="1"/>
  <c r="D27" i="1"/>
  <c r="D28" i="1"/>
  <c r="D29" i="1"/>
  <c r="Y29" i="1" s="1"/>
  <c r="D30" i="1"/>
  <c r="Y30" i="1" s="1"/>
  <c r="D31" i="1"/>
  <c r="Y31" i="1" s="1"/>
  <c r="D20" i="1"/>
  <c r="X15" i="1"/>
  <c r="C10" i="2" s="1"/>
  <c r="X12" i="1"/>
  <c r="C7" i="2" s="1"/>
  <c r="D41" i="1" l="1"/>
  <c r="D53" i="1" s="1"/>
  <c r="Y53" i="1" s="1"/>
  <c r="D35" i="1"/>
  <c r="Y35" i="1" s="1"/>
  <c r="Y23" i="1"/>
  <c r="D33" i="1"/>
  <c r="Y33" i="1" s="1"/>
  <c r="Y21" i="1"/>
  <c r="Y41" i="1"/>
  <c r="D34" i="1"/>
  <c r="Y34" i="1" s="1"/>
  <c r="Y22" i="1"/>
  <c r="X14" i="1"/>
  <c r="C9" i="2" s="1"/>
  <c r="D40" i="1"/>
  <c r="Y40" i="1" s="1"/>
  <c r="Y28" i="1"/>
  <c r="D39" i="1"/>
  <c r="Y39" i="1" s="1"/>
  <c r="Y27" i="1"/>
  <c r="X17" i="1"/>
  <c r="C12" i="2" s="1"/>
  <c r="X13" i="1"/>
  <c r="C8" i="2" s="1"/>
  <c r="D32" i="1"/>
  <c r="Y32" i="1" s="1"/>
  <c r="Y20" i="1"/>
  <c r="D38" i="1"/>
  <c r="Y38" i="1" s="1"/>
  <c r="Y26" i="1"/>
  <c r="D42" i="1"/>
  <c r="D37" i="1"/>
  <c r="Y37" i="1" s="1"/>
  <c r="Y25" i="1"/>
  <c r="D46" i="1"/>
  <c r="Y46" i="1" s="1"/>
  <c r="D47" i="1"/>
  <c r="Y47" i="1" s="1"/>
  <c r="D44" i="1"/>
  <c r="Y44" i="1" s="1"/>
  <c r="D43" i="1"/>
  <c r="Y43" i="1" s="1"/>
  <c r="X16" i="1"/>
  <c r="C11" i="2" s="1"/>
  <c r="D36" i="1"/>
  <c r="Y36" i="1" s="1"/>
  <c r="X21" i="1"/>
  <c r="C16" i="2" l="1"/>
  <c r="X19" i="1"/>
  <c r="C14" i="2" s="1"/>
  <c r="D45" i="1"/>
  <c r="D65" i="1"/>
  <c r="Y65" i="1" s="1"/>
  <c r="D52" i="1"/>
  <c r="Y52" i="1" s="1"/>
  <c r="D59" i="1"/>
  <c r="Y59" i="1" s="1"/>
  <c r="D50" i="1"/>
  <c r="Y50" i="1" s="1"/>
  <c r="D58" i="1"/>
  <c r="Y58" i="1" s="1"/>
  <c r="D54" i="1"/>
  <c r="Y42" i="1"/>
  <c r="X23" i="1"/>
  <c r="C18" i="2" s="1"/>
  <c r="D51" i="1"/>
  <c r="Y51" i="1" s="1"/>
  <c r="D49" i="1"/>
  <c r="Y49" i="1" s="1"/>
  <c r="X18" i="1"/>
  <c r="C13" i="2" s="1"/>
  <c r="D55" i="1"/>
  <c r="Y55" i="1" s="1"/>
  <c r="D56" i="1"/>
  <c r="Y56" i="1" s="1"/>
  <c r="X25" i="1"/>
  <c r="C20" i="2" s="1"/>
  <c r="D48" i="1"/>
  <c r="Y48" i="1" s="1"/>
  <c r="X20" i="1"/>
  <c r="C15" i="2" s="1"/>
  <c r="D71" i="1"/>
  <c r="Y71" i="1" s="1"/>
  <c r="D64" i="1"/>
  <c r="Y64" i="1" s="1"/>
  <c r="D70" i="1" l="1"/>
  <c r="Y70" i="1" s="1"/>
  <c r="D77" i="1"/>
  <c r="Y77" i="1" s="1"/>
  <c r="Y45" i="1"/>
  <c r="D57" i="1"/>
  <c r="D61" i="1"/>
  <c r="Y61" i="1" s="1"/>
  <c r="D63" i="1"/>
  <c r="Y63" i="1" s="1"/>
  <c r="D62" i="1"/>
  <c r="Y62" i="1" s="1"/>
  <c r="X22" i="1"/>
  <c r="C17" i="2" s="1"/>
  <c r="X27" i="1"/>
  <c r="C22" i="2" s="1"/>
  <c r="Y54" i="1"/>
  <c r="D66" i="1"/>
  <c r="X29" i="1"/>
  <c r="C24" i="2" s="1"/>
  <c r="X24" i="1"/>
  <c r="C19" i="2" s="1"/>
  <c r="D68" i="1"/>
  <c r="Y68" i="1" s="1"/>
  <c r="D60" i="1"/>
  <c r="Y60" i="1" s="1"/>
  <c r="D67" i="1"/>
  <c r="Y67" i="1" s="1"/>
  <c r="D76" i="1"/>
  <c r="Y76" i="1" s="1"/>
  <c r="D73" i="1" l="1"/>
  <c r="Y73" i="1" s="1"/>
  <c r="D75" i="1"/>
  <c r="Y75" i="1" s="1"/>
  <c r="Y57" i="1"/>
  <c r="D69" i="1"/>
  <c r="Y69" i="1" s="1"/>
  <c r="D74" i="1"/>
  <c r="Y74" i="1" s="1"/>
  <c r="Y66" i="1"/>
  <c r="D78" i="1"/>
  <c r="Y78" i="1" s="1"/>
  <c r="X31" i="1"/>
  <c r="C26" i="2" s="1"/>
  <c r="X26" i="1"/>
  <c r="C21" i="2" s="1"/>
  <c r="D79" i="1"/>
  <c r="Y79" i="1" s="1"/>
  <c r="X28" i="1"/>
  <c r="C23" i="2" s="1"/>
  <c r="D72" i="1"/>
  <c r="Y72" i="1" s="1"/>
  <c r="X33" i="1"/>
  <c r="C28" i="2" s="1"/>
  <c r="X30" i="1" l="1"/>
  <c r="C25" i="2" s="1"/>
  <c r="X35" i="1"/>
  <c r="C30" i="2" s="1"/>
  <c r="X32" i="1"/>
  <c r="C27" i="2" s="1"/>
  <c r="X37" i="1"/>
  <c r="C32" i="2" s="1"/>
  <c r="X39" i="1" l="1"/>
  <c r="C34" i="2" s="1"/>
  <c r="X34" i="1"/>
  <c r="C29" i="2" s="1"/>
  <c r="X41" i="1"/>
  <c r="C36" i="2" s="1"/>
  <c r="X36" i="1"/>
  <c r="C31" i="2" s="1"/>
  <c r="X38" i="1" l="1"/>
  <c r="C33" i="2" s="1"/>
  <c r="X43" i="1"/>
  <c r="C38" i="2" s="1"/>
  <c r="X40" i="1"/>
  <c r="C35" i="2" s="1"/>
  <c r="X45" i="1"/>
  <c r="C40" i="2" s="1"/>
  <c r="X47" i="1" l="1"/>
  <c r="C42" i="2" s="1"/>
  <c r="X42" i="1"/>
  <c r="C37" i="2" s="1"/>
  <c r="X49" i="1"/>
  <c r="C44" i="2" s="1"/>
  <c r="X44" i="1"/>
  <c r="C39" i="2" s="1"/>
  <c r="X46" i="1" l="1"/>
  <c r="C41" i="2" s="1"/>
  <c r="X51" i="1"/>
  <c r="C46" i="2" s="1"/>
  <c r="X48" i="1"/>
  <c r="C43" i="2" s="1"/>
  <c r="X53" i="1"/>
  <c r="C48" i="2" s="1"/>
  <c r="X55" i="1" l="1"/>
  <c r="C50" i="2" s="1"/>
  <c r="X50" i="1"/>
  <c r="C45" i="2" s="1"/>
  <c r="X57" i="1"/>
  <c r="C52" i="2" s="1"/>
  <c r="X52" i="1"/>
  <c r="C47" i="2" s="1"/>
  <c r="X54" i="1" l="1"/>
  <c r="C49" i="2" s="1"/>
  <c r="X59" i="1"/>
  <c r="C54" i="2" s="1"/>
  <c r="X61" i="1"/>
  <c r="C56" i="2" s="1"/>
  <c r="X56" i="1"/>
  <c r="C51" i="2" s="1"/>
  <c r="X63" i="1" l="1"/>
  <c r="C58" i="2" s="1"/>
  <c r="X58" i="1"/>
  <c r="C53" i="2" s="1"/>
  <c r="X65" i="1"/>
  <c r="C60" i="2" s="1"/>
  <c r="X60" i="1"/>
  <c r="C55" i="2" s="1"/>
  <c r="X62" i="1" l="1"/>
  <c r="C57" i="2" s="1"/>
  <c r="X67" i="1"/>
  <c r="C62" i="2" s="1"/>
  <c r="X64" i="1"/>
  <c r="C59" i="2" s="1"/>
  <c r="X69" i="1"/>
  <c r="C64" i="2" s="1"/>
  <c r="F5" i="1"/>
  <c r="J30" i="1" s="1"/>
  <c r="E5" i="1"/>
  <c r="D5" i="1"/>
  <c r="N18" i="1" s="1"/>
  <c r="O18" i="1" s="1"/>
  <c r="C5" i="1"/>
  <c r="L7" i="1" s="1"/>
  <c r="X71" i="1" l="1"/>
  <c r="C66" i="2" s="1"/>
  <c r="X66" i="1"/>
  <c r="C61" i="2" s="1"/>
  <c r="T25" i="1"/>
  <c r="O25" i="1" s="1"/>
  <c r="J23" i="1"/>
  <c r="X73" i="1"/>
  <c r="C68" i="2" s="1"/>
  <c r="X68" i="1"/>
  <c r="C63" i="2" s="1"/>
  <c r="T9" i="1"/>
  <c r="P9" i="1" s="1"/>
  <c r="X70" i="1" l="1"/>
  <c r="C65" i="2" s="1"/>
  <c r="X75" i="1"/>
  <c r="C70" i="2" s="1"/>
  <c r="X79" i="1"/>
  <c r="C74" i="2" s="1"/>
  <c r="X72" i="1"/>
  <c r="C67" i="2" s="1"/>
  <c r="X77" i="1"/>
  <c r="C72" i="2" s="1"/>
  <c r="O9" i="1"/>
  <c r="B5" i="2"/>
  <c r="B6" i="2" s="1"/>
  <c r="X74" i="1" l="1"/>
  <c r="C69" i="2" s="1"/>
  <c r="X78" i="1"/>
  <c r="C73" i="2" s="1"/>
  <c r="X76" i="1"/>
  <c r="C71" i="2" s="1"/>
  <c r="B7" i="2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</calcChain>
</file>

<file path=xl/sharedStrings.xml><?xml version="1.0" encoding="utf-8"?>
<sst xmlns="http://schemas.openxmlformats.org/spreadsheetml/2006/main" count="135" uniqueCount="47">
  <si>
    <t>Cset_CN</t>
  </si>
  <si>
    <t>Case#</t>
  </si>
  <si>
    <t>Description</t>
  </si>
  <si>
    <t>LimType</t>
  </si>
  <si>
    <t>Case</t>
  </si>
  <si>
    <t>DON’T WRITE ANYTHING IN THESE COLUMNS</t>
  </si>
  <si>
    <t>~UC_Sets: R_E: AllRegions</t>
  </si>
  <si>
    <t>UC_N</t>
  </si>
  <si>
    <t>PSET_CI</t>
  </si>
  <si>
    <t>UC_FLO</t>
  </si>
  <si>
    <t>UC_RHSRT</t>
  </si>
  <si>
    <t>UC_RHSRT~0</t>
  </si>
  <si>
    <t>UC_Desc</t>
  </si>
  <si>
    <t>RPS Target</t>
  </si>
  <si>
    <t>UC_ELC-RPS</t>
  </si>
  <si>
    <t>ELCSOL,ELCWIN</t>
  </si>
  <si>
    <t>ELC</t>
  </si>
  <si>
    <t>LO</t>
  </si>
  <si>
    <t>Renewable Portfolio Standard</t>
  </si>
  <si>
    <t>RPS</t>
  </si>
  <si>
    <t>CO2p</t>
  </si>
  <si>
    <t>GasP</t>
  </si>
  <si>
    <t>Nuc</t>
  </si>
  <si>
    <t>~TFM_INS</t>
  </si>
  <si>
    <t>TimeSlice</t>
  </si>
  <si>
    <t>Attribute</t>
  </si>
  <si>
    <t>Year</t>
  </si>
  <si>
    <t>REG1</t>
  </si>
  <si>
    <t>REG2</t>
  </si>
  <si>
    <t>\I:Unit</t>
  </si>
  <si>
    <t>Meuro/kt</t>
  </si>
  <si>
    <t>COM_TAXNET</t>
  </si>
  <si>
    <t>TOTCO2</t>
  </si>
  <si>
    <t>Y</t>
  </si>
  <si>
    <t>N</t>
  </si>
  <si>
    <t>PSET_PN</t>
  </si>
  <si>
    <t>COST</t>
  </si>
  <si>
    <t>MINGAS*,IMPGAS*</t>
  </si>
  <si>
    <t>GasPrice</t>
  </si>
  <si>
    <t>AllRegions</t>
  </si>
  <si>
    <t>ELCNUC</t>
  </si>
  <si>
    <t>CO2 Price</t>
  </si>
  <si>
    <t>Gas Price</t>
  </si>
  <si>
    <t>Nuclear</t>
  </si>
  <si>
    <t>For Scenario Description</t>
  </si>
  <si>
    <t>START</t>
  </si>
  <si>
    <t>~InputCell: 1-8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</si>
</sst>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1"/>
      <color rgb="FF9C0006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i/>
      <sz val="11"/>
      <color rgb="FF9C57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9" fillId="8" borderId="0" applyNumberFormat="0" applyBorder="0" applyAlignment="0" applyProtection="0"/>
    <xf numFmtId="0" fontId="10" fillId="0" borderId="4" applyNumberFormat="0" applyFill="0" applyAlignment="0" applyProtection="0"/>
  </cellStyleXfs>
  <cellXfs count="35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Font="1" applyFill="1" applyBorder="1" applyAlignment="1">
      <alignment horizontal="left"/>
    </xf>
    <xf numFmtId="0" fontId="8" fillId="0" borderId="0" xfId="5" applyFont="1"/>
    <xf numFmtId="0" fontId="2" fillId="3" borderId="0" xfId="2"/>
    <xf numFmtId="9" fontId="0" fillId="0" borderId="0" xfId="0" applyNumberFormat="1"/>
    <xf numFmtId="1" fontId="0" fillId="0" borderId="0" xfId="0" applyNumberFormat="1"/>
    <xf numFmtId="9" fontId="2" fillId="3" borderId="0" xfId="2" applyNumberFormat="1"/>
    <xf numFmtId="0" fontId="3" fillId="4" borderId="0" xfId="3"/>
    <xf numFmtId="0" fontId="12" fillId="0" borderId="0" xfId="0" applyFont="1"/>
    <xf numFmtId="0" fontId="11" fillId="0" borderId="0" xfId="0" applyFont="1"/>
    <xf numFmtId="0" fontId="13" fillId="0" borderId="0" xfId="0" applyFont="1"/>
    <xf numFmtId="0" fontId="6" fillId="0" borderId="0" xfId="0" applyFont="1" applyAlignment="1">
      <alignment horizontal="center"/>
    </xf>
    <xf numFmtId="0" fontId="6" fillId="9" borderId="5" xfId="0" applyFont="1" applyFill="1" applyBorder="1"/>
    <xf numFmtId="0" fontId="6" fillId="10" borderId="5" xfId="0" applyFont="1" applyFill="1" applyBorder="1"/>
    <xf numFmtId="0" fontId="14" fillId="9" borderId="5" xfId="0" applyFont="1" applyFill="1" applyBorder="1"/>
    <xf numFmtId="0" fontId="6" fillId="11" borderId="6" xfId="0" applyFont="1" applyFill="1" applyBorder="1"/>
    <xf numFmtId="0" fontId="14" fillId="11" borderId="6" xfId="0" applyFont="1" applyFill="1" applyBorder="1"/>
    <xf numFmtId="2" fontId="0" fillId="0" borderId="0" xfId="0" applyNumberFormat="1"/>
    <xf numFmtId="2" fontId="2" fillId="3" borderId="0" xfId="2" applyNumberFormat="1"/>
    <xf numFmtId="0" fontId="2" fillId="3" borderId="1" xfId="2" applyBorder="1"/>
    <xf numFmtId="0" fontId="9" fillId="8" borderId="0" xfId="6"/>
    <xf numFmtId="0" fontId="8" fillId="12" borderId="0" xfId="5" applyFont="1" applyFill="1"/>
    <xf numFmtId="0" fontId="0" fillId="12" borderId="0" xfId="0" applyFill="1"/>
    <xf numFmtId="0" fontId="15" fillId="12" borderId="0" xfId="0" applyFont="1" applyFill="1"/>
    <xf numFmtId="0" fontId="15" fillId="0" borderId="0" xfId="0" applyFont="1"/>
    <xf numFmtId="0" fontId="10" fillId="0" borderId="4" xfId="7"/>
    <xf numFmtId="0" fontId="16" fillId="8" borderId="0" xfId="6" applyFont="1"/>
    <xf numFmtId="0" fontId="6" fillId="7" borderId="7" xfId="0" applyFont="1" applyFill="1" applyBorder="1"/>
    <xf numFmtId="0" fontId="6" fillId="13" borderId="7" xfId="0" applyFont="1" applyFill="1" applyBorder="1"/>
    <xf numFmtId="0" fontId="6" fillId="0" borderId="7" xfId="0" applyFont="1" applyBorder="1"/>
    <xf numFmtId="0" fontId="7" fillId="4" borderId="0" xfId="3" applyFont="1" applyAlignment="1">
      <alignment horizontal="center"/>
    </xf>
  </cellXfs>
  <cellStyles count="8">
    <cellStyle name="Bad" xfId="3" builtinId="27"/>
    <cellStyle name="Good" xfId="2" builtinId="26"/>
    <cellStyle name="Input" xfId="1" builtinId="20"/>
    <cellStyle name="Linked Cell" xfId="7" builtinId="24"/>
    <cellStyle name="Neutral" xfId="6" builtinId="28"/>
    <cellStyle name="Normal" xfId="0" builtinId="0"/>
    <cellStyle name="Normale_Scen_UC_IND-StrucConst" xfId="5" xr:uid="{32F203AD-6890-44E0-9AA1-F28BECFB7369}"/>
    <cellStyle name="Percent 2" xfId="4" xr:uid="{51FA775C-AF8B-41F5-8865-FFF3E60AEB12}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CB0FE-2AC3-414C-9508-C3FCBDC588AA}">
  <dimension ref="B1:V74"/>
  <sheetViews>
    <sheetView zoomScaleNormal="100" workbookViewId="0">
      <selection activeCell="A6" sqref="A6"/>
    </sheetView>
  </sheetViews>
  <sheetFormatPr defaultRowHeight="15" x14ac:dyDescent="0.25"/>
  <cols>
    <col min="1" max="1" width="2.5703125" customWidth="1"/>
    <col min="3" max="3" width="32.7109375" bestFit="1" customWidth="1"/>
    <col min="257" max="257" width="2.5703125" customWidth="1"/>
    <col min="259" max="259" width="111.140625" customWidth="1"/>
    <col min="513" max="513" width="2.5703125" customWidth="1"/>
    <col min="515" max="515" width="111.140625" customWidth="1"/>
    <col min="769" max="769" width="2.5703125" customWidth="1"/>
    <col min="771" max="771" width="111.140625" customWidth="1"/>
    <col min="1025" max="1025" width="2.5703125" customWidth="1"/>
    <col min="1027" max="1027" width="111.140625" customWidth="1"/>
    <col min="1281" max="1281" width="2.5703125" customWidth="1"/>
    <col min="1283" max="1283" width="111.140625" customWidth="1"/>
    <col min="1537" max="1537" width="2.5703125" customWidth="1"/>
    <col min="1539" max="1539" width="111.140625" customWidth="1"/>
    <col min="1793" max="1793" width="2.5703125" customWidth="1"/>
    <col min="1795" max="1795" width="111.140625" customWidth="1"/>
    <col min="2049" max="2049" width="2.5703125" customWidth="1"/>
    <col min="2051" max="2051" width="111.140625" customWidth="1"/>
    <col min="2305" max="2305" width="2.5703125" customWidth="1"/>
    <col min="2307" max="2307" width="111.140625" customWidth="1"/>
    <col min="2561" max="2561" width="2.5703125" customWidth="1"/>
    <col min="2563" max="2563" width="111.140625" customWidth="1"/>
    <col min="2817" max="2817" width="2.5703125" customWidth="1"/>
    <col min="2819" max="2819" width="111.140625" customWidth="1"/>
    <col min="3073" max="3073" width="2.5703125" customWidth="1"/>
    <col min="3075" max="3075" width="111.140625" customWidth="1"/>
    <col min="3329" max="3329" width="2.5703125" customWidth="1"/>
    <col min="3331" max="3331" width="111.140625" customWidth="1"/>
    <col min="3585" max="3585" width="2.5703125" customWidth="1"/>
    <col min="3587" max="3587" width="111.140625" customWidth="1"/>
    <col min="3841" max="3841" width="2.5703125" customWidth="1"/>
    <col min="3843" max="3843" width="111.140625" customWidth="1"/>
    <col min="4097" max="4097" width="2.5703125" customWidth="1"/>
    <col min="4099" max="4099" width="111.140625" customWidth="1"/>
    <col min="4353" max="4353" width="2.5703125" customWidth="1"/>
    <col min="4355" max="4355" width="111.140625" customWidth="1"/>
    <col min="4609" max="4609" width="2.5703125" customWidth="1"/>
    <col min="4611" max="4611" width="111.140625" customWidth="1"/>
    <col min="4865" max="4865" width="2.5703125" customWidth="1"/>
    <col min="4867" max="4867" width="111.140625" customWidth="1"/>
    <col min="5121" max="5121" width="2.5703125" customWidth="1"/>
    <col min="5123" max="5123" width="111.140625" customWidth="1"/>
    <col min="5377" max="5377" width="2.5703125" customWidth="1"/>
    <col min="5379" max="5379" width="111.140625" customWidth="1"/>
    <col min="5633" max="5633" width="2.5703125" customWidth="1"/>
    <col min="5635" max="5635" width="111.140625" customWidth="1"/>
    <col min="5889" max="5889" width="2.5703125" customWidth="1"/>
    <col min="5891" max="5891" width="111.140625" customWidth="1"/>
    <col min="6145" max="6145" width="2.5703125" customWidth="1"/>
    <col min="6147" max="6147" width="111.140625" customWidth="1"/>
    <col min="6401" max="6401" width="2.5703125" customWidth="1"/>
    <col min="6403" max="6403" width="111.140625" customWidth="1"/>
    <col min="6657" max="6657" width="2.5703125" customWidth="1"/>
    <col min="6659" max="6659" width="111.140625" customWidth="1"/>
    <col min="6913" max="6913" width="2.5703125" customWidth="1"/>
    <col min="6915" max="6915" width="111.140625" customWidth="1"/>
    <col min="7169" max="7169" width="2.5703125" customWidth="1"/>
    <col min="7171" max="7171" width="111.140625" customWidth="1"/>
    <col min="7425" max="7425" width="2.5703125" customWidth="1"/>
    <col min="7427" max="7427" width="111.140625" customWidth="1"/>
    <col min="7681" max="7681" width="2.5703125" customWidth="1"/>
    <col min="7683" max="7683" width="111.140625" customWidth="1"/>
    <col min="7937" max="7937" width="2.5703125" customWidth="1"/>
    <col min="7939" max="7939" width="111.140625" customWidth="1"/>
    <col min="8193" max="8193" width="2.5703125" customWidth="1"/>
    <col min="8195" max="8195" width="111.140625" customWidth="1"/>
    <col min="8449" max="8449" width="2.5703125" customWidth="1"/>
    <col min="8451" max="8451" width="111.140625" customWidth="1"/>
    <col min="8705" max="8705" width="2.5703125" customWidth="1"/>
    <col min="8707" max="8707" width="111.140625" customWidth="1"/>
    <col min="8961" max="8961" width="2.5703125" customWidth="1"/>
    <col min="8963" max="8963" width="111.140625" customWidth="1"/>
    <col min="9217" max="9217" width="2.5703125" customWidth="1"/>
    <col min="9219" max="9219" width="111.140625" customWidth="1"/>
    <col min="9473" max="9473" width="2.5703125" customWidth="1"/>
    <col min="9475" max="9475" width="111.140625" customWidth="1"/>
    <col min="9729" max="9729" width="2.5703125" customWidth="1"/>
    <col min="9731" max="9731" width="111.140625" customWidth="1"/>
    <col min="9985" max="9985" width="2.5703125" customWidth="1"/>
    <col min="9987" max="9987" width="111.140625" customWidth="1"/>
    <col min="10241" max="10241" width="2.5703125" customWidth="1"/>
    <col min="10243" max="10243" width="111.140625" customWidth="1"/>
    <col min="10497" max="10497" width="2.5703125" customWidth="1"/>
    <col min="10499" max="10499" width="111.140625" customWidth="1"/>
    <col min="10753" max="10753" width="2.5703125" customWidth="1"/>
    <col min="10755" max="10755" width="111.140625" customWidth="1"/>
    <col min="11009" max="11009" width="2.5703125" customWidth="1"/>
    <col min="11011" max="11011" width="111.140625" customWidth="1"/>
    <col min="11265" max="11265" width="2.5703125" customWidth="1"/>
    <col min="11267" max="11267" width="111.140625" customWidth="1"/>
    <col min="11521" max="11521" width="2.5703125" customWidth="1"/>
    <col min="11523" max="11523" width="111.140625" customWidth="1"/>
    <col min="11777" max="11777" width="2.5703125" customWidth="1"/>
    <col min="11779" max="11779" width="111.140625" customWidth="1"/>
    <col min="12033" max="12033" width="2.5703125" customWidth="1"/>
    <col min="12035" max="12035" width="111.140625" customWidth="1"/>
    <col min="12289" max="12289" width="2.5703125" customWidth="1"/>
    <col min="12291" max="12291" width="111.140625" customWidth="1"/>
    <col min="12545" max="12545" width="2.5703125" customWidth="1"/>
    <col min="12547" max="12547" width="111.140625" customWidth="1"/>
    <col min="12801" max="12801" width="2.5703125" customWidth="1"/>
    <col min="12803" max="12803" width="111.140625" customWidth="1"/>
    <col min="13057" max="13057" width="2.5703125" customWidth="1"/>
    <col min="13059" max="13059" width="111.140625" customWidth="1"/>
    <col min="13313" max="13313" width="2.5703125" customWidth="1"/>
    <col min="13315" max="13315" width="111.140625" customWidth="1"/>
    <col min="13569" max="13569" width="2.5703125" customWidth="1"/>
    <col min="13571" max="13571" width="111.140625" customWidth="1"/>
    <col min="13825" max="13825" width="2.5703125" customWidth="1"/>
    <col min="13827" max="13827" width="111.140625" customWidth="1"/>
    <col min="14081" max="14081" width="2.5703125" customWidth="1"/>
    <col min="14083" max="14083" width="111.140625" customWidth="1"/>
    <col min="14337" max="14337" width="2.5703125" customWidth="1"/>
    <col min="14339" max="14339" width="111.140625" customWidth="1"/>
    <col min="14593" max="14593" width="2.5703125" customWidth="1"/>
    <col min="14595" max="14595" width="111.140625" customWidth="1"/>
    <col min="14849" max="14849" width="2.5703125" customWidth="1"/>
    <col min="14851" max="14851" width="111.140625" customWidth="1"/>
    <col min="15105" max="15105" width="2.5703125" customWidth="1"/>
    <col min="15107" max="15107" width="111.140625" customWidth="1"/>
    <col min="15361" max="15361" width="2.5703125" customWidth="1"/>
    <col min="15363" max="15363" width="111.140625" customWidth="1"/>
    <col min="15617" max="15617" width="2.5703125" customWidth="1"/>
    <col min="15619" max="15619" width="111.140625" customWidth="1"/>
    <col min="15873" max="15873" width="2.5703125" customWidth="1"/>
    <col min="15875" max="15875" width="111.140625" customWidth="1"/>
    <col min="16129" max="16129" width="2.5703125" customWidth="1"/>
    <col min="16131" max="16131" width="111.140625" customWidth="1"/>
  </cols>
  <sheetData>
    <row r="1" spans="2:22" x14ac:dyDescent="0.25">
      <c r="D1" s="34" t="s">
        <v>5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2:22" ht="15.75" thickBot="1" x14ac:dyDescent="0.3">
      <c r="B2" s="2" t="s">
        <v>1</v>
      </c>
      <c r="C2" s="3" t="s">
        <v>2</v>
      </c>
    </row>
    <row r="3" spans="2:22" ht="15.75" thickTop="1" x14ac:dyDescent="0.25">
      <c r="B3" s="4">
        <v>1</v>
      </c>
      <c r="C3" s="5" t="str">
        <f>'RPS-CO2p_GasP-Nuc'!X8&amp;'RPS-CO2p_GasP-Nuc'!Y8&amp;'RPS-CO2p_GasP-Nuc'!Z8&amp;'RPS-CO2p_GasP-Nuc'!AA8</f>
        <v>RPS-0.CO2p-0.05.GasP-1.Nuc-Y.</v>
      </c>
    </row>
    <row r="4" spans="2:22" x14ac:dyDescent="0.25">
      <c r="B4" s="4">
        <v>2</v>
      </c>
      <c r="C4" s="5" t="str">
        <f>'RPS-CO2p_GasP-Nuc'!X9&amp;'RPS-CO2p_GasP-Nuc'!Y9&amp;'RPS-CO2p_GasP-Nuc'!Z9&amp;'RPS-CO2p_GasP-Nuc'!AA9</f>
        <v>RPS-0.CO2p-0.1.GasP-1.Nuc-Y.</v>
      </c>
    </row>
    <row r="5" spans="2:22" x14ac:dyDescent="0.25">
      <c r="B5" s="4">
        <f>B4+1</f>
        <v>3</v>
      </c>
      <c r="C5" s="5" t="str">
        <f>'RPS-CO2p_GasP-Nuc'!X10&amp;'RPS-CO2p_GasP-Nuc'!Y10&amp;'RPS-CO2p_GasP-Nuc'!Z10&amp;'RPS-CO2p_GasP-Nuc'!AA10</f>
        <v>RPS-0.CO2p-0.15.GasP-1.Nuc-Y.</v>
      </c>
    </row>
    <row r="6" spans="2:22" x14ac:dyDescent="0.25">
      <c r="B6" s="4">
        <f t="shared" ref="B6:B69" si="0">B5+1</f>
        <v>4</v>
      </c>
      <c r="C6" s="5" t="str">
        <f>'RPS-CO2p_GasP-Nuc'!X11&amp;'RPS-CO2p_GasP-Nuc'!Y11&amp;'RPS-CO2p_GasP-Nuc'!Z11&amp;'RPS-CO2p_GasP-Nuc'!AA11</f>
        <v>RPS-0.CO2p-0.2.GasP-1.Nuc-Y.</v>
      </c>
    </row>
    <row r="7" spans="2:22" x14ac:dyDescent="0.25">
      <c r="B7" s="4">
        <f t="shared" si="0"/>
        <v>5</v>
      </c>
      <c r="C7" s="5" t="str">
        <f>'RPS-CO2p_GasP-Nuc'!X12&amp;'RPS-CO2p_GasP-Nuc'!Y12&amp;'RPS-CO2p_GasP-Nuc'!Z12&amp;'RPS-CO2p_GasP-Nuc'!AA12</f>
        <v>RPS-0.CO2p-0.25.GasP-1.Nuc-Y.</v>
      </c>
    </row>
    <row r="8" spans="2:22" x14ac:dyDescent="0.25">
      <c r="B8" s="4">
        <f t="shared" si="0"/>
        <v>6</v>
      </c>
      <c r="C8" s="5" t="str">
        <f>'RPS-CO2p_GasP-Nuc'!X13&amp;'RPS-CO2p_GasP-Nuc'!Y13&amp;'RPS-CO2p_GasP-Nuc'!Z13&amp;'RPS-CO2p_GasP-Nuc'!AA13</f>
        <v>RPS-0.CO2p-0.3.GasP-1.Nuc-Y.</v>
      </c>
    </row>
    <row r="9" spans="2:22" x14ac:dyDescent="0.25">
      <c r="B9" s="4">
        <f t="shared" si="0"/>
        <v>7</v>
      </c>
      <c r="C9" s="5" t="str">
        <f>'RPS-CO2p_GasP-Nuc'!X14&amp;'RPS-CO2p_GasP-Nuc'!Y14&amp;'RPS-CO2p_GasP-Nuc'!Z14&amp;'RPS-CO2p_GasP-Nuc'!AA14</f>
        <v>RPS-0.CO2p-0.35.GasP-1.Nuc-Y.</v>
      </c>
    </row>
    <row r="10" spans="2:22" x14ac:dyDescent="0.25">
      <c r="B10" s="4">
        <f t="shared" si="0"/>
        <v>8</v>
      </c>
      <c r="C10" s="5" t="str">
        <f>'RPS-CO2p_GasP-Nuc'!X15&amp;'RPS-CO2p_GasP-Nuc'!Y15&amp;'RPS-CO2p_GasP-Nuc'!Z15&amp;'RPS-CO2p_GasP-Nuc'!AA15</f>
        <v>RPS-0.CO2p-0.4.GasP-1.Nuc-Y.</v>
      </c>
    </row>
    <row r="11" spans="2:22" x14ac:dyDescent="0.25">
      <c r="B11" s="4">
        <f t="shared" si="0"/>
        <v>9</v>
      </c>
      <c r="C11" s="5" t="str">
        <f>'RPS-CO2p_GasP-Nuc'!X16&amp;'RPS-CO2p_GasP-Nuc'!Y16&amp;'RPS-CO2p_GasP-Nuc'!Z16&amp;'RPS-CO2p_GasP-Nuc'!AA16</f>
        <v>RPS-0.CO2p-0.2.GasP-1.Nuc-Y.</v>
      </c>
    </row>
    <row r="12" spans="2:22" x14ac:dyDescent="0.25">
      <c r="B12" s="4">
        <f t="shared" si="0"/>
        <v>10</v>
      </c>
      <c r="C12" s="5" t="str">
        <f>'RPS-CO2p_GasP-Nuc'!X17&amp;'RPS-CO2p_GasP-Nuc'!Y17&amp;'RPS-CO2p_GasP-Nuc'!Z17&amp;'RPS-CO2p_GasP-Nuc'!AA17</f>
        <v>RPS-0.CO2p-0.2.GasP-1.Nuc-Y.</v>
      </c>
    </row>
    <row r="13" spans="2:22" x14ac:dyDescent="0.25">
      <c r="B13" s="4">
        <f t="shared" si="0"/>
        <v>11</v>
      </c>
      <c r="C13" s="5" t="str">
        <f>'RPS-CO2p_GasP-Nuc'!X18&amp;'RPS-CO2p_GasP-Nuc'!Y18&amp;'RPS-CO2p_GasP-Nuc'!Z18&amp;'RPS-CO2p_GasP-Nuc'!AA18</f>
        <v>RPS-0.CO2p-0.2.GasP-1.Nuc-Y.</v>
      </c>
    </row>
    <row r="14" spans="2:22" x14ac:dyDescent="0.25">
      <c r="B14" s="4">
        <f t="shared" si="0"/>
        <v>12</v>
      </c>
      <c r="C14" s="5" t="str">
        <f>'RPS-CO2p_GasP-Nuc'!X19&amp;'RPS-CO2p_GasP-Nuc'!Y19&amp;'RPS-CO2p_GasP-Nuc'!Z19&amp;'RPS-CO2p_GasP-Nuc'!AA19</f>
        <v>RPS-0.CO2p-0.2.GasP-1.Nuc-Y.</v>
      </c>
    </row>
    <row r="15" spans="2:22" x14ac:dyDescent="0.25">
      <c r="B15" s="4">
        <f t="shared" si="0"/>
        <v>13</v>
      </c>
      <c r="C15" s="5" t="str">
        <f>'RPS-CO2p_GasP-Nuc'!X20&amp;'RPS-CO2p_GasP-Nuc'!Y20&amp;'RPS-CO2p_GasP-Nuc'!Z20&amp;'RPS-CO2p_GasP-Nuc'!AA20</f>
        <v>RPS-0.CO2p-0.05.GasP-0.9.Nuc-Y.</v>
      </c>
    </row>
    <row r="16" spans="2:22" x14ac:dyDescent="0.25">
      <c r="B16" s="4">
        <f t="shared" si="0"/>
        <v>14</v>
      </c>
      <c r="C16" s="5" t="str">
        <f>'RPS-CO2p_GasP-Nuc'!X21&amp;'RPS-CO2p_GasP-Nuc'!Y21&amp;'RPS-CO2p_GasP-Nuc'!Z21&amp;'RPS-CO2p_GasP-Nuc'!AA21</f>
        <v>RPS-0.CO2p-0.1.GasP-0.9.Nuc-Y.</v>
      </c>
    </row>
    <row r="17" spans="2:3" x14ac:dyDescent="0.25">
      <c r="B17" s="4">
        <f t="shared" si="0"/>
        <v>15</v>
      </c>
      <c r="C17" s="5" t="str">
        <f>'RPS-CO2p_GasP-Nuc'!X22&amp;'RPS-CO2p_GasP-Nuc'!Y22&amp;'RPS-CO2p_GasP-Nuc'!Z22&amp;'RPS-CO2p_GasP-Nuc'!AA22</f>
        <v>RPS-0.CO2p-0.15.GasP-0.9.Nuc-Y.</v>
      </c>
    </row>
    <row r="18" spans="2:3" x14ac:dyDescent="0.25">
      <c r="B18" s="4">
        <f t="shared" si="0"/>
        <v>16</v>
      </c>
      <c r="C18" s="5" t="str">
        <f>'RPS-CO2p_GasP-Nuc'!X23&amp;'RPS-CO2p_GasP-Nuc'!Y23&amp;'RPS-CO2p_GasP-Nuc'!Z23&amp;'RPS-CO2p_GasP-Nuc'!AA23</f>
        <v>RPS-0.CO2p-0.2.GasP-0.9.Nuc-Y.</v>
      </c>
    </row>
    <row r="19" spans="2:3" x14ac:dyDescent="0.25">
      <c r="B19" s="4">
        <f t="shared" si="0"/>
        <v>17</v>
      </c>
      <c r="C19" s="5" t="str">
        <f>'RPS-CO2p_GasP-Nuc'!X24&amp;'RPS-CO2p_GasP-Nuc'!Y24&amp;'RPS-CO2p_GasP-Nuc'!Z24&amp;'RPS-CO2p_GasP-Nuc'!AA24</f>
        <v>RPS-0.CO2p-0.25.GasP-0.9.Nuc-Y.</v>
      </c>
    </row>
    <row r="20" spans="2:3" x14ac:dyDescent="0.25">
      <c r="B20" s="4">
        <f t="shared" si="0"/>
        <v>18</v>
      </c>
      <c r="C20" s="5" t="str">
        <f>'RPS-CO2p_GasP-Nuc'!X25&amp;'RPS-CO2p_GasP-Nuc'!Y25&amp;'RPS-CO2p_GasP-Nuc'!Z25&amp;'RPS-CO2p_GasP-Nuc'!AA25</f>
        <v>RPS-0.CO2p-0.3.GasP-0.9.Nuc-Y.</v>
      </c>
    </row>
    <row r="21" spans="2:3" x14ac:dyDescent="0.25">
      <c r="B21" s="4">
        <f t="shared" si="0"/>
        <v>19</v>
      </c>
      <c r="C21" s="5" t="str">
        <f>'RPS-CO2p_GasP-Nuc'!X26&amp;'RPS-CO2p_GasP-Nuc'!Y26&amp;'RPS-CO2p_GasP-Nuc'!Z26&amp;'RPS-CO2p_GasP-Nuc'!AA26</f>
        <v>RPS-0.CO2p-0.35.GasP-0.9.Nuc-Y.</v>
      </c>
    </row>
    <row r="22" spans="2:3" x14ac:dyDescent="0.25">
      <c r="B22" s="4">
        <f t="shared" si="0"/>
        <v>20</v>
      </c>
      <c r="C22" s="5" t="str">
        <f>'RPS-CO2p_GasP-Nuc'!X27&amp;'RPS-CO2p_GasP-Nuc'!Y27&amp;'RPS-CO2p_GasP-Nuc'!Z27&amp;'RPS-CO2p_GasP-Nuc'!AA27</f>
        <v>RPS-0.CO2p-0.4.GasP-0.9.Nuc-Y.</v>
      </c>
    </row>
    <row r="23" spans="2:3" x14ac:dyDescent="0.25">
      <c r="B23" s="4">
        <f t="shared" si="0"/>
        <v>21</v>
      </c>
      <c r="C23" s="5" t="str">
        <f>'RPS-CO2p_GasP-Nuc'!X28&amp;'RPS-CO2p_GasP-Nuc'!Y28&amp;'RPS-CO2p_GasP-Nuc'!Z28&amp;'RPS-CO2p_GasP-Nuc'!AA28</f>
        <v>RPS-0.CO2p-0.2.GasP-0.9.Nuc-Y.</v>
      </c>
    </row>
    <row r="24" spans="2:3" x14ac:dyDescent="0.25">
      <c r="B24" s="4">
        <f t="shared" si="0"/>
        <v>22</v>
      </c>
      <c r="C24" s="5" t="str">
        <f>'RPS-CO2p_GasP-Nuc'!X29&amp;'RPS-CO2p_GasP-Nuc'!Y29&amp;'RPS-CO2p_GasP-Nuc'!Z29&amp;'RPS-CO2p_GasP-Nuc'!AA29</f>
        <v>RPS-0.CO2p-0.2.GasP-0.9.Nuc-Y.</v>
      </c>
    </row>
    <row r="25" spans="2:3" x14ac:dyDescent="0.25">
      <c r="B25" s="4">
        <f t="shared" si="0"/>
        <v>23</v>
      </c>
      <c r="C25" s="5" t="str">
        <f>'RPS-CO2p_GasP-Nuc'!X30&amp;'RPS-CO2p_GasP-Nuc'!Y30&amp;'RPS-CO2p_GasP-Nuc'!Z30&amp;'RPS-CO2p_GasP-Nuc'!AA30</f>
        <v>RPS-0.CO2p-0.2.GasP-0.9.Nuc-Y.</v>
      </c>
    </row>
    <row r="26" spans="2:3" x14ac:dyDescent="0.25">
      <c r="B26" s="4">
        <f t="shared" si="0"/>
        <v>24</v>
      </c>
      <c r="C26" s="5" t="str">
        <f>'RPS-CO2p_GasP-Nuc'!X31&amp;'RPS-CO2p_GasP-Nuc'!Y31&amp;'RPS-CO2p_GasP-Nuc'!Z31&amp;'RPS-CO2p_GasP-Nuc'!AA31</f>
        <v>RPS-0.CO2p-0.2.GasP-0.9.Nuc-Y.</v>
      </c>
    </row>
    <row r="27" spans="2:3" x14ac:dyDescent="0.25">
      <c r="B27" s="4">
        <f t="shared" si="0"/>
        <v>25</v>
      </c>
      <c r="C27" s="5" t="str">
        <f>'RPS-CO2p_GasP-Nuc'!X32&amp;'RPS-CO2p_GasP-Nuc'!Y32&amp;'RPS-CO2p_GasP-Nuc'!Z32&amp;'RPS-CO2p_GasP-Nuc'!AA32</f>
        <v>RPS-0.CO2p-0.05.GasP-1.1.Nuc-Y.</v>
      </c>
    </row>
    <row r="28" spans="2:3" x14ac:dyDescent="0.25">
      <c r="B28" s="4">
        <f t="shared" si="0"/>
        <v>26</v>
      </c>
      <c r="C28" s="5" t="str">
        <f>'RPS-CO2p_GasP-Nuc'!X33&amp;'RPS-CO2p_GasP-Nuc'!Y33&amp;'RPS-CO2p_GasP-Nuc'!Z33&amp;'RPS-CO2p_GasP-Nuc'!AA33</f>
        <v>RPS-0.CO2p-0.1.GasP-1.1.Nuc-Y.</v>
      </c>
    </row>
    <row r="29" spans="2:3" x14ac:dyDescent="0.25">
      <c r="B29" s="4">
        <f t="shared" si="0"/>
        <v>27</v>
      </c>
      <c r="C29" s="5" t="str">
        <f>'RPS-CO2p_GasP-Nuc'!X34&amp;'RPS-CO2p_GasP-Nuc'!Y34&amp;'RPS-CO2p_GasP-Nuc'!Z34&amp;'RPS-CO2p_GasP-Nuc'!AA34</f>
        <v>RPS-0.CO2p-0.15.GasP-1.1.Nuc-Y.</v>
      </c>
    </row>
    <row r="30" spans="2:3" x14ac:dyDescent="0.25">
      <c r="B30" s="4">
        <f t="shared" si="0"/>
        <v>28</v>
      </c>
      <c r="C30" s="5" t="str">
        <f>'RPS-CO2p_GasP-Nuc'!X35&amp;'RPS-CO2p_GasP-Nuc'!Y35&amp;'RPS-CO2p_GasP-Nuc'!Z35&amp;'RPS-CO2p_GasP-Nuc'!AA35</f>
        <v>RPS-0.CO2p-0.2.GasP-1.1.Nuc-Y.</v>
      </c>
    </row>
    <row r="31" spans="2:3" x14ac:dyDescent="0.25">
      <c r="B31" s="4">
        <f t="shared" si="0"/>
        <v>29</v>
      </c>
      <c r="C31" s="5" t="str">
        <f>'RPS-CO2p_GasP-Nuc'!X36&amp;'RPS-CO2p_GasP-Nuc'!Y36&amp;'RPS-CO2p_GasP-Nuc'!Z36&amp;'RPS-CO2p_GasP-Nuc'!AA36</f>
        <v>RPS-0.CO2p-0.25.GasP-1.1.Nuc-Y.</v>
      </c>
    </row>
    <row r="32" spans="2:3" x14ac:dyDescent="0.25">
      <c r="B32" s="4">
        <f t="shared" si="0"/>
        <v>30</v>
      </c>
      <c r="C32" s="5" t="str">
        <f>'RPS-CO2p_GasP-Nuc'!X37&amp;'RPS-CO2p_GasP-Nuc'!Y37&amp;'RPS-CO2p_GasP-Nuc'!Z37&amp;'RPS-CO2p_GasP-Nuc'!AA37</f>
        <v>RPS-0.CO2p-0.3.GasP-1.1.Nuc-Y.</v>
      </c>
    </row>
    <row r="33" spans="2:3" x14ac:dyDescent="0.25">
      <c r="B33" s="4">
        <f t="shared" si="0"/>
        <v>31</v>
      </c>
      <c r="C33" s="5" t="str">
        <f>'RPS-CO2p_GasP-Nuc'!X38&amp;'RPS-CO2p_GasP-Nuc'!Y38&amp;'RPS-CO2p_GasP-Nuc'!Z38&amp;'RPS-CO2p_GasP-Nuc'!AA38</f>
        <v>RPS-0.CO2p-0.35.GasP-1.1.Nuc-Y.</v>
      </c>
    </row>
    <row r="34" spans="2:3" x14ac:dyDescent="0.25">
      <c r="B34" s="4">
        <f t="shared" si="0"/>
        <v>32</v>
      </c>
      <c r="C34" s="5" t="str">
        <f>'RPS-CO2p_GasP-Nuc'!X39&amp;'RPS-CO2p_GasP-Nuc'!Y39&amp;'RPS-CO2p_GasP-Nuc'!Z39&amp;'RPS-CO2p_GasP-Nuc'!AA39</f>
        <v>RPS-0.CO2p-0.4.GasP-1.1.Nuc-Y.</v>
      </c>
    </row>
    <row r="35" spans="2:3" x14ac:dyDescent="0.25">
      <c r="B35" s="4">
        <f t="shared" si="0"/>
        <v>33</v>
      </c>
      <c r="C35" s="5" t="str">
        <f>'RPS-CO2p_GasP-Nuc'!X40&amp;'RPS-CO2p_GasP-Nuc'!Y40&amp;'RPS-CO2p_GasP-Nuc'!Z40&amp;'RPS-CO2p_GasP-Nuc'!AA40</f>
        <v>RPS-0.CO2p-0.2.GasP-1.1.Nuc-Y.</v>
      </c>
    </row>
    <row r="36" spans="2:3" x14ac:dyDescent="0.25">
      <c r="B36" s="4">
        <f t="shared" si="0"/>
        <v>34</v>
      </c>
      <c r="C36" s="5" t="str">
        <f>'RPS-CO2p_GasP-Nuc'!X41&amp;'RPS-CO2p_GasP-Nuc'!Y41&amp;'RPS-CO2p_GasP-Nuc'!Z41&amp;'RPS-CO2p_GasP-Nuc'!AA41</f>
        <v>RPS-0.CO2p-0.2.GasP-1.1.Nuc-Y.</v>
      </c>
    </row>
    <row r="37" spans="2:3" x14ac:dyDescent="0.25">
      <c r="B37" s="4">
        <f t="shared" si="0"/>
        <v>35</v>
      </c>
      <c r="C37" s="5" t="str">
        <f>'RPS-CO2p_GasP-Nuc'!X42&amp;'RPS-CO2p_GasP-Nuc'!Y42&amp;'RPS-CO2p_GasP-Nuc'!Z42&amp;'RPS-CO2p_GasP-Nuc'!AA42</f>
        <v>RPS-0.CO2p-0.2.GasP-1.1.Nuc-Y.</v>
      </c>
    </row>
    <row r="38" spans="2:3" x14ac:dyDescent="0.25">
      <c r="B38" s="4">
        <f t="shared" si="0"/>
        <v>36</v>
      </c>
      <c r="C38" s="5" t="str">
        <f>'RPS-CO2p_GasP-Nuc'!X43&amp;'RPS-CO2p_GasP-Nuc'!Y43&amp;'RPS-CO2p_GasP-Nuc'!Z43&amp;'RPS-CO2p_GasP-Nuc'!AA43</f>
        <v>RPS-0.CO2p-0.2.GasP-1.1.Nuc-Y.</v>
      </c>
    </row>
    <row r="39" spans="2:3" x14ac:dyDescent="0.25">
      <c r="B39" s="4">
        <f t="shared" si="0"/>
        <v>37</v>
      </c>
      <c r="C39" s="5" t="str">
        <f>'RPS-CO2p_GasP-Nuc'!X44&amp;'RPS-CO2p_GasP-Nuc'!Y44&amp;'RPS-CO2p_GasP-Nuc'!Z44&amp;'RPS-CO2p_GasP-Nuc'!AA44</f>
        <v>RPS-0.CO2p-0.05.GasP-1.Nuc-N.</v>
      </c>
    </row>
    <row r="40" spans="2:3" x14ac:dyDescent="0.25">
      <c r="B40" s="4">
        <f t="shared" si="0"/>
        <v>38</v>
      </c>
      <c r="C40" s="5" t="str">
        <f>'RPS-CO2p_GasP-Nuc'!X45&amp;'RPS-CO2p_GasP-Nuc'!Y45&amp;'RPS-CO2p_GasP-Nuc'!Z45&amp;'RPS-CO2p_GasP-Nuc'!AA45</f>
        <v>RPS-0.CO2p-0.1.GasP-1.Nuc-N.</v>
      </c>
    </row>
    <row r="41" spans="2:3" x14ac:dyDescent="0.25">
      <c r="B41" s="4">
        <f t="shared" si="0"/>
        <v>39</v>
      </c>
      <c r="C41" s="5" t="str">
        <f>'RPS-CO2p_GasP-Nuc'!X46&amp;'RPS-CO2p_GasP-Nuc'!Y46&amp;'RPS-CO2p_GasP-Nuc'!Z46&amp;'RPS-CO2p_GasP-Nuc'!AA46</f>
        <v>RPS-0.CO2p-0.15.GasP-1.Nuc-N.</v>
      </c>
    </row>
    <row r="42" spans="2:3" x14ac:dyDescent="0.25">
      <c r="B42" s="4">
        <f t="shared" si="0"/>
        <v>40</v>
      </c>
      <c r="C42" s="5" t="str">
        <f>'RPS-CO2p_GasP-Nuc'!X47&amp;'RPS-CO2p_GasP-Nuc'!Y47&amp;'RPS-CO2p_GasP-Nuc'!Z47&amp;'RPS-CO2p_GasP-Nuc'!AA47</f>
        <v>RPS-0.CO2p-0.2.GasP-1.Nuc-N.</v>
      </c>
    </row>
    <row r="43" spans="2:3" x14ac:dyDescent="0.25">
      <c r="B43" s="4">
        <f t="shared" si="0"/>
        <v>41</v>
      </c>
      <c r="C43" s="5" t="str">
        <f>'RPS-CO2p_GasP-Nuc'!X48&amp;'RPS-CO2p_GasP-Nuc'!Y48&amp;'RPS-CO2p_GasP-Nuc'!Z48&amp;'RPS-CO2p_GasP-Nuc'!AA48</f>
        <v>RPS-0.CO2p-0.25.GasP-1.Nuc-N.</v>
      </c>
    </row>
    <row r="44" spans="2:3" x14ac:dyDescent="0.25">
      <c r="B44" s="4">
        <f t="shared" si="0"/>
        <v>42</v>
      </c>
      <c r="C44" s="5" t="str">
        <f>'RPS-CO2p_GasP-Nuc'!X49&amp;'RPS-CO2p_GasP-Nuc'!Y49&amp;'RPS-CO2p_GasP-Nuc'!Z49&amp;'RPS-CO2p_GasP-Nuc'!AA49</f>
        <v>RPS-0.CO2p-0.3.GasP-1.Nuc-N.</v>
      </c>
    </row>
    <row r="45" spans="2:3" x14ac:dyDescent="0.25">
      <c r="B45" s="4">
        <f t="shared" si="0"/>
        <v>43</v>
      </c>
      <c r="C45" s="5" t="str">
        <f>'RPS-CO2p_GasP-Nuc'!X50&amp;'RPS-CO2p_GasP-Nuc'!Y50&amp;'RPS-CO2p_GasP-Nuc'!Z50&amp;'RPS-CO2p_GasP-Nuc'!AA50</f>
        <v>RPS-0.CO2p-0.35.GasP-1.Nuc-N.</v>
      </c>
    </row>
    <row r="46" spans="2:3" x14ac:dyDescent="0.25">
      <c r="B46" s="4">
        <f t="shared" si="0"/>
        <v>44</v>
      </c>
      <c r="C46" s="5" t="str">
        <f>'RPS-CO2p_GasP-Nuc'!X51&amp;'RPS-CO2p_GasP-Nuc'!Y51&amp;'RPS-CO2p_GasP-Nuc'!Z51&amp;'RPS-CO2p_GasP-Nuc'!AA51</f>
        <v>RPS-0.CO2p-0.4.GasP-1.Nuc-N.</v>
      </c>
    </row>
    <row r="47" spans="2:3" x14ac:dyDescent="0.25">
      <c r="B47" s="4">
        <f t="shared" si="0"/>
        <v>45</v>
      </c>
      <c r="C47" s="5" t="str">
        <f>'RPS-CO2p_GasP-Nuc'!X52&amp;'RPS-CO2p_GasP-Nuc'!Y52&amp;'RPS-CO2p_GasP-Nuc'!Z52&amp;'RPS-CO2p_GasP-Nuc'!AA52</f>
        <v>RPS-0.CO2p-0.2.GasP-1.Nuc-N.</v>
      </c>
    </row>
    <row r="48" spans="2:3" x14ac:dyDescent="0.25">
      <c r="B48" s="4">
        <f t="shared" si="0"/>
        <v>46</v>
      </c>
      <c r="C48" s="5" t="str">
        <f>'RPS-CO2p_GasP-Nuc'!X53&amp;'RPS-CO2p_GasP-Nuc'!Y53&amp;'RPS-CO2p_GasP-Nuc'!Z53&amp;'RPS-CO2p_GasP-Nuc'!AA53</f>
        <v>RPS-0.CO2p-0.2.GasP-1.Nuc-N.</v>
      </c>
    </row>
    <row r="49" spans="2:3" x14ac:dyDescent="0.25">
      <c r="B49" s="4">
        <f t="shared" si="0"/>
        <v>47</v>
      </c>
      <c r="C49" s="5" t="str">
        <f>'RPS-CO2p_GasP-Nuc'!X54&amp;'RPS-CO2p_GasP-Nuc'!Y54&amp;'RPS-CO2p_GasP-Nuc'!Z54&amp;'RPS-CO2p_GasP-Nuc'!AA54</f>
        <v>RPS-0.CO2p-0.2.GasP-1.Nuc-N.</v>
      </c>
    </row>
    <row r="50" spans="2:3" x14ac:dyDescent="0.25">
      <c r="B50" s="4">
        <f t="shared" si="0"/>
        <v>48</v>
      </c>
      <c r="C50" s="5" t="str">
        <f>'RPS-CO2p_GasP-Nuc'!X55&amp;'RPS-CO2p_GasP-Nuc'!Y55&amp;'RPS-CO2p_GasP-Nuc'!Z55&amp;'RPS-CO2p_GasP-Nuc'!AA55</f>
        <v>RPS-0.CO2p-0.2.GasP-1.Nuc-N.</v>
      </c>
    </row>
    <row r="51" spans="2:3" x14ac:dyDescent="0.25">
      <c r="B51" s="4">
        <f t="shared" si="0"/>
        <v>49</v>
      </c>
      <c r="C51" s="5" t="str">
        <f>'RPS-CO2p_GasP-Nuc'!X56&amp;'RPS-CO2p_GasP-Nuc'!Y56&amp;'RPS-CO2p_GasP-Nuc'!Z56&amp;'RPS-CO2p_GasP-Nuc'!AA56</f>
        <v>RPS-0.CO2p-0.05.GasP-0.9.Nuc-N.</v>
      </c>
    </row>
    <row r="52" spans="2:3" x14ac:dyDescent="0.25">
      <c r="B52" s="4">
        <f t="shared" si="0"/>
        <v>50</v>
      </c>
      <c r="C52" s="5" t="str">
        <f>'RPS-CO2p_GasP-Nuc'!X57&amp;'RPS-CO2p_GasP-Nuc'!Y57&amp;'RPS-CO2p_GasP-Nuc'!Z57&amp;'RPS-CO2p_GasP-Nuc'!AA57</f>
        <v>RPS-0.CO2p-0.1.GasP-0.9.Nuc-N.</v>
      </c>
    </row>
    <row r="53" spans="2:3" x14ac:dyDescent="0.25">
      <c r="B53" s="4">
        <f t="shared" si="0"/>
        <v>51</v>
      </c>
      <c r="C53" s="5" t="str">
        <f>'RPS-CO2p_GasP-Nuc'!X58&amp;'RPS-CO2p_GasP-Nuc'!Y58&amp;'RPS-CO2p_GasP-Nuc'!Z58&amp;'RPS-CO2p_GasP-Nuc'!AA58</f>
        <v>RPS-0.CO2p-0.15.GasP-0.9.Nuc-N.</v>
      </c>
    </row>
    <row r="54" spans="2:3" x14ac:dyDescent="0.25">
      <c r="B54" s="4">
        <f t="shared" si="0"/>
        <v>52</v>
      </c>
      <c r="C54" s="5" t="str">
        <f>'RPS-CO2p_GasP-Nuc'!X59&amp;'RPS-CO2p_GasP-Nuc'!Y59&amp;'RPS-CO2p_GasP-Nuc'!Z59&amp;'RPS-CO2p_GasP-Nuc'!AA59</f>
        <v>RPS-0.CO2p-0.2.GasP-0.9.Nuc-N.</v>
      </c>
    </row>
    <row r="55" spans="2:3" x14ac:dyDescent="0.25">
      <c r="B55" s="4">
        <f t="shared" si="0"/>
        <v>53</v>
      </c>
      <c r="C55" s="5" t="str">
        <f>'RPS-CO2p_GasP-Nuc'!X60&amp;'RPS-CO2p_GasP-Nuc'!Y60&amp;'RPS-CO2p_GasP-Nuc'!Z60&amp;'RPS-CO2p_GasP-Nuc'!AA60</f>
        <v>RPS-0.CO2p-0.25.GasP-0.9.Nuc-N.</v>
      </c>
    </row>
    <row r="56" spans="2:3" x14ac:dyDescent="0.25">
      <c r="B56" s="4">
        <f t="shared" si="0"/>
        <v>54</v>
      </c>
      <c r="C56" s="5" t="str">
        <f>'RPS-CO2p_GasP-Nuc'!X61&amp;'RPS-CO2p_GasP-Nuc'!Y61&amp;'RPS-CO2p_GasP-Nuc'!Z61&amp;'RPS-CO2p_GasP-Nuc'!AA61</f>
        <v>RPS-0.CO2p-0.3.GasP-0.9.Nuc-N.</v>
      </c>
    </row>
    <row r="57" spans="2:3" x14ac:dyDescent="0.25">
      <c r="B57" s="4">
        <f t="shared" si="0"/>
        <v>55</v>
      </c>
      <c r="C57" s="5" t="str">
        <f>'RPS-CO2p_GasP-Nuc'!X62&amp;'RPS-CO2p_GasP-Nuc'!Y62&amp;'RPS-CO2p_GasP-Nuc'!Z62&amp;'RPS-CO2p_GasP-Nuc'!AA62</f>
        <v>RPS-0.CO2p-0.35.GasP-0.9.Nuc-N.</v>
      </c>
    </row>
    <row r="58" spans="2:3" x14ac:dyDescent="0.25">
      <c r="B58" s="4">
        <f t="shared" si="0"/>
        <v>56</v>
      </c>
      <c r="C58" s="5" t="str">
        <f>'RPS-CO2p_GasP-Nuc'!X63&amp;'RPS-CO2p_GasP-Nuc'!Y63&amp;'RPS-CO2p_GasP-Nuc'!Z63&amp;'RPS-CO2p_GasP-Nuc'!AA63</f>
        <v>RPS-0.CO2p-0.4.GasP-0.9.Nuc-N.</v>
      </c>
    </row>
    <row r="59" spans="2:3" x14ac:dyDescent="0.25">
      <c r="B59" s="4">
        <f t="shared" si="0"/>
        <v>57</v>
      </c>
      <c r="C59" s="5" t="str">
        <f>'RPS-CO2p_GasP-Nuc'!X64&amp;'RPS-CO2p_GasP-Nuc'!Y64&amp;'RPS-CO2p_GasP-Nuc'!Z64&amp;'RPS-CO2p_GasP-Nuc'!AA64</f>
        <v>RPS-0.CO2p-0.2.GasP-0.9.Nuc-N.</v>
      </c>
    </row>
    <row r="60" spans="2:3" x14ac:dyDescent="0.25">
      <c r="B60" s="4">
        <f t="shared" si="0"/>
        <v>58</v>
      </c>
      <c r="C60" s="5" t="str">
        <f>'RPS-CO2p_GasP-Nuc'!X65&amp;'RPS-CO2p_GasP-Nuc'!Y65&amp;'RPS-CO2p_GasP-Nuc'!Z65&amp;'RPS-CO2p_GasP-Nuc'!AA65</f>
        <v>RPS-0.CO2p-0.2.GasP-0.9.Nuc-N.</v>
      </c>
    </row>
    <row r="61" spans="2:3" x14ac:dyDescent="0.25">
      <c r="B61" s="4">
        <f t="shared" si="0"/>
        <v>59</v>
      </c>
      <c r="C61" s="5" t="str">
        <f>'RPS-CO2p_GasP-Nuc'!X66&amp;'RPS-CO2p_GasP-Nuc'!Y66&amp;'RPS-CO2p_GasP-Nuc'!Z66&amp;'RPS-CO2p_GasP-Nuc'!AA66</f>
        <v>RPS-0.CO2p-0.2.GasP-0.9.Nuc-N.</v>
      </c>
    </row>
    <row r="62" spans="2:3" x14ac:dyDescent="0.25">
      <c r="B62" s="4">
        <f t="shared" si="0"/>
        <v>60</v>
      </c>
      <c r="C62" s="5" t="str">
        <f>'RPS-CO2p_GasP-Nuc'!X67&amp;'RPS-CO2p_GasP-Nuc'!Y67&amp;'RPS-CO2p_GasP-Nuc'!Z67&amp;'RPS-CO2p_GasP-Nuc'!AA67</f>
        <v>RPS-0.CO2p-0.2.GasP-0.9.Nuc-N.</v>
      </c>
    </row>
    <row r="63" spans="2:3" x14ac:dyDescent="0.25">
      <c r="B63" s="4">
        <f t="shared" si="0"/>
        <v>61</v>
      </c>
      <c r="C63" s="5" t="str">
        <f>'RPS-CO2p_GasP-Nuc'!X68&amp;'RPS-CO2p_GasP-Nuc'!Y68&amp;'RPS-CO2p_GasP-Nuc'!Z68&amp;'RPS-CO2p_GasP-Nuc'!AA68</f>
        <v>RPS-0.CO2p-0.05.GasP-1.1.Nuc-N.</v>
      </c>
    </row>
    <row r="64" spans="2:3" x14ac:dyDescent="0.25">
      <c r="B64" s="4">
        <f t="shared" si="0"/>
        <v>62</v>
      </c>
      <c r="C64" s="5" t="str">
        <f>'RPS-CO2p_GasP-Nuc'!X69&amp;'RPS-CO2p_GasP-Nuc'!Y69&amp;'RPS-CO2p_GasP-Nuc'!Z69&amp;'RPS-CO2p_GasP-Nuc'!AA69</f>
        <v>RPS-0.CO2p-0.1.GasP-1.1.Nuc-N.</v>
      </c>
    </row>
    <row r="65" spans="2:3" x14ac:dyDescent="0.25">
      <c r="B65" s="4">
        <f t="shared" si="0"/>
        <v>63</v>
      </c>
      <c r="C65" s="5" t="str">
        <f>'RPS-CO2p_GasP-Nuc'!X70&amp;'RPS-CO2p_GasP-Nuc'!Y70&amp;'RPS-CO2p_GasP-Nuc'!Z70&amp;'RPS-CO2p_GasP-Nuc'!AA70</f>
        <v>RPS-0.CO2p-0.15.GasP-1.1.Nuc-N.</v>
      </c>
    </row>
    <row r="66" spans="2:3" x14ac:dyDescent="0.25">
      <c r="B66" s="4">
        <f t="shared" si="0"/>
        <v>64</v>
      </c>
      <c r="C66" s="5" t="str">
        <f>'RPS-CO2p_GasP-Nuc'!X71&amp;'RPS-CO2p_GasP-Nuc'!Y71&amp;'RPS-CO2p_GasP-Nuc'!Z71&amp;'RPS-CO2p_GasP-Nuc'!AA71</f>
        <v>RPS-0.CO2p-0.2.GasP-1.1.Nuc-N.</v>
      </c>
    </row>
    <row r="67" spans="2:3" x14ac:dyDescent="0.25">
      <c r="B67" s="4">
        <f t="shared" si="0"/>
        <v>65</v>
      </c>
      <c r="C67" s="5" t="str">
        <f>'RPS-CO2p_GasP-Nuc'!X72&amp;'RPS-CO2p_GasP-Nuc'!Y72&amp;'RPS-CO2p_GasP-Nuc'!Z72&amp;'RPS-CO2p_GasP-Nuc'!AA72</f>
        <v>RPS-0.CO2p-0.25.GasP-1.1.Nuc-N.</v>
      </c>
    </row>
    <row r="68" spans="2:3" x14ac:dyDescent="0.25">
      <c r="B68" s="4">
        <f t="shared" si="0"/>
        <v>66</v>
      </c>
      <c r="C68" s="5" t="str">
        <f>'RPS-CO2p_GasP-Nuc'!X73&amp;'RPS-CO2p_GasP-Nuc'!Y73&amp;'RPS-CO2p_GasP-Nuc'!Z73&amp;'RPS-CO2p_GasP-Nuc'!AA73</f>
        <v>RPS-0.CO2p-0.3.GasP-1.1.Nuc-N.</v>
      </c>
    </row>
    <row r="69" spans="2:3" x14ac:dyDescent="0.25">
      <c r="B69" s="4">
        <f t="shared" si="0"/>
        <v>67</v>
      </c>
      <c r="C69" s="5" t="str">
        <f>'RPS-CO2p_GasP-Nuc'!X74&amp;'RPS-CO2p_GasP-Nuc'!Y74&amp;'RPS-CO2p_GasP-Nuc'!Z74&amp;'RPS-CO2p_GasP-Nuc'!AA74</f>
        <v>RPS-0.CO2p-0.35.GasP-1.1.Nuc-N.</v>
      </c>
    </row>
    <row r="70" spans="2:3" x14ac:dyDescent="0.25">
      <c r="B70" s="4">
        <f t="shared" ref="B70:B74" si="1">B69+1</f>
        <v>68</v>
      </c>
      <c r="C70" s="5" t="str">
        <f>'RPS-CO2p_GasP-Nuc'!X75&amp;'RPS-CO2p_GasP-Nuc'!Y75&amp;'RPS-CO2p_GasP-Nuc'!Z75&amp;'RPS-CO2p_GasP-Nuc'!AA75</f>
        <v>RPS-0.CO2p-0.4.GasP-1.1.Nuc-N.</v>
      </c>
    </row>
    <row r="71" spans="2:3" x14ac:dyDescent="0.25">
      <c r="B71" s="4">
        <f t="shared" si="1"/>
        <v>69</v>
      </c>
      <c r="C71" s="5" t="str">
        <f>'RPS-CO2p_GasP-Nuc'!X76&amp;'RPS-CO2p_GasP-Nuc'!Y76&amp;'RPS-CO2p_GasP-Nuc'!Z76&amp;'RPS-CO2p_GasP-Nuc'!AA76</f>
        <v>RPS-0.CO2p-0.2.GasP-1.1.Nuc-N.</v>
      </c>
    </row>
    <row r="72" spans="2:3" x14ac:dyDescent="0.25">
      <c r="B72" s="4">
        <f t="shared" si="1"/>
        <v>70</v>
      </c>
      <c r="C72" s="5" t="str">
        <f>'RPS-CO2p_GasP-Nuc'!X77&amp;'RPS-CO2p_GasP-Nuc'!Y77&amp;'RPS-CO2p_GasP-Nuc'!Z77&amp;'RPS-CO2p_GasP-Nuc'!AA77</f>
        <v>RPS-0.CO2p-0.2.GasP-1.1.Nuc-N.</v>
      </c>
    </row>
    <row r="73" spans="2:3" x14ac:dyDescent="0.25">
      <c r="B73" s="4">
        <f t="shared" si="1"/>
        <v>71</v>
      </c>
      <c r="C73" s="5" t="str">
        <f>'RPS-CO2p_GasP-Nuc'!X78&amp;'RPS-CO2p_GasP-Nuc'!Y78&amp;'RPS-CO2p_GasP-Nuc'!Z78&amp;'RPS-CO2p_GasP-Nuc'!AA78</f>
        <v>RPS-0.CO2p-0.2.GasP-1.1.Nuc-N.</v>
      </c>
    </row>
    <row r="74" spans="2:3" x14ac:dyDescent="0.25">
      <c r="B74" s="4">
        <f t="shared" si="1"/>
        <v>72</v>
      </c>
      <c r="C74" s="5" t="str">
        <f>'RPS-CO2p_GasP-Nuc'!X79&amp;'RPS-CO2p_GasP-Nuc'!Y79&amp;'RPS-CO2p_GasP-Nuc'!Z79&amp;'RPS-CO2p_GasP-Nuc'!AA79</f>
        <v>RPS-0.CO2p-0.2.GasP-1.1.Nuc-N.</v>
      </c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0C00F-4708-452C-A1D7-80FEB354B029}">
  <dimension ref="A1:AA79"/>
  <sheetViews>
    <sheetView tabSelected="1" workbookViewId="0">
      <selection activeCell="A2" sqref="A2"/>
    </sheetView>
  </sheetViews>
  <sheetFormatPr defaultRowHeight="15" x14ac:dyDescent="0.25"/>
  <cols>
    <col min="2" max="2" width="5.140625" bestFit="1" customWidth="1"/>
    <col min="3" max="6" width="8.140625" customWidth="1"/>
    <col min="7" max="7" width="8.85546875" customWidth="1"/>
    <col min="8" max="8" width="10.140625" bestFit="1" customWidth="1"/>
    <col min="9" max="9" width="12.5703125" customWidth="1"/>
    <col min="10" max="10" width="14.85546875" bestFit="1" customWidth="1"/>
    <col min="11" max="11" width="8.42578125" bestFit="1" customWidth="1"/>
    <col min="12" max="12" width="24.140625" bestFit="1" customWidth="1"/>
    <col min="13" max="13" width="8.28515625" bestFit="1" customWidth="1"/>
    <col min="14" max="15" width="8.85546875" bestFit="1" customWidth="1"/>
    <col min="16" max="16" width="10.85546875" bestFit="1" customWidth="1"/>
    <col min="17" max="17" width="13.140625" bestFit="1" customWidth="1"/>
    <col min="18" max="18" width="28.140625" bestFit="1" customWidth="1"/>
    <col min="20" max="20" width="10.28515625" bestFit="1" customWidth="1"/>
  </cols>
  <sheetData>
    <row r="1" spans="1:27" x14ac:dyDescent="0.25">
      <c r="A1" t="s">
        <v>46</v>
      </c>
    </row>
    <row r="2" spans="1:27" x14ac:dyDescent="0.25">
      <c r="A2" s="1">
        <v>35</v>
      </c>
    </row>
    <row r="5" spans="1:27" x14ac:dyDescent="0.25">
      <c r="C5" s="11">
        <f>VLOOKUP($A$2,$B$8:$F$198,C6,FALSE)</f>
        <v>0</v>
      </c>
      <c r="D5" s="11">
        <f t="shared" ref="D5:F5" si="0">VLOOKUP($A$2,$B$8:$F$198,D6,FALSE)</f>
        <v>0.2</v>
      </c>
      <c r="E5" s="11">
        <f t="shared" si="0"/>
        <v>1.1000000000000001</v>
      </c>
      <c r="F5" s="11" t="str">
        <f t="shared" si="0"/>
        <v>Y</v>
      </c>
      <c r="I5" s="6" t="s">
        <v>6</v>
      </c>
    </row>
    <row r="6" spans="1:27" ht="15.75" x14ac:dyDescent="0.25">
      <c r="C6" s="12">
        <v>2</v>
      </c>
      <c r="D6" s="12">
        <v>3</v>
      </c>
      <c r="E6" s="12">
        <v>4</v>
      </c>
      <c r="F6" s="12">
        <v>5</v>
      </c>
      <c r="H6" s="27" t="s">
        <v>19</v>
      </c>
      <c r="I6" s="25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</row>
    <row r="7" spans="1:27" ht="15.75" x14ac:dyDescent="0.25">
      <c r="B7" s="13" t="s">
        <v>4</v>
      </c>
      <c r="C7" s="13" t="s">
        <v>19</v>
      </c>
      <c r="D7" s="13" t="s">
        <v>20</v>
      </c>
      <c r="E7" s="13" t="s">
        <v>21</v>
      </c>
      <c r="F7" s="13" t="s">
        <v>22</v>
      </c>
      <c r="H7" s="28"/>
      <c r="L7" t="str">
        <f>IF(C5=0,"DeActivated","~UC_T: UC_COMPRD~2015")</f>
        <v>DeActivated</v>
      </c>
      <c r="X7" s="30" t="s">
        <v>44</v>
      </c>
      <c r="Y7" s="24"/>
      <c r="Z7" s="24"/>
      <c r="AA7" s="24"/>
    </row>
    <row r="8" spans="1:27" ht="15.75" x14ac:dyDescent="0.25">
      <c r="B8" s="13">
        <v>1</v>
      </c>
      <c r="C8">
        <v>0</v>
      </c>
      <c r="D8">
        <v>0.05</v>
      </c>
      <c r="E8">
        <v>1</v>
      </c>
      <c r="F8" t="s">
        <v>33</v>
      </c>
      <c r="H8" s="28"/>
      <c r="I8" s="31" t="s">
        <v>7</v>
      </c>
      <c r="J8" s="32" t="s">
        <v>8</v>
      </c>
      <c r="K8" s="32" t="s">
        <v>0</v>
      </c>
      <c r="L8" s="32" t="s">
        <v>3</v>
      </c>
      <c r="M8" s="33" t="s">
        <v>9</v>
      </c>
      <c r="N8" s="33">
        <v>2015</v>
      </c>
      <c r="O8" s="33">
        <v>2050</v>
      </c>
      <c r="P8" s="33" t="s">
        <v>10</v>
      </c>
      <c r="Q8" s="33" t="s">
        <v>11</v>
      </c>
      <c r="R8" s="31" t="s">
        <v>12</v>
      </c>
      <c r="T8" s="13" t="s">
        <v>13</v>
      </c>
      <c r="X8" s="24" t="str">
        <f>'RPS-CO2p_GasP-Nuc'!C$7&amp;"-"&amp;'RPS-CO2p_GasP-Nuc'!C8&amp;"."</f>
        <v>RPS-0.</v>
      </c>
      <c r="Y8" s="24" t="str">
        <f>'RPS-CO2p_GasP-Nuc'!D$7&amp;"-"&amp;'RPS-CO2p_GasP-Nuc'!D8&amp;"."</f>
        <v>CO2p-0.05.</v>
      </c>
      <c r="Z8" s="24" t="str">
        <f>'RPS-CO2p_GasP-Nuc'!E$7&amp;"-"&amp;'RPS-CO2p_GasP-Nuc'!E8&amp;"."</f>
        <v>GasP-1.</v>
      </c>
      <c r="AA8" s="24" t="str">
        <f>'RPS-CO2p_GasP-Nuc'!F$7&amp;"-"&amp;'RPS-CO2p_GasP-Nuc'!F8&amp;"."</f>
        <v>Nuc-Y.</v>
      </c>
    </row>
    <row r="9" spans="1:27" ht="15.75" x14ac:dyDescent="0.25">
      <c r="B9" s="13">
        <v>2</v>
      </c>
      <c r="C9">
        <v>0</v>
      </c>
      <c r="D9">
        <v>0.1</v>
      </c>
      <c r="E9">
        <v>1</v>
      </c>
      <c r="F9" t="s">
        <v>33</v>
      </c>
      <c r="H9" s="28"/>
      <c r="I9" t="s">
        <v>14</v>
      </c>
      <c r="J9" t="s">
        <v>15</v>
      </c>
      <c r="K9" t="s">
        <v>16</v>
      </c>
      <c r="L9" t="s">
        <v>17</v>
      </c>
      <c r="M9">
        <v>1</v>
      </c>
      <c r="N9">
        <v>0</v>
      </c>
      <c r="O9" s="8">
        <f>-T9</f>
        <v>0</v>
      </c>
      <c r="P9" s="9">
        <f>R39*(1-T9)</f>
        <v>0</v>
      </c>
      <c r="Q9">
        <v>5</v>
      </c>
      <c r="R9" t="s">
        <v>18</v>
      </c>
      <c r="T9" s="10">
        <f>C5</f>
        <v>0</v>
      </c>
      <c r="X9" s="24" t="str">
        <f>'RPS-CO2p_GasP-Nuc'!C$7&amp;"-"&amp;'RPS-CO2p_GasP-Nuc'!C9&amp;"."</f>
        <v>RPS-0.</v>
      </c>
      <c r="Y9" s="24" t="str">
        <f>'RPS-CO2p_GasP-Nuc'!D$7&amp;"-"&amp;'RPS-CO2p_GasP-Nuc'!D9&amp;"."</f>
        <v>CO2p-0.1.</v>
      </c>
      <c r="Z9" s="24" t="str">
        <f>'RPS-CO2p_GasP-Nuc'!E$7&amp;"-"&amp;'RPS-CO2p_GasP-Nuc'!E9&amp;"."</f>
        <v>GasP-1.</v>
      </c>
      <c r="AA9" s="24" t="str">
        <f>'RPS-CO2p_GasP-Nuc'!F$7&amp;"-"&amp;'RPS-CO2p_GasP-Nuc'!F9&amp;"."</f>
        <v>Nuc-Y.</v>
      </c>
    </row>
    <row r="10" spans="1:27" ht="15.75" x14ac:dyDescent="0.25">
      <c r="B10" s="13">
        <v>3</v>
      </c>
      <c r="C10">
        <v>0</v>
      </c>
      <c r="D10">
        <v>0.15</v>
      </c>
      <c r="E10">
        <v>1</v>
      </c>
      <c r="F10" t="s">
        <v>33</v>
      </c>
      <c r="H10" s="28"/>
      <c r="X10" s="24" t="str">
        <f>'RPS-CO2p_GasP-Nuc'!C$7&amp;"-"&amp;'RPS-CO2p_GasP-Nuc'!C10&amp;"."</f>
        <v>RPS-0.</v>
      </c>
      <c r="Y10" s="24" t="str">
        <f>'RPS-CO2p_GasP-Nuc'!D$7&amp;"-"&amp;'RPS-CO2p_GasP-Nuc'!D10&amp;"."</f>
        <v>CO2p-0.15.</v>
      </c>
      <c r="Z10" s="24" t="str">
        <f>'RPS-CO2p_GasP-Nuc'!E$7&amp;"-"&amp;'RPS-CO2p_GasP-Nuc'!E10&amp;"."</f>
        <v>GasP-1.</v>
      </c>
      <c r="AA10" s="24" t="str">
        <f>'RPS-CO2p_GasP-Nuc'!F$7&amp;"-"&amp;'RPS-CO2p_GasP-Nuc'!F10&amp;"."</f>
        <v>Nuc-Y.</v>
      </c>
    </row>
    <row r="11" spans="1:27" ht="15.75" x14ac:dyDescent="0.25">
      <c r="B11" s="13">
        <v>4</v>
      </c>
      <c r="C11">
        <v>0</v>
      </c>
      <c r="D11">
        <v>0.2</v>
      </c>
      <c r="E11">
        <v>1</v>
      </c>
      <c r="F11" t="s">
        <v>33</v>
      </c>
      <c r="H11" s="28"/>
      <c r="X11" s="24" t="str">
        <f>'RPS-CO2p_GasP-Nuc'!C$7&amp;"-"&amp;'RPS-CO2p_GasP-Nuc'!C11&amp;"."</f>
        <v>RPS-0.</v>
      </c>
      <c r="Y11" s="24" t="str">
        <f>'RPS-CO2p_GasP-Nuc'!D$7&amp;"-"&amp;'RPS-CO2p_GasP-Nuc'!D11&amp;"."</f>
        <v>CO2p-0.2.</v>
      </c>
      <c r="Z11" s="24" t="str">
        <f>'RPS-CO2p_GasP-Nuc'!E$7&amp;"-"&amp;'RPS-CO2p_GasP-Nuc'!E11&amp;"."</f>
        <v>GasP-1.</v>
      </c>
      <c r="AA11" s="24" t="str">
        <f>'RPS-CO2p_GasP-Nuc'!F$7&amp;"-"&amp;'RPS-CO2p_GasP-Nuc'!F11&amp;"."</f>
        <v>Nuc-Y.</v>
      </c>
    </row>
    <row r="12" spans="1:27" ht="15.75" x14ac:dyDescent="0.25">
      <c r="B12" s="13">
        <v>5</v>
      </c>
      <c r="C12">
        <v>0</v>
      </c>
      <c r="D12">
        <v>0.25</v>
      </c>
      <c r="E12">
        <v>1</v>
      </c>
      <c r="F12" t="s">
        <v>33</v>
      </c>
      <c r="H12" s="28"/>
      <c r="X12" s="24" t="str">
        <f>'RPS-CO2p_GasP-Nuc'!C$7&amp;"-"&amp;'RPS-CO2p_GasP-Nuc'!C12&amp;"."</f>
        <v>RPS-0.</v>
      </c>
      <c r="Y12" s="24" t="str">
        <f>'RPS-CO2p_GasP-Nuc'!D$7&amp;"-"&amp;'RPS-CO2p_GasP-Nuc'!D12&amp;"."</f>
        <v>CO2p-0.25.</v>
      </c>
      <c r="Z12" s="24" t="str">
        <f>'RPS-CO2p_GasP-Nuc'!E$7&amp;"-"&amp;'RPS-CO2p_GasP-Nuc'!E12&amp;"."</f>
        <v>GasP-1.</v>
      </c>
      <c r="AA12" s="24" t="str">
        <f>'RPS-CO2p_GasP-Nuc'!F$7&amp;"-"&amp;'RPS-CO2p_GasP-Nuc'!F12&amp;"."</f>
        <v>Nuc-Y.</v>
      </c>
    </row>
    <row r="13" spans="1:27" ht="15.75" x14ac:dyDescent="0.25">
      <c r="B13" s="13">
        <v>6</v>
      </c>
      <c r="C13">
        <v>0</v>
      </c>
      <c r="D13">
        <v>0.3</v>
      </c>
      <c r="E13">
        <v>1</v>
      </c>
      <c r="F13" t="s">
        <v>33</v>
      </c>
      <c r="H13" s="27" t="s">
        <v>41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X13" s="24" t="str">
        <f>'RPS-CO2p_GasP-Nuc'!C$7&amp;"-"&amp;'RPS-CO2p_GasP-Nuc'!C13&amp;"."</f>
        <v>RPS-0.</v>
      </c>
      <c r="Y13" s="24" t="str">
        <f>'RPS-CO2p_GasP-Nuc'!D$7&amp;"-"&amp;'RPS-CO2p_GasP-Nuc'!D13&amp;"."</f>
        <v>CO2p-0.3.</v>
      </c>
      <c r="Z13" s="24" t="str">
        <f>'RPS-CO2p_GasP-Nuc'!E$7&amp;"-"&amp;'RPS-CO2p_GasP-Nuc'!E13&amp;"."</f>
        <v>GasP-1.</v>
      </c>
      <c r="AA13" s="24" t="str">
        <f>'RPS-CO2p_GasP-Nuc'!F$7&amp;"-"&amp;'RPS-CO2p_GasP-Nuc'!F13&amp;"."</f>
        <v>Nuc-Y.</v>
      </c>
    </row>
    <row r="14" spans="1:27" ht="15.75" x14ac:dyDescent="0.25">
      <c r="B14" s="13">
        <v>7</v>
      </c>
      <c r="C14">
        <v>0</v>
      </c>
      <c r="D14">
        <v>0.35</v>
      </c>
      <c r="E14">
        <v>1</v>
      </c>
      <c r="F14" t="s">
        <v>33</v>
      </c>
      <c r="H14" s="28"/>
      <c r="J14" s="14" t="s">
        <v>23</v>
      </c>
      <c r="P14" s="15"/>
      <c r="X14" s="24" t="str">
        <f>'RPS-CO2p_GasP-Nuc'!C$7&amp;"-"&amp;'RPS-CO2p_GasP-Nuc'!C14&amp;"."</f>
        <v>RPS-0.</v>
      </c>
      <c r="Y14" s="24" t="str">
        <f>'RPS-CO2p_GasP-Nuc'!D$7&amp;"-"&amp;'RPS-CO2p_GasP-Nuc'!D14&amp;"."</f>
        <v>CO2p-0.35.</v>
      </c>
      <c r="Z14" s="24" t="str">
        <f>'RPS-CO2p_GasP-Nuc'!E$7&amp;"-"&amp;'RPS-CO2p_GasP-Nuc'!E14&amp;"."</f>
        <v>GasP-1.</v>
      </c>
      <c r="AA14" s="24" t="str">
        <f>'RPS-CO2p_GasP-Nuc'!F$7&amp;"-"&amp;'RPS-CO2p_GasP-Nuc'!F14&amp;"."</f>
        <v>Nuc-Y.</v>
      </c>
    </row>
    <row r="15" spans="1:27" ht="16.5" thickBot="1" x14ac:dyDescent="0.3">
      <c r="B15" s="13">
        <v>8</v>
      </c>
      <c r="C15">
        <v>0</v>
      </c>
      <c r="D15">
        <v>0.4</v>
      </c>
      <c r="E15">
        <v>1</v>
      </c>
      <c r="F15" t="s">
        <v>33</v>
      </c>
      <c r="H15" s="28"/>
      <c r="J15" s="16" t="s">
        <v>24</v>
      </c>
      <c r="K15" s="16" t="s">
        <v>3</v>
      </c>
      <c r="L15" s="16" t="s">
        <v>25</v>
      </c>
      <c r="M15" s="16" t="s">
        <v>26</v>
      </c>
      <c r="N15" s="17" t="s">
        <v>27</v>
      </c>
      <c r="O15" s="17" t="s">
        <v>28</v>
      </c>
      <c r="P15" s="18" t="s">
        <v>0</v>
      </c>
      <c r="X15" s="24" t="str">
        <f>'RPS-CO2p_GasP-Nuc'!C$7&amp;"-"&amp;'RPS-CO2p_GasP-Nuc'!C15&amp;"."</f>
        <v>RPS-0.</v>
      </c>
      <c r="Y15" s="24" t="str">
        <f>'RPS-CO2p_GasP-Nuc'!D$7&amp;"-"&amp;'RPS-CO2p_GasP-Nuc'!D15&amp;"."</f>
        <v>CO2p-0.4.</v>
      </c>
      <c r="Z15" s="24" t="str">
        <f>'RPS-CO2p_GasP-Nuc'!E$7&amp;"-"&amp;'RPS-CO2p_GasP-Nuc'!E15&amp;"."</f>
        <v>GasP-1.</v>
      </c>
      <c r="AA15" s="24" t="str">
        <f>'RPS-CO2p_GasP-Nuc'!F$7&amp;"-"&amp;'RPS-CO2p_GasP-Nuc'!F15&amp;"."</f>
        <v>Nuc-Y.</v>
      </c>
    </row>
    <row r="16" spans="1:27" ht="15.75" x14ac:dyDescent="0.25">
      <c r="B16" s="13">
        <v>9</v>
      </c>
      <c r="C16">
        <v>0</v>
      </c>
      <c r="D16">
        <v>0.2</v>
      </c>
      <c r="E16">
        <v>1</v>
      </c>
      <c r="F16" t="s">
        <v>33</v>
      </c>
      <c r="H16" s="28"/>
      <c r="J16" s="19" t="s">
        <v>29</v>
      </c>
      <c r="K16" s="19"/>
      <c r="L16" s="19"/>
      <c r="M16" s="19"/>
      <c r="N16" s="19" t="s">
        <v>30</v>
      </c>
      <c r="O16" s="19" t="s">
        <v>30</v>
      </c>
      <c r="P16" s="20"/>
      <c r="X16" s="24" t="str">
        <f>'RPS-CO2p_GasP-Nuc'!C$7&amp;"-"&amp;'RPS-CO2p_GasP-Nuc'!C16&amp;"."</f>
        <v>RPS-0.</v>
      </c>
      <c r="Y16" s="24" t="str">
        <f>'RPS-CO2p_GasP-Nuc'!D$7&amp;"-"&amp;'RPS-CO2p_GasP-Nuc'!D16&amp;"."</f>
        <v>CO2p-0.2.</v>
      </c>
      <c r="Z16" s="24" t="str">
        <f>'RPS-CO2p_GasP-Nuc'!E$7&amp;"-"&amp;'RPS-CO2p_GasP-Nuc'!E16&amp;"."</f>
        <v>GasP-1.</v>
      </c>
      <c r="AA16" s="24" t="str">
        <f>'RPS-CO2p_GasP-Nuc'!F$7&amp;"-"&amp;'RPS-CO2p_GasP-Nuc'!F16&amp;"."</f>
        <v>Nuc-Y.</v>
      </c>
    </row>
    <row r="17" spans="2:27" ht="15.75" x14ac:dyDescent="0.25">
      <c r="B17" s="13">
        <v>10</v>
      </c>
      <c r="C17">
        <v>0</v>
      </c>
      <c r="D17">
        <v>0.2</v>
      </c>
      <c r="E17">
        <v>1</v>
      </c>
      <c r="F17" t="s">
        <v>33</v>
      </c>
      <c r="H17" s="28"/>
      <c r="L17" t="s">
        <v>31</v>
      </c>
      <c r="M17">
        <v>2015</v>
      </c>
      <c r="N17" s="21">
        <v>0</v>
      </c>
      <c r="O17" s="21">
        <v>0</v>
      </c>
      <c r="P17" t="s">
        <v>32</v>
      </c>
      <c r="X17" s="24" t="str">
        <f>'RPS-CO2p_GasP-Nuc'!C$7&amp;"-"&amp;'RPS-CO2p_GasP-Nuc'!C17&amp;"."</f>
        <v>RPS-0.</v>
      </c>
      <c r="Y17" s="24" t="str">
        <f>'RPS-CO2p_GasP-Nuc'!D$7&amp;"-"&amp;'RPS-CO2p_GasP-Nuc'!D17&amp;"."</f>
        <v>CO2p-0.2.</v>
      </c>
      <c r="Z17" s="24" t="str">
        <f>'RPS-CO2p_GasP-Nuc'!E$7&amp;"-"&amp;'RPS-CO2p_GasP-Nuc'!E17&amp;"."</f>
        <v>GasP-1.</v>
      </c>
      <c r="AA17" s="24" t="str">
        <f>'RPS-CO2p_GasP-Nuc'!F$7&amp;"-"&amp;'RPS-CO2p_GasP-Nuc'!F17&amp;"."</f>
        <v>Nuc-Y.</v>
      </c>
    </row>
    <row r="18" spans="2:27" ht="16.5" thickBot="1" x14ac:dyDescent="0.3">
      <c r="B18" s="13">
        <v>11</v>
      </c>
      <c r="C18">
        <v>0</v>
      </c>
      <c r="D18">
        <v>0.2</v>
      </c>
      <c r="E18">
        <v>1</v>
      </c>
      <c r="F18" t="s">
        <v>33</v>
      </c>
      <c r="H18" s="28"/>
      <c r="L18" t="s">
        <v>31</v>
      </c>
      <c r="M18">
        <v>2050</v>
      </c>
      <c r="N18" s="22">
        <f>D5</f>
        <v>0.2</v>
      </c>
      <c r="O18" s="29">
        <f>N18</f>
        <v>0.2</v>
      </c>
      <c r="P18" t="s">
        <v>32</v>
      </c>
      <c r="X18" s="24" t="str">
        <f>'RPS-CO2p_GasP-Nuc'!C$7&amp;"-"&amp;'RPS-CO2p_GasP-Nuc'!C18&amp;"."</f>
        <v>RPS-0.</v>
      </c>
      <c r="Y18" s="24" t="str">
        <f>'RPS-CO2p_GasP-Nuc'!D$7&amp;"-"&amp;'RPS-CO2p_GasP-Nuc'!D18&amp;"."</f>
        <v>CO2p-0.2.</v>
      </c>
      <c r="Z18" s="24" t="str">
        <f>'RPS-CO2p_GasP-Nuc'!E$7&amp;"-"&amp;'RPS-CO2p_GasP-Nuc'!E18&amp;"."</f>
        <v>GasP-1.</v>
      </c>
      <c r="AA18" s="24" t="str">
        <f>'RPS-CO2p_GasP-Nuc'!F$7&amp;"-"&amp;'RPS-CO2p_GasP-Nuc'!F18&amp;"."</f>
        <v>Nuc-Y.</v>
      </c>
    </row>
    <row r="19" spans="2:27" ht="16.5" thickTop="1" x14ac:dyDescent="0.25">
      <c r="B19" s="13">
        <v>12</v>
      </c>
      <c r="C19">
        <v>0</v>
      </c>
      <c r="D19">
        <v>0.2</v>
      </c>
      <c r="E19">
        <v>1</v>
      </c>
      <c r="F19" t="s">
        <v>33</v>
      </c>
      <c r="H19" s="28"/>
      <c r="L19" t="s">
        <v>31</v>
      </c>
      <c r="M19">
        <v>0</v>
      </c>
      <c r="N19">
        <v>5</v>
      </c>
      <c r="O19">
        <v>5</v>
      </c>
      <c r="P19" t="s">
        <v>32</v>
      </c>
      <c r="X19" s="24" t="str">
        <f>'RPS-CO2p_GasP-Nuc'!C$7&amp;"-"&amp;'RPS-CO2p_GasP-Nuc'!C19&amp;"."</f>
        <v>RPS-0.</v>
      </c>
      <c r="Y19" s="24" t="str">
        <f>'RPS-CO2p_GasP-Nuc'!D$7&amp;"-"&amp;'RPS-CO2p_GasP-Nuc'!D19&amp;"."</f>
        <v>CO2p-0.2.</v>
      </c>
      <c r="Z19" s="24" t="str">
        <f>'RPS-CO2p_GasP-Nuc'!E$7&amp;"-"&amp;'RPS-CO2p_GasP-Nuc'!E19&amp;"."</f>
        <v>GasP-1.</v>
      </c>
      <c r="AA19" s="24" t="str">
        <f>'RPS-CO2p_GasP-Nuc'!F$7&amp;"-"&amp;'RPS-CO2p_GasP-Nuc'!F19&amp;"."</f>
        <v>Nuc-Y.</v>
      </c>
    </row>
    <row r="20" spans="2:27" ht="15.75" x14ac:dyDescent="0.25">
      <c r="B20" s="13">
        <v>13</v>
      </c>
      <c r="C20">
        <v>0</v>
      </c>
      <c r="D20">
        <f>D8</f>
        <v>0.05</v>
      </c>
      <c r="E20">
        <v>0.9</v>
      </c>
      <c r="F20" t="s">
        <v>33</v>
      </c>
      <c r="H20" s="28"/>
      <c r="X20" s="24" t="str">
        <f>'RPS-CO2p_GasP-Nuc'!C$7&amp;"-"&amp;'RPS-CO2p_GasP-Nuc'!C20&amp;"."</f>
        <v>RPS-0.</v>
      </c>
      <c r="Y20" s="24" t="str">
        <f>'RPS-CO2p_GasP-Nuc'!D$7&amp;"-"&amp;'RPS-CO2p_GasP-Nuc'!D20&amp;"."</f>
        <v>CO2p-0.05.</v>
      </c>
      <c r="Z20" s="24" t="str">
        <f>'RPS-CO2p_GasP-Nuc'!E$7&amp;"-"&amp;'RPS-CO2p_GasP-Nuc'!E20&amp;"."</f>
        <v>GasP-0.9.</v>
      </c>
      <c r="AA20" s="24" t="str">
        <f>'RPS-CO2p_GasP-Nuc'!F$7&amp;"-"&amp;'RPS-CO2p_GasP-Nuc'!F20&amp;"."</f>
        <v>Nuc-Y.</v>
      </c>
    </row>
    <row r="21" spans="2:27" ht="15.75" x14ac:dyDescent="0.25">
      <c r="B21" s="13">
        <v>14</v>
      </c>
      <c r="C21">
        <v>0</v>
      </c>
      <c r="D21">
        <f t="shared" ref="D21:D79" si="1">D9</f>
        <v>0.1</v>
      </c>
      <c r="E21">
        <v>0.9</v>
      </c>
      <c r="F21" t="s">
        <v>33</v>
      </c>
      <c r="H21" s="28"/>
      <c r="X21" s="24" t="str">
        <f>'RPS-CO2p_GasP-Nuc'!C$7&amp;"-"&amp;'RPS-CO2p_GasP-Nuc'!C21&amp;"."</f>
        <v>RPS-0.</v>
      </c>
      <c r="Y21" s="24" t="str">
        <f>'RPS-CO2p_GasP-Nuc'!D$7&amp;"-"&amp;'RPS-CO2p_GasP-Nuc'!D21&amp;"."</f>
        <v>CO2p-0.1.</v>
      </c>
      <c r="Z21" s="24" t="str">
        <f>'RPS-CO2p_GasP-Nuc'!E$7&amp;"-"&amp;'RPS-CO2p_GasP-Nuc'!E21&amp;"."</f>
        <v>GasP-0.9.</v>
      </c>
      <c r="AA21" s="24" t="str">
        <f>'RPS-CO2p_GasP-Nuc'!F$7&amp;"-"&amp;'RPS-CO2p_GasP-Nuc'!F21&amp;"."</f>
        <v>Nuc-Y.</v>
      </c>
    </row>
    <row r="22" spans="2:27" ht="15.75" x14ac:dyDescent="0.25">
      <c r="B22" s="13">
        <v>15</v>
      </c>
      <c r="C22">
        <v>0</v>
      </c>
      <c r="D22">
        <f t="shared" si="1"/>
        <v>0.15</v>
      </c>
      <c r="E22">
        <v>0.9</v>
      </c>
      <c r="F22" t="s">
        <v>33</v>
      </c>
      <c r="H22" s="27" t="s">
        <v>42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X22" s="24" t="str">
        <f>'RPS-CO2p_GasP-Nuc'!C$7&amp;"-"&amp;'RPS-CO2p_GasP-Nuc'!C22&amp;"."</f>
        <v>RPS-0.</v>
      </c>
      <c r="Y22" s="24" t="str">
        <f>'RPS-CO2p_GasP-Nuc'!D$7&amp;"-"&amp;'RPS-CO2p_GasP-Nuc'!D22&amp;"."</f>
        <v>CO2p-0.15.</v>
      </c>
      <c r="Z22" s="24" t="str">
        <f>'RPS-CO2p_GasP-Nuc'!E$7&amp;"-"&amp;'RPS-CO2p_GasP-Nuc'!E22&amp;"."</f>
        <v>GasP-0.9.</v>
      </c>
      <c r="AA22" s="24" t="str">
        <f>'RPS-CO2p_GasP-Nuc'!F$7&amp;"-"&amp;'RPS-CO2p_GasP-Nuc'!F22&amp;"."</f>
        <v>Nuc-Y.</v>
      </c>
    </row>
    <row r="23" spans="2:27" ht="15.75" x14ac:dyDescent="0.25">
      <c r="B23" s="13">
        <v>16</v>
      </c>
      <c r="C23">
        <v>0</v>
      </c>
      <c r="D23">
        <f t="shared" si="1"/>
        <v>0.2</v>
      </c>
      <c r="E23">
        <v>0.9</v>
      </c>
      <c r="F23" t="s">
        <v>33</v>
      </c>
      <c r="H23" s="28"/>
      <c r="J23" s="14" t="str">
        <f>IF(E5=1,"DeActivated","~TFM_UPD")</f>
        <v>~TFM_UPD</v>
      </c>
      <c r="P23" s="15"/>
      <c r="X23" s="24" t="str">
        <f>'RPS-CO2p_GasP-Nuc'!C$7&amp;"-"&amp;'RPS-CO2p_GasP-Nuc'!C23&amp;"."</f>
        <v>RPS-0.</v>
      </c>
      <c r="Y23" s="24" t="str">
        <f>'RPS-CO2p_GasP-Nuc'!D$7&amp;"-"&amp;'RPS-CO2p_GasP-Nuc'!D23&amp;"."</f>
        <v>CO2p-0.2.</v>
      </c>
      <c r="Z23" s="24" t="str">
        <f>'RPS-CO2p_GasP-Nuc'!E$7&amp;"-"&amp;'RPS-CO2p_GasP-Nuc'!E23&amp;"."</f>
        <v>GasP-0.9.</v>
      </c>
      <c r="AA23" s="24" t="str">
        <f>'RPS-CO2p_GasP-Nuc'!F$7&amp;"-"&amp;'RPS-CO2p_GasP-Nuc'!F23&amp;"."</f>
        <v>Nuc-Y.</v>
      </c>
    </row>
    <row r="24" spans="2:27" ht="16.5" thickBot="1" x14ac:dyDescent="0.3">
      <c r="B24" s="13">
        <v>17</v>
      </c>
      <c r="C24">
        <v>0</v>
      </c>
      <c r="D24">
        <f t="shared" si="1"/>
        <v>0.25</v>
      </c>
      <c r="E24">
        <v>0.9</v>
      </c>
      <c r="F24" t="s">
        <v>33</v>
      </c>
      <c r="H24" s="28"/>
      <c r="J24" s="16" t="s">
        <v>24</v>
      </c>
      <c r="K24" s="16" t="s">
        <v>3</v>
      </c>
      <c r="L24" s="16" t="s">
        <v>25</v>
      </c>
      <c r="M24" s="16" t="s">
        <v>26</v>
      </c>
      <c r="N24" s="17" t="s">
        <v>27</v>
      </c>
      <c r="O24" s="17" t="s">
        <v>28</v>
      </c>
      <c r="P24" s="18" t="s">
        <v>35</v>
      </c>
      <c r="T24" s="13" t="s">
        <v>38</v>
      </c>
      <c r="X24" s="24" t="str">
        <f>'RPS-CO2p_GasP-Nuc'!C$7&amp;"-"&amp;'RPS-CO2p_GasP-Nuc'!C24&amp;"."</f>
        <v>RPS-0.</v>
      </c>
      <c r="Y24" s="24" t="str">
        <f>'RPS-CO2p_GasP-Nuc'!D$7&amp;"-"&amp;'RPS-CO2p_GasP-Nuc'!D24&amp;"."</f>
        <v>CO2p-0.25.</v>
      </c>
      <c r="Z24" s="24" t="str">
        <f>'RPS-CO2p_GasP-Nuc'!E$7&amp;"-"&amp;'RPS-CO2p_GasP-Nuc'!E24&amp;"."</f>
        <v>GasP-0.9.</v>
      </c>
      <c r="AA24" s="24" t="str">
        <f>'RPS-CO2p_GasP-Nuc'!F$7&amp;"-"&amp;'RPS-CO2p_GasP-Nuc'!F24&amp;"."</f>
        <v>Nuc-Y.</v>
      </c>
    </row>
    <row r="25" spans="2:27" ht="15.75" x14ac:dyDescent="0.25">
      <c r="B25" s="13">
        <v>18</v>
      </c>
      <c r="C25">
        <v>0</v>
      </c>
      <c r="D25">
        <f t="shared" si="1"/>
        <v>0.3</v>
      </c>
      <c r="E25">
        <v>0.9</v>
      </c>
      <c r="F25" t="s">
        <v>33</v>
      </c>
      <c r="H25" s="28"/>
      <c r="L25" t="s">
        <v>36</v>
      </c>
      <c r="O25" s="21" t="str">
        <f>"*"&amp;T25</f>
        <v>*1.1</v>
      </c>
      <c r="P25" t="s">
        <v>37</v>
      </c>
      <c r="T25" s="23">
        <f>E5</f>
        <v>1.1000000000000001</v>
      </c>
      <c r="X25" s="24" t="str">
        <f>'RPS-CO2p_GasP-Nuc'!C$7&amp;"-"&amp;'RPS-CO2p_GasP-Nuc'!C25&amp;"."</f>
        <v>RPS-0.</v>
      </c>
      <c r="Y25" s="24" t="str">
        <f>'RPS-CO2p_GasP-Nuc'!D$7&amp;"-"&amp;'RPS-CO2p_GasP-Nuc'!D25&amp;"."</f>
        <v>CO2p-0.3.</v>
      </c>
      <c r="Z25" s="24" t="str">
        <f>'RPS-CO2p_GasP-Nuc'!E$7&amp;"-"&amp;'RPS-CO2p_GasP-Nuc'!E25&amp;"."</f>
        <v>GasP-0.9.</v>
      </c>
      <c r="AA25" s="24" t="str">
        <f>'RPS-CO2p_GasP-Nuc'!F$7&amp;"-"&amp;'RPS-CO2p_GasP-Nuc'!F25&amp;"."</f>
        <v>Nuc-Y.</v>
      </c>
    </row>
    <row r="26" spans="2:27" ht="15.75" x14ac:dyDescent="0.25">
      <c r="B26" s="13">
        <v>19</v>
      </c>
      <c r="C26">
        <v>0</v>
      </c>
      <c r="D26">
        <f t="shared" si="1"/>
        <v>0.35</v>
      </c>
      <c r="E26">
        <v>0.9</v>
      </c>
      <c r="F26" t="s">
        <v>33</v>
      </c>
      <c r="H26" s="28"/>
      <c r="X26" s="24" t="str">
        <f>'RPS-CO2p_GasP-Nuc'!C$7&amp;"-"&amp;'RPS-CO2p_GasP-Nuc'!C26&amp;"."</f>
        <v>RPS-0.</v>
      </c>
      <c r="Y26" s="24" t="str">
        <f>'RPS-CO2p_GasP-Nuc'!D$7&amp;"-"&amp;'RPS-CO2p_GasP-Nuc'!D26&amp;"."</f>
        <v>CO2p-0.35.</v>
      </c>
      <c r="Z26" s="24" t="str">
        <f>'RPS-CO2p_GasP-Nuc'!E$7&amp;"-"&amp;'RPS-CO2p_GasP-Nuc'!E26&amp;"."</f>
        <v>GasP-0.9.</v>
      </c>
      <c r="AA26" s="24" t="str">
        <f>'RPS-CO2p_GasP-Nuc'!F$7&amp;"-"&amp;'RPS-CO2p_GasP-Nuc'!F26&amp;"."</f>
        <v>Nuc-Y.</v>
      </c>
    </row>
    <row r="27" spans="2:27" ht="15.75" x14ac:dyDescent="0.25">
      <c r="B27" s="13">
        <v>20</v>
      </c>
      <c r="C27">
        <v>0</v>
      </c>
      <c r="D27">
        <f t="shared" si="1"/>
        <v>0.4</v>
      </c>
      <c r="E27">
        <v>0.9</v>
      </c>
      <c r="F27" t="s">
        <v>33</v>
      </c>
      <c r="H27" s="28"/>
      <c r="X27" s="24" t="str">
        <f>'RPS-CO2p_GasP-Nuc'!C$7&amp;"-"&amp;'RPS-CO2p_GasP-Nuc'!C27&amp;"."</f>
        <v>RPS-0.</v>
      </c>
      <c r="Y27" s="24" t="str">
        <f>'RPS-CO2p_GasP-Nuc'!D$7&amp;"-"&amp;'RPS-CO2p_GasP-Nuc'!D27&amp;"."</f>
        <v>CO2p-0.4.</v>
      </c>
      <c r="Z27" s="24" t="str">
        <f>'RPS-CO2p_GasP-Nuc'!E$7&amp;"-"&amp;'RPS-CO2p_GasP-Nuc'!E27&amp;"."</f>
        <v>GasP-0.9.</v>
      </c>
      <c r="AA27" s="24" t="str">
        <f>'RPS-CO2p_GasP-Nuc'!F$7&amp;"-"&amp;'RPS-CO2p_GasP-Nuc'!F27&amp;"."</f>
        <v>Nuc-Y.</v>
      </c>
    </row>
    <row r="28" spans="2:27" ht="15.75" x14ac:dyDescent="0.25">
      <c r="B28" s="13">
        <v>21</v>
      </c>
      <c r="C28">
        <v>0</v>
      </c>
      <c r="D28">
        <f t="shared" si="1"/>
        <v>0.2</v>
      </c>
      <c r="E28">
        <v>0.9</v>
      </c>
      <c r="F28" t="s">
        <v>33</v>
      </c>
      <c r="H28" s="28"/>
      <c r="X28" s="24" t="str">
        <f>'RPS-CO2p_GasP-Nuc'!C$7&amp;"-"&amp;'RPS-CO2p_GasP-Nuc'!C28&amp;"."</f>
        <v>RPS-0.</v>
      </c>
      <c r="Y28" s="24" t="str">
        <f>'RPS-CO2p_GasP-Nuc'!D$7&amp;"-"&amp;'RPS-CO2p_GasP-Nuc'!D28&amp;"."</f>
        <v>CO2p-0.2.</v>
      </c>
      <c r="Z28" s="24" t="str">
        <f>'RPS-CO2p_GasP-Nuc'!E$7&amp;"-"&amp;'RPS-CO2p_GasP-Nuc'!E28&amp;"."</f>
        <v>GasP-0.9.</v>
      </c>
      <c r="AA28" s="24" t="str">
        <f>'RPS-CO2p_GasP-Nuc'!F$7&amp;"-"&amp;'RPS-CO2p_GasP-Nuc'!F28&amp;"."</f>
        <v>Nuc-Y.</v>
      </c>
    </row>
    <row r="29" spans="2:27" ht="15.75" x14ac:dyDescent="0.25">
      <c r="B29" s="13">
        <v>22</v>
      </c>
      <c r="C29">
        <v>0</v>
      </c>
      <c r="D29">
        <f t="shared" si="1"/>
        <v>0.2</v>
      </c>
      <c r="E29">
        <v>0.9</v>
      </c>
      <c r="F29" t="s">
        <v>33</v>
      </c>
      <c r="H29" s="27" t="s">
        <v>43</v>
      </c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X29" s="24" t="str">
        <f>'RPS-CO2p_GasP-Nuc'!C$7&amp;"-"&amp;'RPS-CO2p_GasP-Nuc'!C29&amp;"."</f>
        <v>RPS-0.</v>
      </c>
      <c r="Y29" s="24" t="str">
        <f>'RPS-CO2p_GasP-Nuc'!D$7&amp;"-"&amp;'RPS-CO2p_GasP-Nuc'!D29&amp;"."</f>
        <v>CO2p-0.2.</v>
      </c>
      <c r="Z29" s="24" t="str">
        <f>'RPS-CO2p_GasP-Nuc'!E$7&amp;"-"&amp;'RPS-CO2p_GasP-Nuc'!E29&amp;"."</f>
        <v>GasP-0.9.</v>
      </c>
      <c r="AA29" s="24" t="str">
        <f>'RPS-CO2p_GasP-Nuc'!F$7&amp;"-"&amp;'RPS-CO2p_GasP-Nuc'!F29&amp;"."</f>
        <v>Nuc-Y.</v>
      </c>
    </row>
    <row r="30" spans="2:27" x14ac:dyDescent="0.25">
      <c r="B30" s="13">
        <v>23</v>
      </c>
      <c r="C30">
        <v>0</v>
      </c>
      <c r="D30">
        <f t="shared" si="1"/>
        <v>0.2</v>
      </c>
      <c r="E30">
        <v>0.9</v>
      </c>
      <c r="F30" t="s">
        <v>33</v>
      </c>
      <c r="J30" s="7" t="str">
        <f>IF(F5="N","~TFM_INS","DeActivated")</f>
        <v>DeActivated</v>
      </c>
      <c r="X30" s="24" t="str">
        <f>'RPS-CO2p_GasP-Nuc'!C$7&amp;"-"&amp;'RPS-CO2p_GasP-Nuc'!C30&amp;"."</f>
        <v>RPS-0.</v>
      </c>
      <c r="Y30" s="24" t="str">
        <f>'RPS-CO2p_GasP-Nuc'!D$7&amp;"-"&amp;'RPS-CO2p_GasP-Nuc'!D30&amp;"."</f>
        <v>CO2p-0.2.</v>
      </c>
      <c r="Z30" s="24" t="str">
        <f>'RPS-CO2p_GasP-Nuc'!E$7&amp;"-"&amp;'RPS-CO2p_GasP-Nuc'!E30&amp;"."</f>
        <v>GasP-0.9.</v>
      </c>
      <c r="AA30" s="24" t="str">
        <f>'RPS-CO2p_GasP-Nuc'!F$7&amp;"-"&amp;'RPS-CO2p_GasP-Nuc'!F30&amp;"."</f>
        <v>Nuc-Y.</v>
      </c>
    </row>
    <row r="31" spans="2:27" ht="15.75" thickBot="1" x14ac:dyDescent="0.3">
      <c r="B31" s="13">
        <v>24</v>
      </c>
      <c r="C31">
        <v>0</v>
      </c>
      <c r="D31">
        <f t="shared" si="1"/>
        <v>0.2</v>
      </c>
      <c r="E31">
        <v>0.9</v>
      </c>
      <c r="F31" t="s">
        <v>33</v>
      </c>
      <c r="J31" s="16" t="s">
        <v>25</v>
      </c>
      <c r="K31" s="16" t="s">
        <v>8</v>
      </c>
      <c r="L31" s="16" t="s">
        <v>3</v>
      </c>
      <c r="M31" s="16" t="s">
        <v>26</v>
      </c>
      <c r="N31" s="17" t="s">
        <v>39</v>
      </c>
      <c r="X31" s="24" t="str">
        <f>'RPS-CO2p_GasP-Nuc'!C$7&amp;"-"&amp;'RPS-CO2p_GasP-Nuc'!C31&amp;"."</f>
        <v>RPS-0.</v>
      </c>
      <c r="Y31" s="24" t="str">
        <f>'RPS-CO2p_GasP-Nuc'!D$7&amp;"-"&amp;'RPS-CO2p_GasP-Nuc'!D31&amp;"."</f>
        <v>CO2p-0.2.</v>
      </c>
      <c r="Z31" s="24" t="str">
        <f>'RPS-CO2p_GasP-Nuc'!E$7&amp;"-"&amp;'RPS-CO2p_GasP-Nuc'!E31&amp;"."</f>
        <v>GasP-0.9.</v>
      </c>
      <c r="AA31" s="24" t="str">
        <f>'RPS-CO2p_GasP-Nuc'!F$7&amp;"-"&amp;'RPS-CO2p_GasP-Nuc'!F31&amp;"."</f>
        <v>Nuc-Y.</v>
      </c>
    </row>
    <row r="32" spans="2:27" x14ac:dyDescent="0.25">
      <c r="B32" s="13">
        <v>25</v>
      </c>
      <c r="C32">
        <v>0</v>
      </c>
      <c r="D32">
        <f t="shared" si="1"/>
        <v>0.05</v>
      </c>
      <c r="E32">
        <v>1.1000000000000001</v>
      </c>
      <c r="F32" t="s">
        <v>33</v>
      </c>
      <c r="J32" t="s">
        <v>45</v>
      </c>
      <c r="K32" t="s">
        <v>40</v>
      </c>
      <c r="N32">
        <v>2100</v>
      </c>
      <c r="X32" s="24" t="str">
        <f>'RPS-CO2p_GasP-Nuc'!C$7&amp;"-"&amp;'RPS-CO2p_GasP-Nuc'!C32&amp;"."</f>
        <v>RPS-0.</v>
      </c>
      <c r="Y32" s="24" t="str">
        <f>'RPS-CO2p_GasP-Nuc'!D$7&amp;"-"&amp;'RPS-CO2p_GasP-Nuc'!D32&amp;"."</f>
        <v>CO2p-0.05.</v>
      </c>
      <c r="Z32" s="24" t="str">
        <f>'RPS-CO2p_GasP-Nuc'!E$7&amp;"-"&amp;'RPS-CO2p_GasP-Nuc'!E32&amp;"."</f>
        <v>GasP-1.1.</v>
      </c>
      <c r="AA32" s="24" t="str">
        <f>'RPS-CO2p_GasP-Nuc'!F$7&amp;"-"&amp;'RPS-CO2p_GasP-Nuc'!F32&amp;"."</f>
        <v>Nuc-Y.</v>
      </c>
    </row>
    <row r="33" spans="2:27" x14ac:dyDescent="0.25">
      <c r="B33" s="13">
        <v>26</v>
      </c>
      <c r="C33">
        <v>0</v>
      </c>
      <c r="D33">
        <f t="shared" si="1"/>
        <v>0.1</v>
      </c>
      <c r="E33">
        <v>1.1000000000000001</v>
      </c>
      <c r="F33" t="s">
        <v>33</v>
      </c>
      <c r="X33" s="24" t="str">
        <f>'RPS-CO2p_GasP-Nuc'!C$7&amp;"-"&amp;'RPS-CO2p_GasP-Nuc'!C33&amp;"."</f>
        <v>RPS-0.</v>
      </c>
      <c r="Y33" s="24" t="str">
        <f>'RPS-CO2p_GasP-Nuc'!D$7&amp;"-"&amp;'RPS-CO2p_GasP-Nuc'!D33&amp;"."</f>
        <v>CO2p-0.1.</v>
      </c>
      <c r="Z33" s="24" t="str">
        <f>'RPS-CO2p_GasP-Nuc'!E$7&amp;"-"&amp;'RPS-CO2p_GasP-Nuc'!E33&amp;"."</f>
        <v>GasP-1.1.</v>
      </c>
      <c r="AA33" s="24" t="str">
        <f>'RPS-CO2p_GasP-Nuc'!F$7&amp;"-"&amp;'RPS-CO2p_GasP-Nuc'!F33&amp;"."</f>
        <v>Nuc-Y.</v>
      </c>
    </row>
    <row r="34" spans="2:27" x14ac:dyDescent="0.25">
      <c r="B34" s="13">
        <v>27</v>
      </c>
      <c r="C34">
        <v>0</v>
      </c>
      <c r="D34">
        <f t="shared" si="1"/>
        <v>0.15</v>
      </c>
      <c r="E34">
        <v>1.1000000000000001</v>
      </c>
      <c r="F34" t="s">
        <v>33</v>
      </c>
      <c r="X34" s="24" t="str">
        <f>'RPS-CO2p_GasP-Nuc'!C$7&amp;"-"&amp;'RPS-CO2p_GasP-Nuc'!C34&amp;"."</f>
        <v>RPS-0.</v>
      </c>
      <c r="Y34" s="24" t="str">
        <f>'RPS-CO2p_GasP-Nuc'!D$7&amp;"-"&amp;'RPS-CO2p_GasP-Nuc'!D34&amp;"."</f>
        <v>CO2p-0.15.</v>
      </c>
      <c r="Z34" s="24" t="str">
        <f>'RPS-CO2p_GasP-Nuc'!E$7&amp;"-"&amp;'RPS-CO2p_GasP-Nuc'!E34&amp;"."</f>
        <v>GasP-1.1.</v>
      </c>
      <c r="AA34" s="24" t="str">
        <f>'RPS-CO2p_GasP-Nuc'!F$7&amp;"-"&amp;'RPS-CO2p_GasP-Nuc'!F34&amp;"."</f>
        <v>Nuc-Y.</v>
      </c>
    </row>
    <row r="35" spans="2:27" x14ac:dyDescent="0.25">
      <c r="B35" s="13">
        <v>28</v>
      </c>
      <c r="C35">
        <v>0</v>
      </c>
      <c r="D35">
        <f t="shared" si="1"/>
        <v>0.2</v>
      </c>
      <c r="E35">
        <v>1.1000000000000001</v>
      </c>
      <c r="F35" t="s">
        <v>33</v>
      </c>
      <c r="X35" s="24" t="str">
        <f>'RPS-CO2p_GasP-Nuc'!C$7&amp;"-"&amp;'RPS-CO2p_GasP-Nuc'!C35&amp;"."</f>
        <v>RPS-0.</v>
      </c>
      <c r="Y35" s="24" t="str">
        <f>'RPS-CO2p_GasP-Nuc'!D$7&amp;"-"&amp;'RPS-CO2p_GasP-Nuc'!D35&amp;"."</f>
        <v>CO2p-0.2.</v>
      </c>
      <c r="Z35" s="24" t="str">
        <f>'RPS-CO2p_GasP-Nuc'!E$7&amp;"-"&amp;'RPS-CO2p_GasP-Nuc'!E35&amp;"."</f>
        <v>GasP-1.1.</v>
      </c>
      <c r="AA35" s="24" t="str">
        <f>'RPS-CO2p_GasP-Nuc'!F$7&amp;"-"&amp;'RPS-CO2p_GasP-Nuc'!F35&amp;"."</f>
        <v>Nuc-Y.</v>
      </c>
    </row>
    <row r="36" spans="2:27" x14ac:dyDescent="0.25">
      <c r="B36" s="13">
        <v>29</v>
      </c>
      <c r="C36">
        <v>0</v>
      </c>
      <c r="D36">
        <f t="shared" si="1"/>
        <v>0.25</v>
      </c>
      <c r="E36">
        <v>1.1000000000000001</v>
      </c>
      <c r="F36" t="s">
        <v>33</v>
      </c>
      <c r="X36" s="24" t="str">
        <f>'RPS-CO2p_GasP-Nuc'!C$7&amp;"-"&amp;'RPS-CO2p_GasP-Nuc'!C36&amp;"."</f>
        <v>RPS-0.</v>
      </c>
      <c r="Y36" s="24" t="str">
        <f>'RPS-CO2p_GasP-Nuc'!D$7&amp;"-"&amp;'RPS-CO2p_GasP-Nuc'!D36&amp;"."</f>
        <v>CO2p-0.25.</v>
      </c>
      <c r="Z36" s="24" t="str">
        <f>'RPS-CO2p_GasP-Nuc'!E$7&amp;"-"&amp;'RPS-CO2p_GasP-Nuc'!E36&amp;"."</f>
        <v>GasP-1.1.</v>
      </c>
      <c r="AA36" s="24" t="str">
        <f>'RPS-CO2p_GasP-Nuc'!F$7&amp;"-"&amp;'RPS-CO2p_GasP-Nuc'!F36&amp;"."</f>
        <v>Nuc-Y.</v>
      </c>
    </row>
    <row r="37" spans="2:27" x14ac:dyDescent="0.25">
      <c r="B37" s="13">
        <v>30</v>
      </c>
      <c r="C37">
        <v>0</v>
      </c>
      <c r="D37">
        <f t="shared" si="1"/>
        <v>0.3</v>
      </c>
      <c r="E37">
        <v>1.1000000000000001</v>
      </c>
      <c r="F37" t="s">
        <v>33</v>
      </c>
      <c r="X37" s="24" t="str">
        <f>'RPS-CO2p_GasP-Nuc'!C$7&amp;"-"&amp;'RPS-CO2p_GasP-Nuc'!C37&amp;"."</f>
        <v>RPS-0.</v>
      </c>
      <c r="Y37" s="24" t="str">
        <f>'RPS-CO2p_GasP-Nuc'!D$7&amp;"-"&amp;'RPS-CO2p_GasP-Nuc'!D37&amp;"."</f>
        <v>CO2p-0.3.</v>
      </c>
      <c r="Z37" s="24" t="str">
        <f>'RPS-CO2p_GasP-Nuc'!E$7&amp;"-"&amp;'RPS-CO2p_GasP-Nuc'!E37&amp;"."</f>
        <v>GasP-1.1.</v>
      </c>
      <c r="AA37" s="24" t="str">
        <f>'RPS-CO2p_GasP-Nuc'!F$7&amp;"-"&amp;'RPS-CO2p_GasP-Nuc'!F37&amp;"."</f>
        <v>Nuc-Y.</v>
      </c>
    </row>
    <row r="38" spans="2:27" x14ac:dyDescent="0.25">
      <c r="B38" s="13">
        <v>31</v>
      </c>
      <c r="C38">
        <v>0</v>
      </c>
      <c r="D38">
        <f t="shared" si="1"/>
        <v>0.35</v>
      </c>
      <c r="E38">
        <v>1.1000000000000001</v>
      </c>
      <c r="F38" t="s">
        <v>33</v>
      </c>
      <c r="X38" s="24" t="str">
        <f>'RPS-CO2p_GasP-Nuc'!C$7&amp;"-"&amp;'RPS-CO2p_GasP-Nuc'!C38&amp;"."</f>
        <v>RPS-0.</v>
      </c>
      <c r="Y38" s="24" t="str">
        <f>'RPS-CO2p_GasP-Nuc'!D$7&amp;"-"&amp;'RPS-CO2p_GasP-Nuc'!D38&amp;"."</f>
        <v>CO2p-0.35.</v>
      </c>
      <c r="Z38" s="24" t="str">
        <f>'RPS-CO2p_GasP-Nuc'!E$7&amp;"-"&amp;'RPS-CO2p_GasP-Nuc'!E38&amp;"."</f>
        <v>GasP-1.1.</v>
      </c>
      <c r="AA38" s="24" t="str">
        <f>'RPS-CO2p_GasP-Nuc'!F$7&amp;"-"&amp;'RPS-CO2p_GasP-Nuc'!F38&amp;"."</f>
        <v>Nuc-Y.</v>
      </c>
    </row>
    <row r="39" spans="2:27" x14ac:dyDescent="0.25">
      <c r="B39" s="13">
        <v>32</v>
      </c>
      <c r="C39">
        <v>0</v>
      </c>
      <c r="D39">
        <f t="shared" si="1"/>
        <v>0.4</v>
      </c>
      <c r="E39">
        <v>1.1000000000000001</v>
      </c>
      <c r="F39" t="s">
        <v>33</v>
      </c>
      <c r="X39" s="24" t="str">
        <f>'RPS-CO2p_GasP-Nuc'!C$7&amp;"-"&amp;'RPS-CO2p_GasP-Nuc'!C39&amp;"."</f>
        <v>RPS-0.</v>
      </c>
      <c r="Y39" s="24" t="str">
        <f>'RPS-CO2p_GasP-Nuc'!D$7&amp;"-"&amp;'RPS-CO2p_GasP-Nuc'!D39&amp;"."</f>
        <v>CO2p-0.4.</v>
      </c>
      <c r="Z39" s="24" t="str">
        <f>'RPS-CO2p_GasP-Nuc'!E$7&amp;"-"&amp;'RPS-CO2p_GasP-Nuc'!E39&amp;"."</f>
        <v>GasP-1.1.</v>
      </c>
      <c r="AA39" s="24" t="str">
        <f>'RPS-CO2p_GasP-Nuc'!F$7&amp;"-"&amp;'RPS-CO2p_GasP-Nuc'!F39&amp;"."</f>
        <v>Nuc-Y.</v>
      </c>
    </row>
    <row r="40" spans="2:27" x14ac:dyDescent="0.25">
      <c r="B40" s="13">
        <v>33</v>
      </c>
      <c r="C40">
        <v>0</v>
      </c>
      <c r="D40">
        <f t="shared" si="1"/>
        <v>0.2</v>
      </c>
      <c r="E40">
        <v>1.1000000000000001</v>
      </c>
      <c r="F40" t="s">
        <v>33</v>
      </c>
      <c r="X40" s="24" t="str">
        <f>'RPS-CO2p_GasP-Nuc'!C$7&amp;"-"&amp;'RPS-CO2p_GasP-Nuc'!C40&amp;"."</f>
        <v>RPS-0.</v>
      </c>
      <c r="Y40" s="24" t="str">
        <f>'RPS-CO2p_GasP-Nuc'!D$7&amp;"-"&amp;'RPS-CO2p_GasP-Nuc'!D40&amp;"."</f>
        <v>CO2p-0.2.</v>
      </c>
      <c r="Z40" s="24" t="str">
        <f>'RPS-CO2p_GasP-Nuc'!E$7&amp;"-"&amp;'RPS-CO2p_GasP-Nuc'!E40&amp;"."</f>
        <v>GasP-1.1.</v>
      </c>
      <c r="AA40" s="24" t="str">
        <f>'RPS-CO2p_GasP-Nuc'!F$7&amp;"-"&amp;'RPS-CO2p_GasP-Nuc'!F40&amp;"."</f>
        <v>Nuc-Y.</v>
      </c>
    </row>
    <row r="41" spans="2:27" x14ac:dyDescent="0.25">
      <c r="B41" s="13">
        <v>34</v>
      </c>
      <c r="C41">
        <v>0</v>
      </c>
      <c r="D41">
        <f t="shared" si="1"/>
        <v>0.2</v>
      </c>
      <c r="E41">
        <v>1.1000000000000001</v>
      </c>
      <c r="F41" t="s">
        <v>33</v>
      </c>
      <c r="X41" s="24" t="str">
        <f>'RPS-CO2p_GasP-Nuc'!C$7&amp;"-"&amp;'RPS-CO2p_GasP-Nuc'!C41&amp;"."</f>
        <v>RPS-0.</v>
      </c>
      <c r="Y41" s="24" t="str">
        <f>'RPS-CO2p_GasP-Nuc'!D$7&amp;"-"&amp;'RPS-CO2p_GasP-Nuc'!D41&amp;"."</f>
        <v>CO2p-0.2.</v>
      </c>
      <c r="Z41" s="24" t="str">
        <f>'RPS-CO2p_GasP-Nuc'!E$7&amp;"-"&amp;'RPS-CO2p_GasP-Nuc'!E41&amp;"."</f>
        <v>GasP-1.1.</v>
      </c>
      <c r="AA41" s="24" t="str">
        <f>'RPS-CO2p_GasP-Nuc'!F$7&amp;"-"&amp;'RPS-CO2p_GasP-Nuc'!F41&amp;"."</f>
        <v>Nuc-Y.</v>
      </c>
    </row>
    <row r="42" spans="2:27" x14ac:dyDescent="0.25">
      <c r="B42" s="13">
        <v>35</v>
      </c>
      <c r="C42">
        <v>0</v>
      </c>
      <c r="D42">
        <f t="shared" si="1"/>
        <v>0.2</v>
      </c>
      <c r="E42">
        <v>1.1000000000000001</v>
      </c>
      <c r="F42" t="s">
        <v>33</v>
      </c>
      <c r="X42" s="24" t="str">
        <f>'RPS-CO2p_GasP-Nuc'!C$7&amp;"-"&amp;'RPS-CO2p_GasP-Nuc'!C42&amp;"."</f>
        <v>RPS-0.</v>
      </c>
      <c r="Y42" s="24" t="str">
        <f>'RPS-CO2p_GasP-Nuc'!D$7&amp;"-"&amp;'RPS-CO2p_GasP-Nuc'!D42&amp;"."</f>
        <v>CO2p-0.2.</v>
      </c>
      <c r="Z42" s="24" t="str">
        <f>'RPS-CO2p_GasP-Nuc'!E$7&amp;"-"&amp;'RPS-CO2p_GasP-Nuc'!E42&amp;"."</f>
        <v>GasP-1.1.</v>
      </c>
      <c r="AA42" s="24" t="str">
        <f>'RPS-CO2p_GasP-Nuc'!F$7&amp;"-"&amp;'RPS-CO2p_GasP-Nuc'!F42&amp;"."</f>
        <v>Nuc-Y.</v>
      </c>
    </row>
    <row r="43" spans="2:27" x14ac:dyDescent="0.25">
      <c r="B43" s="13">
        <v>36</v>
      </c>
      <c r="C43">
        <v>0</v>
      </c>
      <c r="D43">
        <f t="shared" si="1"/>
        <v>0.2</v>
      </c>
      <c r="E43">
        <v>1.1000000000000001</v>
      </c>
      <c r="F43" t="s">
        <v>33</v>
      </c>
      <c r="X43" s="24" t="str">
        <f>'RPS-CO2p_GasP-Nuc'!C$7&amp;"-"&amp;'RPS-CO2p_GasP-Nuc'!C43&amp;"."</f>
        <v>RPS-0.</v>
      </c>
      <c r="Y43" s="24" t="str">
        <f>'RPS-CO2p_GasP-Nuc'!D$7&amp;"-"&amp;'RPS-CO2p_GasP-Nuc'!D43&amp;"."</f>
        <v>CO2p-0.2.</v>
      </c>
      <c r="Z43" s="24" t="str">
        <f>'RPS-CO2p_GasP-Nuc'!E$7&amp;"-"&amp;'RPS-CO2p_GasP-Nuc'!E43&amp;"."</f>
        <v>GasP-1.1.</v>
      </c>
      <c r="AA43" s="24" t="str">
        <f>'RPS-CO2p_GasP-Nuc'!F$7&amp;"-"&amp;'RPS-CO2p_GasP-Nuc'!F43&amp;"."</f>
        <v>Nuc-Y.</v>
      </c>
    </row>
    <row r="44" spans="2:27" x14ac:dyDescent="0.25">
      <c r="B44" s="13">
        <v>37</v>
      </c>
      <c r="C44">
        <v>0</v>
      </c>
      <c r="D44">
        <f t="shared" si="1"/>
        <v>0.05</v>
      </c>
      <c r="E44">
        <f>E8</f>
        <v>1</v>
      </c>
      <c r="F44" t="s">
        <v>34</v>
      </c>
      <c r="X44" s="24" t="str">
        <f>'RPS-CO2p_GasP-Nuc'!C$7&amp;"-"&amp;'RPS-CO2p_GasP-Nuc'!C44&amp;"."</f>
        <v>RPS-0.</v>
      </c>
      <c r="Y44" s="24" t="str">
        <f>'RPS-CO2p_GasP-Nuc'!D$7&amp;"-"&amp;'RPS-CO2p_GasP-Nuc'!D44&amp;"."</f>
        <v>CO2p-0.05.</v>
      </c>
      <c r="Z44" s="24" t="str">
        <f>'RPS-CO2p_GasP-Nuc'!E$7&amp;"-"&amp;'RPS-CO2p_GasP-Nuc'!E44&amp;"."</f>
        <v>GasP-1.</v>
      </c>
      <c r="AA44" s="24" t="str">
        <f>'RPS-CO2p_GasP-Nuc'!F$7&amp;"-"&amp;'RPS-CO2p_GasP-Nuc'!F44&amp;"."</f>
        <v>Nuc-N.</v>
      </c>
    </row>
    <row r="45" spans="2:27" x14ac:dyDescent="0.25">
      <c r="B45" s="13">
        <v>38</v>
      </c>
      <c r="C45">
        <v>0</v>
      </c>
      <c r="D45">
        <f t="shared" si="1"/>
        <v>0.1</v>
      </c>
      <c r="E45">
        <f t="shared" ref="E45:E79" si="2">E9</f>
        <v>1</v>
      </c>
      <c r="F45" t="s">
        <v>34</v>
      </c>
      <c r="X45" s="24" t="str">
        <f>'RPS-CO2p_GasP-Nuc'!C$7&amp;"-"&amp;'RPS-CO2p_GasP-Nuc'!C45&amp;"."</f>
        <v>RPS-0.</v>
      </c>
      <c r="Y45" s="24" t="str">
        <f>'RPS-CO2p_GasP-Nuc'!D$7&amp;"-"&amp;'RPS-CO2p_GasP-Nuc'!D45&amp;"."</f>
        <v>CO2p-0.1.</v>
      </c>
      <c r="Z45" s="24" t="str">
        <f>'RPS-CO2p_GasP-Nuc'!E$7&amp;"-"&amp;'RPS-CO2p_GasP-Nuc'!E45&amp;"."</f>
        <v>GasP-1.</v>
      </c>
      <c r="AA45" s="24" t="str">
        <f>'RPS-CO2p_GasP-Nuc'!F$7&amp;"-"&amp;'RPS-CO2p_GasP-Nuc'!F45&amp;"."</f>
        <v>Nuc-N.</v>
      </c>
    </row>
    <row r="46" spans="2:27" x14ac:dyDescent="0.25">
      <c r="B46" s="13">
        <v>39</v>
      </c>
      <c r="C46">
        <v>0</v>
      </c>
      <c r="D46">
        <f t="shared" si="1"/>
        <v>0.15</v>
      </c>
      <c r="E46">
        <f t="shared" si="2"/>
        <v>1</v>
      </c>
      <c r="F46" t="s">
        <v>34</v>
      </c>
      <c r="X46" s="24" t="str">
        <f>'RPS-CO2p_GasP-Nuc'!C$7&amp;"-"&amp;'RPS-CO2p_GasP-Nuc'!C46&amp;"."</f>
        <v>RPS-0.</v>
      </c>
      <c r="Y46" s="24" t="str">
        <f>'RPS-CO2p_GasP-Nuc'!D$7&amp;"-"&amp;'RPS-CO2p_GasP-Nuc'!D46&amp;"."</f>
        <v>CO2p-0.15.</v>
      </c>
      <c r="Z46" s="24" t="str">
        <f>'RPS-CO2p_GasP-Nuc'!E$7&amp;"-"&amp;'RPS-CO2p_GasP-Nuc'!E46&amp;"."</f>
        <v>GasP-1.</v>
      </c>
      <c r="AA46" s="24" t="str">
        <f>'RPS-CO2p_GasP-Nuc'!F$7&amp;"-"&amp;'RPS-CO2p_GasP-Nuc'!F46&amp;"."</f>
        <v>Nuc-N.</v>
      </c>
    </row>
    <row r="47" spans="2:27" x14ac:dyDescent="0.25">
      <c r="B47" s="13">
        <v>40</v>
      </c>
      <c r="C47">
        <v>0</v>
      </c>
      <c r="D47">
        <f t="shared" si="1"/>
        <v>0.2</v>
      </c>
      <c r="E47">
        <f t="shared" si="2"/>
        <v>1</v>
      </c>
      <c r="F47" t="s">
        <v>34</v>
      </c>
      <c r="X47" s="24" t="str">
        <f>'RPS-CO2p_GasP-Nuc'!C$7&amp;"-"&amp;'RPS-CO2p_GasP-Nuc'!C47&amp;"."</f>
        <v>RPS-0.</v>
      </c>
      <c r="Y47" s="24" t="str">
        <f>'RPS-CO2p_GasP-Nuc'!D$7&amp;"-"&amp;'RPS-CO2p_GasP-Nuc'!D47&amp;"."</f>
        <v>CO2p-0.2.</v>
      </c>
      <c r="Z47" s="24" t="str">
        <f>'RPS-CO2p_GasP-Nuc'!E$7&amp;"-"&amp;'RPS-CO2p_GasP-Nuc'!E47&amp;"."</f>
        <v>GasP-1.</v>
      </c>
      <c r="AA47" s="24" t="str">
        <f>'RPS-CO2p_GasP-Nuc'!F$7&amp;"-"&amp;'RPS-CO2p_GasP-Nuc'!F47&amp;"."</f>
        <v>Nuc-N.</v>
      </c>
    </row>
    <row r="48" spans="2:27" x14ac:dyDescent="0.25">
      <c r="B48" s="13">
        <v>41</v>
      </c>
      <c r="C48">
        <v>0</v>
      </c>
      <c r="D48">
        <f t="shared" si="1"/>
        <v>0.25</v>
      </c>
      <c r="E48">
        <f t="shared" si="2"/>
        <v>1</v>
      </c>
      <c r="F48" t="s">
        <v>34</v>
      </c>
      <c r="X48" s="24" t="str">
        <f>'RPS-CO2p_GasP-Nuc'!C$7&amp;"-"&amp;'RPS-CO2p_GasP-Nuc'!C48&amp;"."</f>
        <v>RPS-0.</v>
      </c>
      <c r="Y48" s="24" t="str">
        <f>'RPS-CO2p_GasP-Nuc'!D$7&amp;"-"&amp;'RPS-CO2p_GasP-Nuc'!D48&amp;"."</f>
        <v>CO2p-0.25.</v>
      </c>
      <c r="Z48" s="24" t="str">
        <f>'RPS-CO2p_GasP-Nuc'!E$7&amp;"-"&amp;'RPS-CO2p_GasP-Nuc'!E48&amp;"."</f>
        <v>GasP-1.</v>
      </c>
      <c r="AA48" s="24" t="str">
        <f>'RPS-CO2p_GasP-Nuc'!F$7&amp;"-"&amp;'RPS-CO2p_GasP-Nuc'!F48&amp;"."</f>
        <v>Nuc-N.</v>
      </c>
    </row>
    <row r="49" spans="2:27" x14ac:dyDescent="0.25">
      <c r="B49" s="13">
        <v>42</v>
      </c>
      <c r="C49">
        <v>0</v>
      </c>
      <c r="D49">
        <f t="shared" si="1"/>
        <v>0.3</v>
      </c>
      <c r="E49">
        <f t="shared" si="2"/>
        <v>1</v>
      </c>
      <c r="F49" t="s">
        <v>34</v>
      </c>
      <c r="X49" s="24" t="str">
        <f>'RPS-CO2p_GasP-Nuc'!C$7&amp;"-"&amp;'RPS-CO2p_GasP-Nuc'!C49&amp;"."</f>
        <v>RPS-0.</v>
      </c>
      <c r="Y49" s="24" t="str">
        <f>'RPS-CO2p_GasP-Nuc'!D$7&amp;"-"&amp;'RPS-CO2p_GasP-Nuc'!D49&amp;"."</f>
        <v>CO2p-0.3.</v>
      </c>
      <c r="Z49" s="24" t="str">
        <f>'RPS-CO2p_GasP-Nuc'!E$7&amp;"-"&amp;'RPS-CO2p_GasP-Nuc'!E49&amp;"."</f>
        <v>GasP-1.</v>
      </c>
      <c r="AA49" s="24" t="str">
        <f>'RPS-CO2p_GasP-Nuc'!F$7&amp;"-"&amp;'RPS-CO2p_GasP-Nuc'!F49&amp;"."</f>
        <v>Nuc-N.</v>
      </c>
    </row>
    <row r="50" spans="2:27" x14ac:dyDescent="0.25">
      <c r="B50" s="13">
        <v>43</v>
      </c>
      <c r="C50">
        <v>0</v>
      </c>
      <c r="D50">
        <f t="shared" si="1"/>
        <v>0.35</v>
      </c>
      <c r="E50">
        <f t="shared" si="2"/>
        <v>1</v>
      </c>
      <c r="F50" t="s">
        <v>34</v>
      </c>
      <c r="X50" s="24" t="str">
        <f>'RPS-CO2p_GasP-Nuc'!C$7&amp;"-"&amp;'RPS-CO2p_GasP-Nuc'!C50&amp;"."</f>
        <v>RPS-0.</v>
      </c>
      <c r="Y50" s="24" t="str">
        <f>'RPS-CO2p_GasP-Nuc'!D$7&amp;"-"&amp;'RPS-CO2p_GasP-Nuc'!D50&amp;"."</f>
        <v>CO2p-0.35.</v>
      </c>
      <c r="Z50" s="24" t="str">
        <f>'RPS-CO2p_GasP-Nuc'!E$7&amp;"-"&amp;'RPS-CO2p_GasP-Nuc'!E50&amp;"."</f>
        <v>GasP-1.</v>
      </c>
      <c r="AA50" s="24" t="str">
        <f>'RPS-CO2p_GasP-Nuc'!F$7&amp;"-"&amp;'RPS-CO2p_GasP-Nuc'!F50&amp;"."</f>
        <v>Nuc-N.</v>
      </c>
    </row>
    <row r="51" spans="2:27" x14ac:dyDescent="0.25">
      <c r="B51" s="13">
        <v>44</v>
      </c>
      <c r="C51">
        <v>0</v>
      </c>
      <c r="D51">
        <f t="shared" si="1"/>
        <v>0.4</v>
      </c>
      <c r="E51">
        <f t="shared" si="2"/>
        <v>1</v>
      </c>
      <c r="F51" t="s">
        <v>34</v>
      </c>
      <c r="X51" s="24" t="str">
        <f>'RPS-CO2p_GasP-Nuc'!C$7&amp;"-"&amp;'RPS-CO2p_GasP-Nuc'!C51&amp;"."</f>
        <v>RPS-0.</v>
      </c>
      <c r="Y51" s="24" t="str">
        <f>'RPS-CO2p_GasP-Nuc'!D$7&amp;"-"&amp;'RPS-CO2p_GasP-Nuc'!D51&amp;"."</f>
        <v>CO2p-0.4.</v>
      </c>
      <c r="Z51" s="24" t="str">
        <f>'RPS-CO2p_GasP-Nuc'!E$7&amp;"-"&amp;'RPS-CO2p_GasP-Nuc'!E51&amp;"."</f>
        <v>GasP-1.</v>
      </c>
      <c r="AA51" s="24" t="str">
        <f>'RPS-CO2p_GasP-Nuc'!F$7&amp;"-"&amp;'RPS-CO2p_GasP-Nuc'!F51&amp;"."</f>
        <v>Nuc-N.</v>
      </c>
    </row>
    <row r="52" spans="2:27" x14ac:dyDescent="0.25">
      <c r="B52" s="13">
        <v>45</v>
      </c>
      <c r="C52">
        <v>0</v>
      </c>
      <c r="D52">
        <f t="shared" si="1"/>
        <v>0.2</v>
      </c>
      <c r="E52">
        <f t="shared" si="2"/>
        <v>1</v>
      </c>
      <c r="F52" t="s">
        <v>34</v>
      </c>
      <c r="X52" s="24" t="str">
        <f>'RPS-CO2p_GasP-Nuc'!C$7&amp;"-"&amp;'RPS-CO2p_GasP-Nuc'!C52&amp;"."</f>
        <v>RPS-0.</v>
      </c>
      <c r="Y52" s="24" t="str">
        <f>'RPS-CO2p_GasP-Nuc'!D$7&amp;"-"&amp;'RPS-CO2p_GasP-Nuc'!D52&amp;"."</f>
        <v>CO2p-0.2.</v>
      </c>
      <c r="Z52" s="24" t="str">
        <f>'RPS-CO2p_GasP-Nuc'!E$7&amp;"-"&amp;'RPS-CO2p_GasP-Nuc'!E52&amp;"."</f>
        <v>GasP-1.</v>
      </c>
      <c r="AA52" s="24" t="str">
        <f>'RPS-CO2p_GasP-Nuc'!F$7&amp;"-"&amp;'RPS-CO2p_GasP-Nuc'!F52&amp;"."</f>
        <v>Nuc-N.</v>
      </c>
    </row>
    <row r="53" spans="2:27" x14ac:dyDescent="0.25">
      <c r="B53" s="13">
        <v>46</v>
      </c>
      <c r="C53">
        <v>0</v>
      </c>
      <c r="D53">
        <f t="shared" si="1"/>
        <v>0.2</v>
      </c>
      <c r="E53">
        <f t="shared" si="2"/>
        <v>1</v>
      </c>
      <c r="F53" t="s">
        <v>34</v>
      </c>
      <c r="X53" s="24" t="str">
        <f>'RPS-CO2p_GasP-Nuc'!C$7&amp;"-"&amp;'RPS-CO2p_GasP-Nuc'!C53&amp;"."</f>
        <v>RPS-0.</v>
      </c>
      <c r="Y53" s="24" t="str">
        <f>'RPS-CO2p_GasP-Nuc'!D$7&amp;"-"&amp;'RPS-CO2p_GasP-Nuc'!D53&amp;"."</f>
        <v>CO2p-0.2.</v>
      </c>
      <c r="Z53" s="24" t="str">
        <f>'RPS-CO2p_GasP-Nuc'!E$7&amp;"-"&amp;'RPS-CO2p_GasP-Nuc'!E53&amp;"."</f>
        <v>GasP-1.</v>
      </c>
      <c r="AA53" s="24" t="str">
        <f>'RPS-CO2p_GasP-Nuc'!F$7&amp;"-"&amp;'RPS-CO2p_GasP-Nuc'!F53&amp;"."</f>
        <v>Nuc-N.</v>
      </c>
    </row>
    <row r="54" spans="2:27" x14ac:dyDescent="0.25">
      <c r="B54" s="13">
        <v>47</v>
      </c>
      <c r="C54">
        <v>0</v>
      </c>
      <c r="D54">
        <f t="shared" si="1"/>
        <v>0.2</v>
      </c>
      <c r="E54">
        <f t="shared" si="2"/>
        <v>1</v>
      </c>
      <c r="F54" t="s">
        <v>34</v>
      </c>
      <c r="X54" s="24" t="str">
        <f>'RPS-CO2p_GasP-Nuc'!C$7&amp;"-"&amp;'RPS-CO2p_GasP-Nuc'!C54&amp;"."</f>
        <v>RPS-0.</v>
      </c>
      <c r="Y54" s="24" t="str">
        <f>'RPS-CO2p_GasP-Nuc'!D$7&amp;"-"&amp;'RPS-CO2p_GasP-Nuc'!D54&amp;"."</f>
        <v>CO2p-0.2.</v>
      </c>
      <c r="Z54" s="24" t="str">
        <f>'RPS-CO2p_GasP-Nuc'!E$7&amp;"-"&amp;'RPS-CO2p_GasP-Nuc'!E54&amp;"."</f>
        <v>GasP-1.</v>
      </c>
      <c r="AA54" s="24" t="str">
        <f>'RPS-CO2p_GasP-Nuc'!F$7&amp;"-"&amp;'RPS-CO2p_GasP-Nuc'!F54&amp;"."</f>
        <v>Nuc-N.</v>
      </c>
    </row>
    <row r="55" spans="2:27" x14ac:dyDescent="0.25">
      <c r="B55" s="13">
        <v>48</v>
      </c>
      <c r="C55">
        <v>0</v>
      </c>
      <c r="D55">
        <f t="shared" si="1"/>
        <v>0.2</v>
      </c>
      <c r="E55">
        <f t="shared" si="2"/>
        <v>1</v>
      </c>
      <c r="F55" t="s">
        <v>34</v>
      </c>
      <c r="X55" s="24" t="str">
        <f>'RPS-CO2p_GasP-Nuc'!C$7&amp;"-"&amp;'RPS-CO2p_GasP-Nuc'!C55&amp;"."</f>
        <v>RPS-0.</v>
      </c>
      <c r="Y55" s="24" t="str">
        <f>'RPS-CO2p_GasP-Nuc'!D$7&amp;"-"&amp;'RPS-CO2p_GasP-Nuc'!D55&amp;"."</f>
        <v>CO2p-0.2.</v>
      </c>
      <c r="Z55" s="24" t="str">
        <f>'RPS-CO2p_GasP-Nuc'!E$7&amp;"-"&amp;'RPS-CO2p_GasP-Nuc'!E55&amp;"."</f>
        <v>GasP-1.</v>
      </c>
      <c r="AA55" s="24" t="str">
        <f>'RPS-CO2p_GasP-Nuc'!F$7&amp;"-"&amp;'RPS-CO2p_GasP-Nuc'!F55&amp;"."</f>
        <v>Nuc-N.</v>
      </c>
    </row>
    <row r="56" spans="2:27" x14ac:dyDescent="0.25">
      <c r="B56" s="13">
        <v>49</v>
      </c>
      <c r="C56">
        <v>0</v>
      </c>
      <c r="D56">
        <f t="shared" si="1"/>
        <v>0.05</v>
      </c>
      <c r="E56">
        <f t="shared" si="2"/>
        <v>0.9</v>
      </c>
      <c r="F56" t="s">
        <v>34</v>
      </c>
      <c r="X56" s="24" t="str">
        <f>'RPS-CO2p_GasP-Nuc'!C$7&amp;"-"&amp;'RPS-CO2p_GasP-Nuc'!C56&amp;"."</f>
        <v>RPS-0.</v>
      </c>
      <c r="Y56" s="24" t="str">
        <f>'RPS-CO2p_GasP-Nuc'!D$7&amp;"-"&amp;'RPS-CO2p_GasP-Nuc'!D56&amp;"."</f>
        <v>CO2p-0.05.</v>
      </c>
      <c r="Z56" s="24" t="str">
        <f>'RPS-CO2p_GasP-Nuc'!E$7&amp;"-"&amp;'RPS-CO2p_GasP-Nuc'!E56&amp;"."</f>
        <v>GasP-0.9.</v>
      </c>
      <c r="AA56" s="24" t="str">
        <f>'RPS-CO2p_GasP-Nuc'!F$7&amp;"-"&amp;'RPS-CO2p_GasP-Nuc'!F56&amp;"."</f>
        <v>Nuc-N.</v>
      </c>
    </row>
    <row r="57" spans="2:27" x14ac:dyDescent="0.25">
      <c r="B57" s="13">
        <v>50</v>
      </c>
      <c r="C57">
        <v>0</v>
      </c>
      <c r="D57">
        <f t="shared" si="1"/>
        <v>0.1</v>
      </c>
      <c r="E57">
        <f t="shared" si="2"/>
        <v>0.9</v>
      </c>
      <c r="F57" t="s">
        <v>34</v>
      </c>
      <c r="X57" s="24" t="str">
        <f>'RPS-CO2p_GasP-Nuc'!C$7&amp;"-"&amp;'RPS-CO2p_GasP-Nuc'!C57&amp;"."</f>
        <v>RPS-0.</v>
      </c>
      <c r="Y57" s="24" t="str">
        <f>'RPS-CO2p_GasP-Nuc'!D$7&amp;"-"&amp;'RPS-CO2p_GasP-Nuc'!D57&amp;"."</f>
        <v>CO2p-0.1.</v>
      </c>
      <c r="Z57" s="24" t="str">
        <f>'RPS-CO2p_GasP-Nuc'!E$7&amp;"-"&amp;'RPS-CO2p_GasP-Nuc'!E57&amp;"."</f>
        <v>GasP-0.9.</v>
      </c>
      <c r="AA57" s="24" t="str">
        <f>'RPS-CO2p_GasP-Nuc'!F$7&amp;"-"&amp;'RPS-CO2p_GasP-Nuc'!F57&amp;"."</f>
        <v>Nuc-N.</v>
      </c>
    </row>
    <row r="58" spans="2:27" x14ac:dyDescent="0.25">
      <c r="B58" s="13">
        <v>51</v>
      </c>
      <c r="C58">
        <v>0</v>
      </c>
      <c r="D58">
        <f t="shared" si="1"/>
        <v>0.15</v>
      </c>
      <c r="E58">
        <f t="shared" si="2"/>
        <v>0.9</v>
      </c>
      <c r="F58" t="s">
        <v>34</v>
      </c>
      <c r="X58" s="24" t="str">
        <f>'RPS-CO2p_GasP-Nuc'!C$7&amp;"-"&amp;'RPS-CO2p_GasP-Nuc'!C58&amp;"."</f>
        <v>RPS-0.</v>
      </c>
      <c r="Y58" s="24" t="str">
        <f>'RPS-CO2p_GasP-Nuc'!D$7&amp;"-"&amp;'RPS-CO2p_GasP-Nuc'!D58&amp;"."</f>
        <v>CO2p-0.15.</v>
      </c>
      <c r="Z58" s="24" t="str">
        <f>'RPS-CO2p_GasP-Nuc'!E$7&amp;"-"&amp;'RPS-CO2p_GasP-Nuc'!E58&amp;"."</f>
        <v>GasP-0.9.</v>
      </c>
      <c r="AA58" s="24" t="str">
        <f>'RPS-CO2p_GasP-Nuc'!F$7&amp;"-"&amp;'RPS-CO2p_GasP-Nuc'!F58&amp;"."</f>
        <v>Nuc-N.</v>
      </c>
    </row>
    <row r="59" spans="2:27" x14ac:dyDescent="0.25">
      <c r="B59" s="13">
        <v>52</v>
      </c>
      <c r="C59">
        <v>0</v>
      </c>
      <c r="D59">
        <f t="shared" si="1"/>
        <v>0.2</v>
      </c>
      <c r="E59">
        <f t="shared" si="2"/>
        <v>0.9</v>
      </c>
      <c r="F59" t="s">
        <v>34</v>
      </c>
      <c r="X59" s="24" t="str">
        <f>'RPS-CO2p_GasP-Nuc'!C$7&amp;"-"&amp;'RPS-CO2p_GasP-Nuc'!C59&amp;"."</f>
        <v>RPS-0.</v>
      </c>
      <c r="Y59" s="24" t="str">
        <f>'RPS-CO2p_GasP-Nuc'!D$7&amp;"-"&amp;'RPS-CO2p_GasP-Nuc'!D59&amp;"."</f>
        <v>CO2p-0.2.</v>
      </c>
      <c r="Z59" s="24" t="str">
        <f>'RPS-CO2p_GasP-Nuc'!E$7&amp;"-"&amp;'RPS-CO2p_GasP-Nuc'!E59&amp;"."</f>
        <v>GasP-0.9.</v>
      </c>
      <c r="AA59" s="24" t="str">
        <f>'RPS-CO2p_GasP-Nuc'!F$7&amp;"-"&amp;'RPS-CO2p_GasP-Nuc'!F59&amp;"."</f>
        <v>Nuc-N.</v>
      </c>
    </row>
    <row r="60" spans="2:27" x14ac:dyDescent="0.25">
      <c r="B60" s="13">
        <v>53</v>
      </c>
      <c r="C60">
        <v>0</v>
      </c>
      <c r="D60">
        <f t="shared" si="1"/>
        <v>0.25</v>
      </c>
      <c r="E60">
        <f t="shared" si="2"/>
        <v>0.9</v>
      </c>
      <c r="F60" t="s">
        <v>34</v>
      </c>
      <c r="X60" s="24" t="str">
        <f>'RPS-CO2p_GasP-Nuc'!C$7&amp;"-"&amp;'RPS-CO2p_GasP-Nuc'!C60&amp;"."</f>
        <v>RPS-0.</v>
      </c>
      <c r="Y60" s="24" t="str">
        <f>'RPS-CO2p_GasP-Nuc'!D$7&amp;"-"&amp;'RPS-CO2p_GasP-Nuc'!D60&amp;"."</f>
        <v>CO2p-0.25.</v>
      </c>
      <c r="Z60" s="24" t="str">
        <f>'RPS-CO2p_GasP-Nuc'!E$7&amp;"-"&amp;'RPS-CO2p_GasP-Nuc'!E60&amp;"."</f>
        <v>GasP-0.9.</v>
      </c>
      <c r="AA60" s="24" t="str">
        <f>'RPS-CO2p_GasP-Nuc'!F$7&amp;"-"&amp;'RPS-CO2p_GasP-Nuc'!F60&amp;"."</f>
        <v>Nuc-N.</v>
      </c>
    </row>
    <row r="61" spans="2:27" x14ac:dyDescent="0.25">
      <c r="B61" s="13">
        <v>54</v>
      </c>
      <c r="C61">
        <v>0</v>
      </c>
      <c r="D61">
        <f t="shared" si="1"/>
        <v>0.3</v>
      </c>
      <c r="E61">
        <f t="shared" si="2"/>
        <v>0.9</v>
      </c>
      <c r="F61" t="s">
        <v>34</v>
      </c>
      <c r="X61" s="24" t="str">
        <f>'RPS-CO2p_GasP-Nuc'!C$7&amp;"-"&amp;'RPS-CO2p_GasP-Nuc'!C61&amp;"."</f>
        <v>RPS-0.</v>
      </c>
      <c r="Y61" s="24" t="str">
        <f>'RPS-CO2p_GasP-Nuc'!D$7&amp;"-"&amp;'RPS-CO2p_GasP-Nuc'!D61&amp;"."</f>
        <v>CO2p-0.3.</v>
      </c>
      <c r="Z61" s="24" t="str">
        <f>'RPS-CO2p_GasP-Nuc'!E$7&amp;"-"&amp;'RPS-CO2p_GasP-Nuc'!E61&amp;"."</f>
        <v>GasP-0.9.</v>
      </c>
      <c r="AA61" s="24" t="str">
        <f>'RPS-CO2p_GasP-Nuc'!F$7&amp;"-"&amp;'RPS-CO2p_GasP-Nuc'!F61&amp;"."</f>
        <v>Nuc-N.</v>
      </c>
    </row>
    <row r="62" spans="2:27" x14ac:dyDescent="0.25">
      <c r="B62" s="13">
        <v>55</v>
      </c>
      <c r="C62">
        <v>0</v>
      </c>
      <c r="D62">
        <f t="shared" si="1"/>
        <v>0.35</v>
      </c>
      <c r="E62">
        <f t="shared" si="2"/>
        <v>0.9</v>
      </c>
      <c r="F62" t="s">
        <v>34</v>
      </c>
      <c r="X62" s="24" t="str">
        <f>'RPS-CO2p_GasP-Nuc'!C$7&amp;"-"&amp;'RPS-CO2p_GasP-Nuc'!C62&amp;"."</f>
        <v>RPS-0.</v>
      </c>
      <c r="Y62" s="24" t="str">
        <f>'RPS-CO2p_GasP-Nuc'!D$7&amp;"-"&amp;'RPS-CO2p_GasP-Nuc'!D62&amp;"."</f>
        <v>CO2p-0.35.</v>
      </c>
      <c r="Z62" s="24" t="str">
        <f>'RPS-CO2p_GasP-Nuc'!E$7&amp;"-"&amp;'RPS-CO2p_GasP-Nuc'!E62&amp;"."</f>
        <v>GasP-0.9.</v>
      </c>
      <c r="AA62" s="24" t="str">
        <f>'RPS-CO2p_GasP-Nuc'!F$7&amp;"-"&amp;'RPS-CO2p_GasP-Nuc'!F62&amp;"."</f>
        <v>Nuc-N.</v>
      </c>
    </row>
    <row r="63" spans="2:27" x14ac:dyDescent="0.25">
      <c r="B63" s="13">
        <v>56</v>
      </c>
      <c r="C63">
        <v>0</v>
      </c>
      <c r="D63">
        <f t="shared" si="1"/>
        <v>0.4</v>
      </c>
      <c r="E63">
        <f t="shared" si="2"/>
        <v>0.9</v>
      </c>
      <c r="F63" t="s">
        <v>34</v>
      </c>
      <c r="X63" s="24" t="str">
        <f>'RPS-CO2p_GasP-Nuc'!C$7&amp;"-"&amp;'RPS-CO2p_GasP-Nuc'!C63&amp;"."</f>
        <v>RPS-0.</v>
      </c>
      <c r="Y63" s="24" t="str">
        <f>'RPS-CO2p_GasP-Nuc'!D$7&amp;"-"&amp;'RPS-CO2p_GasP-Nuc'!D63&amp;"."</f>
        <v>CO2p-0.4.</v>
      </c>
      <c r="Z63" s="24" t="str">
        <f>'RPS-CO2p_GasP-Nuc'!E$7&amp;"-"&amp;'RPS-CO2p_GasP-Nuc'!E63&amp;"."</f>
        <v>GasP-0.9.</v>
      </c>
      <c r="AA63" s="24" t="str">
        <f>'RPS-CO2p_GasP-Nuc'!F$7&amp;"-"&amp;'RPS-CO2p_GasP-Nuc'!F63&amp;"."</f>
        <v>Nuc-N.</v>
      </c>
    </row>
    <row r="64" spans="2:27" x14ac:dyDescent="0.25">
      <c r="B64" s="13">
        <v>57</v>
      </c>
      <c r="C64">
        <v>0</v>
      </c>
      <c r="D64">
        <f t="shared" si="1"/>
        <v>0.2</v>
      </c>
      <c r="E64">
        <f t="shared" si="2"/>
        <v>0.9</v>
      </c>
      <c r="F64" t="s">
        <v>34</v>
      </c>
      <c r="X64" s="24" t="str">
        <f>'RPS-CO2p_GasP-Nuc'!C$7&amp;"-"&amp;'RPS-CO2p_GasP-Nuc'!C64&amp;"."</f>
        <v>RPS-0.</v>
      </c>
      <c r="Y64" s="24" t="str">
        <f>'RPS-CO2p_GasP-Nuc'!D$7&amp;"-"&amp;'RPS-CO2p_GasP-Nuc'!D64&amp;"."</f>
        <v>CO2p-0.2.</v>
      </c>
      <c r="Z64" s="24" t="str">
        <f>'RPS-CO2p_GasP-Nuc'!E$7&amp;"-"&amp;'RPS-CO2p_GasP-Nuc'!E64&amp;"."</f>
        <v>GasP-0.9.</v>
      </c>
      <c r="AA64" s="24" t="str">
        <f>'RPS-CO2p_GasP-Nuc'!F$7&amp;"-"&amp;'RPS-CO2p_GasP-Nuc'!F64&amp;"."</f>
        <v>Nuc-N.</v>
      </c>
    </row>
    <row r="65" spans="2:27" x14ac:dyDescent="0.25">
      <c r="B65" s="13">
        <v>58</v>
      </c>
      <c r="C65">
        <v>0</v>
      </c>
      <c r="D65">
        <f t="shared" si="1"/>
        <v>0.2</v>
      </c>
      <c r="E65">
        <f t="shared" si="2"/>
        <v>0.9</v>
      </c>
      <c r="F65" t="s">
        <v>34</v>
      </c>
      <c r="X65" s="24" t="str">
        <f>'RPS-CO2p_GasP-Nuc'!C$7&amp;"-"&amp;'RPS-CO2p_GasP-Nuc'!C65&amp;"."</f>
        <v>RPS-0.</v>
      </c>
      <c r="Y65" s="24" t="str">
        <f>'RPS-CO2p_GasP-Nuc'!D$7&amp;"-"&amp;'RPS-CO2p_GasP-Nuc'!D65&amp;"."</f>
        <v>CO2p-0.2.</v>
      </c>
      <c r="Z65" s="24" t="str">
        <f>'RPS-CO2p_GasP-Nuc'!E$7&amp;"-"&amp;'RPS-CO2p_GasP-Nuc'!E65&amp;"."</f>
        <v>GasP-0.9.</v>
      </c>
      <c r="AA65" s="24" t="str">
        <f>'RPS-CO2p_GasP-Nuc'!F$7&amp;"-"&amp;'RPS-CO2p_GasP-Nuc'!F65&amp;"."</f>
        <v>Nuc-N.</v>
      </c>
    </row>
    <row r="66" spans="2:27" x14ac:dyDescent="0.25">
      <c r="B66" s="13">
        <v>59</v>
      </c>
      <c r="C66">
        <v>0</v>
      </c>
      <c r="D66">
        <f t="shared" si="1"/>
        <v>0.2</v>
      </c>
      <c r="E66">
        <f t="shared" si="2"/>
        <v>0.9</v>
      </c>
      <c r="F66" t="s">
        <v>34</v>
      </c>
      <c r="X66" s="24" t="str">
        <f>'RPS-CO2p_GasP-Nuc'!C$7&amp;"-"&amp;'RPS-CO2p_GasP-Nuc'!C66&amp;"."</f>
        <v>RPS-0.</v>
      </c>
      <c r="Y66" s="24" t="str">
        <f>'RPS-CO2p_GasP-Nuc'!D$7&amp;"-"&amp;'RPS-CO2p_GasP-Nuc'!D66&amp;"."</f>
        <v>CO2p-0.2.</v>
      </c>
      <c r="Z66" s="24" t="str">
        <f>'RPS-CO2p_GasP-Nuc'!E$7&amp;"-"&amp;'RPS-CO2p_GasP-Nuc'!E66&amp;"."</f>
        <v>GasP-0.9.</v>
      </c>
      <c r="AA66" s="24" t="str">
        <f>'RPS-CO2p_GasP-Nuc'!F$7&amp;"-"&amp;'RPS-CO2p_GasP-Nuc'!F66&amp;"."</f>
        <v>Nuc-N.</v>
      </c>
    </row>
    <row r="67" spans="2:27" x14ac:dyDescent="0.25">
      <c r="B67" s="13">
        <v>60</v>
      </c>
      <c r="C67">
        <v>0</v>
      </c>
      <c r="D67">
        <f t="shared" si="1"/>
        <v>0.2</v>
      </c>
      <c r="E67">
        <f t="shared" si="2"/>
        <v>0.9</v>
      </c>
      <c r="F67" t="s">
        <v>34</v>
      </c>
      <c r="X67" s="24" t="str">
        <f>'RPS-CO2p_GasP-Nuc'!C$7&amp;"-"&amp;'RPS-CO2p_GasP-Nuc'!C67&amp;"."</f>
        <v>RPS-0.</v>
      </c>
      <c r="Y67" s="24" t="str">
        <f>'RPS-CO2p_GasP-Nuc'!D$7&amp;"-"&amp;'RPS-CO2p_GasP-Nuc'!D67&amp;"."</f>
        <v>CO2p-0.2.</v>
      </c>
      <c r="Z67" s="24" t="str">
        <f>'RPS-CO2p_GasP-Nuc'!E$7&amp;"-"&amp;'RPS-CO2p_GasP-Nuc'!E67&amp;"."</f>
        <v>GasP-0.9.</v>
      </c>
      <c r="AA67" s="24" t="str">
        <f>'RPS-CO2p_GasP-Nuc'!F$7&amp;"-"&amp;'RPS-CO2p_GasP-Nuc'!F67&amp;"."</f>
        <v>Nuc-N.</v>
      </c>
    </row>
    <row r="68" spans="2:27" x14ac:dyDescent="0.25">
      <c r="B68" s="13">
        <v>61</v>
      </c>
      <c r="C68">
        <v>0</v>
      </c>
      <c r="D68">
        <f t="shared" si="1"/>
        <v>0.05</v>
      </c>
      <c r="E68">
        <f t="shared" si="2"/>
        <v>1.1000000000000001</v>
      </c>
      <c r="F68" t="s">
        <v>34</v>
      </c>
      <c r="X68" s="24" t="str">
        <f>'RPS-CO2p_GasP-Nuc'!C$7&amp;"-"&amp;'RPS-CO2p_GasP-Nuc'!C68&amp;"."</f>
        <v>RPS-0.</v>
      </c>
      <c r="Y68" s="24" t="str">
        <f>'RPS-CO2p_GasP-Nuc'!D$7&amp;"-"&amp;'RPS-CO2p_GasP-Nuc'!D68&amp;"."</f>
        <v>CO2p-0.05.</v>
      </c>
      <c r="Z68" s="24" t="str">
        <f>'RPS-CO2p_GasP-Nuc'!E$7&amp;"-"&amp;'RPS-CO2p_GasP-Nuc'!E68&amp;"."</f>
        <v>GasP-1.1.</v>
      </c>
      <c r="AA68" s="24" t="str">
        <f>'RPS-CO2p_GasP-Nuc'!F$7&amp;"-"&amp;'RPS-CO2p_GasP-Nuc'!F68&amp;"."</f>
        <v>Nuc-N.</v>
      </c>
    </row>
    <row r="69" spans="2:27" x14ac:dyDescent="0.25">
      <c r="B69" s="13">
        <v>62</v>
      </c>
      <c r="C69">
        <v>0</v>
      </c>
      <c r="D69">
        <f t="shared" si="1"/>
        <v>0.1</v>
      </c>
      <c r="E69">
        <f t="shared" si="2"/>
        <v>1.1000000000000001</v>
      </c>
      <c r="F69" t="s">
        <v>34</v>
      </c>
      <c r="X69" s="24" t="str">
        <f>'RPS-CO2p_GasP-Nuc'!C$7&amp;"-"&amp;'RPS-CO2p_GasP-Nuc'!C69&amp;"."</f>
        <v>RPS-0.</v>
      </c>
      <c r="Y69" s="24" t="str">
        <f>'RPS-CO2p_GasP-Nuc'!D$7&amp;"-"&amp;'RPS-CO2p_GasP-Nuc'!D69&amp;"."</f>
        <v>CO2p-0.1.</v>
      </c>
      <c r="Z69" s="24" t="str">
        <f>'RPS-CO2p_GasP-Nuc'!E$7&amp;"-"&amp;'RPS-CO2p_GasP-Nuc'!E69&amp;"."</f>
        <v>GasP-1.1.</v>
      </c>
      <c r="AA69" s="24" t="str">
        <f>'RPS-CO2p_GasP-Nuc'!F$7&amp;"-"&amp;'RPS-CO2p_GasP-Nuc'!F69&amp;"."</f>
        <v>Nuc-N.</v>
      </c>
    </row>
    <row r="70" spans="2:27" x14ac:dyDescent="0.25">
      <c r="B70" s="13">
        <v>63</v>
      </c>
      <c r="C70">
        <v>0</v>
      </c>
      <c r="D70">
        <f t="shared" si="1"/>
        <v>0.15</v>
      </c>
      <c r="E70">
        <f t="shared" si="2"/>
        <v>1.1000000000000001</v>
      </c>
      <c r="F70" t="s">
        <v>34</v>
      </c>
      <c r="X70" s="24" t="str">
        <f>'RPS-CO2p_GasP-Nuc'!C$7&amp;"-"&amp;'RPS-CO2p_GasP-Nuc'!C70&amp;"."</f>
        <v>RPS-0.</v>
      </c>
      <c r="Y70" s="24" t="str">
        <f>'RPS-CO2p_GasP-Nuc'!D$7&amp;"-"&amp;'RPS-CO2p_GasP-Nuc'!D70&amp;"."</f>
        <v>CO2p-0.15.</v>
      </c>
      <c r="Z70" s="24" t="str">
        <f>'RPS-CO2p_GasP-Nuc'!E$7&amp;"-"&amp;'RPS-CO2p_GasP-Nuc'!E70&amp;"."</f>
        <v>GasP-1.1.</v>
      </c>
      <c r="AA70" s="24" t="str">
        <f>'RPS-CO2p_GasP-Nuc'!F$7&amp;"-"&amp;'RPS-CO2p_GasP-Nuc'!F70&amp;"."</f>
        <v>Nuc-N.</v>
      </c>
    </row>
    <row r="71" spans="2:27" x14ac:dyDescent="0.25">
      <c r="B71" s="13">
        <v>64</v>
      </c>
      <c r="C71">
        <v>0</v>
      </c>
      <c r="D71">
        <f t="shared" si="1"/>
        <v>0.2</v>
      </c>
      <c r="E71">
        <f t="shared" si="2"/>
        <v>1.1000000000000001</v>
      </c>
      <c r="F71" t="s">
        <v>34</v>
      </c>
      <c r="X71" s="24" t="str">
        <f>'RPS-CO2p_GasP-Nuc'!C$7&amp;"-"&amp;'RPS-CO2p_GasP-Nuc'!C71&amp;"."</f>
        <v>RPS-0.</v>
      </c>
      <c r="Y71" s="24" t="str">
        <f>'RPS-CO2p_GasP-Nuc'!D$7&amp;"-"&amp;'RPS-CO2p_GasP-Nuc'!D71&amp;"."</f>
        <v>CO2p-0.2.</v>
      </c>
      <c r="Z71" s="24" t="str">
        <f>'RPS-CO2p_GasP-Nuc'!E$7&amp;"-"&amp;'RPS-CO2p_GasP-Nuc'!E71&amp;"."</f>
        <v>GasP-1.1.</v>
      </c>
      <c r="AA71" s="24" t="str">
        <f>'RPS-CO2p_GasP-Nuc'!F$7&amp;"-"&amp;'RPS-CO2p_GasP-Nuc'!F71&amp;"."</f>
        <v>Nuc-N.</v>
      </c>
    </row>
    <row r="72" spans="2:27" x14ac:dyDescent="0.25">
      <c r="B72" s="13">
        <v>65</v>
      </c>
      <c r="C72">
        <v>0</v>
      </c>
      <c r="D72">
        <f t="shared" si="1"/>
        <v>0.25</v>
      </c>
      <c r="E72">
        <f t="shared" si="2"/>
        <v>1.1000000000000001</v>
      </c>
      <c r="F72" t="s">
        <v>34</v>
      </c>
      <c r="X72" s="24" t="str">
        <f>'RPS-CO2p_GasP-Nuc'!C$7&amp;"-"&amp;'RPS-CO2p_GasP-Nuc'!C72&amp;"."</f>
        <v>RPS-0.</v>
      </c>
      <c r="Y72" s="24" t="str">
        <f>'RPS-CO2p_GasP-Nuc'!D$7&amp;"-"&amp;'RPS-CO2p_GasP-Nuc'!D72&amp;"."</f>
        <v>CO2p-0.25.</v>
      </c>
      <c r="Z72" s="24" t="str">
        <f>'RPS-CO2p_GasP-Nuc'!E$7&amp;"-"&amp;'RPS-CO2p_GasP-Nuc'!E72&amp;"."</f>
        <v>GasP-1.1.</v>
      </c>
      <c r="AA72" s="24" t="str">
        <f>'RPS-CO2p_GasP-Nuc'!F$7&amp;"-"&amp;'RPS-CO2p_GasP-Nuc'!F72&amp;"."</f>
        <v>Nuc-N.</v>
      </c>
    </row>
    <row r="73" spans="2:27" x14ac:dyDescent="0.25">
      <c r="B73" s="13">
        <v>66</v>
      </c>
      <c r="C73">
        <v>0</v>
      </c>
      <c r="D73">
        <f t="shared" si="1"/>
        <v>0.3</v>
      </c>
      <c r="E73">
        <f t="shared" si="2"/>
        <v>1.1000000000000001</v>
      </c>
      <c r="F73" t="s">
        <v>34</v>
      </c>
      <c r="X73" s="24" t="str">
        <f>'RPS-CO2p_GasP-Nuc'!C$7&amp;"-"&amp;'RPS-CO2p_GasP-Nuc'!C73&amp;"."</f>
        <v>RPS-0.</v>
      </c>
      <c r="Y73" s="24" t="str">
        <f>'RPS-CO2p_GasP-Nuc'!D$7&amp;"-"&amp;'RPS-CO2p_GasP-Nuc'!D73&amp;"."</f>
        <v>CO2p-0.3.</v>
      </c>
      <c r="Z73" s="24" t="str">
        <f>'RPS-CO2p_GasP-Nuc'!E$7&amp;"-"&amp;'RPS-CO2p_GasP-Nuc'!E73&amp;"."</f>
        <v>GasP-1.1.</v>
      </c>
      <c r="AA73" s="24" t="str">
        <f>'RPS-CO2p_GasP-Nuc'!F$7&amp;"-"&amp;'RPS-CO2p_GasP-Nuc'!F73&amp;"."</f>
        <v>Nuc-N.</v>
      </c>
    </row>
    <row r="74" spans="2:27" x14ac:dyDescent="0.25">
      <c r="B74" s="13">
        <v>67</v>
      </c>
      <c r="C74">
        <v>0</v>
      </c>
      <c r="D74">
        <f t="shared" si="1"/>
        <v>0.35</v>
      </c>
      <c r="E74">
        <f t="shared" si="2"/>
        <v>1.1000000000000001</v>
      </c>
      <c r="F74" t="s">
        <v>34</v>
      </c>
      <c r="X74" s="24" t="str">
        <f>'RPS-CO2p_GasP-Nuc'!C$7&amp;"-"&amp;'RPS-CO2p_GasP-Nuc'!C74&amp;"."</f>
        <v>RPS-0.</v>
      </c>
      <c r="Y74" s="24" t="str">
        <f>'RPS-CO2p_GasP-Nuc'!D$7&amp;"-"&amp;'RPS-CO2p_GasP-Nuc'!D74&amp;"."</f>
        <v>CO2p-0.35.</v>
      </c>
      <c r="Z74" s="24" t="str">
        <f>'RPS-CO2p_GasP-Nuc'!E$7&amp;"-"&amp;'RPS-CO2p_GasP-Nuc'!E74&amp;"."</f>
        <v>GasP-1.1.</v>
      </c>
      <c r="AA74" s="24" t="str">
        <f>'RPS-CO2p_GasP-Nuc'!F$7&amp;"-"&amp;'RPS-CO2p_GasP-Nuc'!F74&amp;"."</f>
        <v>Nuc-N.</v>
      </c>
    </row>
    <row r="75" spans="2:27" x14ac:dyDescent="0.25">
      <c r="B75" s="13">
        <v>68</v>
      </c>
      <c r="C75">
        <v>0</v>
      </c>
      <c r="D75">
        <f t="shared" si="1"/>
        <v>0.4</v>
      </c>
      <c r="E75">
        <f t="shared" si="2"/>
        <v>1.1000000000000001</v>
      </c>
      <c r="F75" t="s">
        <v>34</v>
      </c>
      <c r="X75" s="24" t="str">
        <f>'RPS-CO2p_GasP-Nuc'!C$7&amp;"-"&amp;'RPS-CO2p_GasP-Nuc'!C75&amp;"."</f>
        <v>RPS-0.</v>
      </c>
      <c r="Y75" s="24" t="str">
        <f>'RPS-CO2p_GasP-Nuc'!D$7&amp;"-"&amp;'RPS-CO2p_GasP-Nuc'!D75&amp;"."</f>
        <v>CO2p-0.4.</v>
      </c>
      <c r="Z75" s="24" t="str">
        <f>'RPS-CO2p_GasP-Nuc'!E$7&amp;"-"&amp;'RPS-CO2p_GasP-Nuc'!E75&amp;"."</f>
        <v>GasP-1.1.</v>
      </c>
      <c r="AA75" s="24" t="str">
        <f>'RPS-CO2p_GasP-Nuc'!F$7&amp;"-"&amp;'RPS-CO2p_GasP-Nuc'!F75&amp;"."</f>
        <v>Nuc-N.</v>
      </c>
    </row>
    <row r="76" spans="2:27" x14ac:dyDescent="0.25">
      <c r="B76" s="13">
        <v>69</v>
      </c>
      <c r="C76">
        <v>0</v>
      </c>
      <c r="D76">
        <f t="shared" si="1"/>
        <v>0.2</v>
      </c>
      <c r="E76">
        <f t="shared" si="2"/>
        <v>1.1000000000000001</v>
      </c>
      <c r="F76" t="s">
        <v>34</v>
      </c>
      <c r="X76" s="24" t="str">
        <f>'RPS-CO2p_GasP-Nuc'!C$7&amp;"-"&amp;'RPS-CO2p_GasP-Nuc'!C76&amp;"."</f>
        <v>RPS-0.</v>
      </c>
      <c r="Y76" s="24" t="str">
        <f>'RPS-CO2p_GasP-Nuc'!D$7&amp;"-"&amp;'RPS-CO2p_GasP-Nuc'!D76&amp;"."</f>
        <v>CO2p-0.2.</v>
      </c>
      <c r="Z76" s="24" t="str">
        <f>'RPS-CO2p_GasP-Nuc'!E$7&amp;"-"&amp;'RPS-CO2p_GasP-Nuc'!E76&amp;"."</f>
        <v>GasP-1.1.</v>
      </c>
      <c r="AA76" s="24" t="str">
        <f>'RPS-CO2p_GasP-Nuc'!F$7&amp;"-"&amp;'RPS-CO2p_GasP-Nuc'!F76&amp;"."</f>
        <v>Nuc-N.</v>
      </c>
    </row>
    <row r="77" spans="2:27" x14ac:dyDescent="0.25">
      <c r="B77" s="13">
        <v>70</v>
      </c>
      <c r="C77">
        <v>0</v>
      </c>
      <c r="D77">
        <f t="shared" si="1"/>
        <v>0.2</v>
      </c>
      <c r="E77">
        <f t="shared" si="2"/>
        <v>1.1000000000000001</v>
      </c>
      <c r="F77" t="s">
        <v>34</v>
      </c>
      <c r="X77" s="24" t="str">
        <f>'RPS-CO2p_GasP-Nuc'!C$7&amp;"-"&amp;'RPS-CO2p_GasP-Nuc'!C77&amp;"."</f>
        <v>RPS-0.</v>
      </c>
      <c r="Y77" s="24" t="str">
        <f>'RPS-CO2p_GasP-Nuc'!D$7&amp;"-"&amp;'RPS-CO2p_GasP-Nuc'!D77&amp;"."</f>
        <v>CO2p-0.2.</v>
      </c>
      <c r="Z77" s="24" t="str">
        <f>'RPS-CO2p_GasP-Nuc'!E$7&amp;"-"&amp;'RPS-CO2p_GasP-Nuc'!E77&amp;"."</f>
        <v>GasP-1.1.</v>
      </c>
      <c r="AA77" s="24" t="str">
        <f>'RPS-CO2p_GasP-Nuc'!F$7&amp;"-"&amp;'RPS-CO2p_GasP-Nuc'!F77&amp;"."</f>
        <v>Nuc-N.</v>
      </c>
    </row>
    <row r="78" spans="2:27" x14ac:dyDescent="0.25">
      <c r="B78" s="13">
        <v>71</v>
      </c>
      <c r="C78">
        <v>0</v>
      </c>
      <c r="D78">
        <f t="shared" si="1"/>
        <v>0.2</v>
      </c>
      <c r="E78">
        <f t="shared" si="2"/>
        <v>1.1000000000000001</v>
      </c>
      <c r="F78" t="s">
        <v>34</v>
      </c>
      <c r="X78" s="24" t="str">
        <f>'RPS-CO2p_GasP-Nuc'!C$7&amp;"-"&amp;'RPS-CO2p_GasP-Nuc'!C78&amp;"."</f>
        <v>RPS-0.</v>
      </c>
      <c r="Y78" s="24" t="str">
        <f>'RPS-CO2p_GasP-Nuc'!D$7&amp;"-"&amp;'RPS-CO2p_GasP-Nuc'!D78&amp;"."</f>
        <v>CO2p-0.2.</v>
      </c>
      <c r="Z78" s="24" t="str">
        <f>'RPS-CO2p_GasP-Nuc'!E$7&amp;"-"&amp;'RPS-CO2p_GasP-Nuc'!E78&amp;"."</f>
        <v>GasP-1.1.</v>
      </c>
      <c r="AA78" s="24" t="str">
        <f>'RPS-CO2p_GasP-Nuc'!F$7&amp;"-"&amp;'RPS-CO2p_GasP-Nuc'!F78&amp;"."</f>
        <v>Nuc-N.</v>
      </c>
    </row>
    <row r="79" spans="2:27" x14ac:dyDescent="0.25">
      <c r="B79" s="13">
        <v>72</v>
      </c>
      <c r="C79">
        <v>0</v>
      </c>
      <c r="D79">
        <f t="shared" si="1"/>
        <v>0.2</v>
      </c>
      <c r="E79">
        <f t="shared" si="2"/>
        <v>1.1000000000000001</v>
      </c>
      <c r="F79" t="s">
        <v>34</v>
      </c>
      <c r="X79" s="24" t="str">
        <f>'RPS-CO2p_GasP-Nuc'!C$7&amp;"-"&amp;'RPS-CO2p_GasP-Nuc'!C79&amp;"."</f>
        <v>RPS-0.</v>
      </c>
      <c r="Y79" s="24" t="str">
        <f>'RPS-CO2p_GasP-Nuc'!D$7&amp;"-"&amp;'RPS-CO2p_GasP-Nuc'!D79&amp;"."</f>
        <v>CO2p-0.2.</v>
      </c>
      <c r="Z79" s="24" t="str">
        <f>'RPS-CO2p_GasP-Nuc'!E$7&amp;"-"&amp;'RPS-CO2p_GasP-Nuc'!E79&amp;"."</f>
        <v>GasP-1.1.</v>
      </c>
      <c r="AA79" s="24" t="str">
        <f>'RPS-CO2p_GasP-Nuc'!F$7&amp;"-"&amp;'RPS-CO2p_GasP-Nuc'!F79&amp;"."</f>
        <v>Nuc-N.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A6789-3F84-43D5-94AD-D8AB3C6047C4}">
  <dimension ref="A1:B101"/>
  <sheetViews>
    <sheetView workbookViewId="0">
      <selection activeCell="B24" sqref="B24"/>
    </sheetView>
  </sheetViews>
  <sheetFormatPr defaultRowHeight="15" x14ac:dyDescent="0.25"/>
  <cols>
    <col min="1" max="1" width="4.5703125" customWidth="1"/>
  </cols>
  <sheetData>
    <row r="1" spans="1:2" x14ac:dyDescent="0.25">
      <c r="A1">
        <v>1</v>
      </c>
      <c r="B1">
        <f>A1</f>
        <v>1</v>
      </c>
    </row>
    <row r="2" spans="1:2" x14ac:dyDescent="0.25">
      <c r="A2">
        <v>2</v>
      </c>
      <c r="B2" t="str">
        <f>B1&amp;","&amp;A2</f>
        <v>1,2</v>
      </c>
    </row>
    <row r="3" spans="1:2" x14ac:dyDescent="0.25">
      <c r="A3">
        <v>3</v>
      </c>
      <c r="B3" t="str">
        <f t="shared" ref="B3:B66" si="0">B2&amp;","&amp;A3</f>
        <v>1,2,3</v>
      </c>
    </row>
    <row r="4" spans="1:2" x14ac:dyDescent="0.25">
      <c r="A4">
        <v>4</v>
      </c>
      <c r="B4" t="str">
        <f t="shared" si="0"/>
        <v>1,2,3,4</v>
      </c>
    </row>
    <row r="5" spans="1:2" x14ac:dyDescent="0.25">
      <c r="A5">
        <v>13</v>
      </c>
      <c r="B5" t="str">
        <f t="shared" si="0"/>
        <v>1,2,3,4,13</v>
      </c>
    </row>
    <row r="6" spans="1:2" x14ac:dyDescent="0.25">
      <c r="A6">
        <v>14</v>
      </c>
      <c r="B6" t="str">
        <f t="shared" si="0"/>
        <v>1,2,3,4,13,14</v>
      </c>
    </row>
    <row r="7" spans="1:2" x14ac:dyDescent="0.25">
      <c r="A7">
        <v>15</v>
      </c>
      <c r="B7" t="str">
        <f t="shared" si="0"/>
        <v>1,2,3,4,13,14,15</v>
      </c>
    </row>
    <row r="8" spans="1:2" x14ac:dyDescent="0.25">
      <c r="A8">
        <v>16</v>
      </c>
      <c r="B8" t="str">
        <f t="shared" si="0"/>
        <v>1,2,3,4,13,14,15,16</v>
      </c>
    </row>
    <row r="9" spans="1:2" x14ac:dyDescent="0.25">
      <c r="A9">
        <v>25</v>
      </c>
      <c r="B9" t="str">
        <f t="shared" si="0"/>
        <v>1,2,3,4,13,14,15,16,25</v>
      </c>
    </row>
    <row r="10" spans="1:2" x14ac:dyDescent="0.25">
      <c r="A10">
        <v>26</v>
      </c>
      <c r="B10" t="str">
        <f t="shared" si="0"/>
        <v>1,2,3,4,13,14,15,16,25,26</v>
      </c>
    </row>
    <row r="11" spans="1:2" x14ac:dyDescent="0.25">
      <c r="A11">
        <v>27</v>
      </c>
      <c r="B11" t="str">
        <f t="shared" si="0"/>
        <v>1,2,3,4,13,14,15,16,25,26,27</v>
      </c>
    </row>
    <row r="12" spans="1:2" x14ac:dyDescent="0.25">
      <c r="A12">
        <v>28</v>
      </c>
      <c r="B12" t="str">
        <f t="shared" si="0"/>
        <v>1,2,3,4,13,14,15,16,25,26,27,28</v>
      </c>
    </row>
    <row r="13" spans="1:2" x14ac:dyDescent="0.25">
      <c r="A13">
        <v>37</v>
      </c>
      <c r="B13" t="str">
        <f t="shared" si="0"/>
        <v>1,2,3,4,13,14,15,16,25,26,27,28,37</v>
      </c>
    </row>
    <row r="14" spans="1:2" x14ac:dyDescent="0.25">
      <c r="A14">
        <v>38</v>
      </c>
      <c r="B14" t="str">
        <f t="shared" si="0"/>
        <v>1,2,3,4,13,14,15,16,25,26,27,28,37,38</v>
      </c>
    </row>
    <row r="15" spans="1:2" x14ac:dyDescent="0.25">
      <c r="A15">
        <v>39</v>
      </c>
      <c r="B15" t="str">
        <f t="shared" si="0"/>
        <v>1,2,3,4,13,14,15,16,25,26,27,28,37,38,39</v>
      </c>
    </row>
    <row r="16" spans="1:2" x14ac:dyDescent="0.25">
      <c r="A16">
        <v>40</v>
      </c>
      <c r="B16" t="str">
        <f t="shared" si="0"/>
        <v>1,2,3,4,13,14,15,16,25,26,27,28,37,38,39,40</v>
      </c>
    </row>
    <row r="17" spans="1:2" x14ac:dyDescent="0.25">
      <c r="A17">
        <v>49</v>
      </c>
      <c r="B17" t="str">
        <f t="shared" si="0"/>
        <v>1,2,3,4,13,14,15,16,25,26,27,28,37,38,39,40,49</v>
      </c>
    </row>
    <row r="18" spans="1:2" x14ac:dyDescent="0.25">
      <c r="A18">
        <v>50</v>
      </c>
      <c r="B18" t="str">
        <f t="shared" si="0"/>
        <v>1,2,3,4,13,14,15,16,25,26,27,28,37,38,39,40,49,50</v>
      </c>
    </row>
    <row r="19" spans="1:2" x14ac:dyDescent="0.25">
      <c r="A19">
        <v>51</v>
      </c>
      <c r="B19" t="str">
        <f t="shared" si="0"/>
        <v>1,2,3,4,13,14,15,16,25,26,27,28,37,38,39,40,49,50,51</v>
      </c>
    </row>
    <row r="20" spans="1:2" x14ac:dyDescent="0.25">
      <c r="A20">
        <v>52</v>
      </c>
      <c r="B20" t="str">
        <f t="shared" si="0"/>
        <v>1,2,3,4,13,14,15,16,25,26,27,28,37,38,39,40,49,50,51,52</v>
      </c>
    </row>
    <row r="21" spans="1:2" x14ac:dyDescent="0.25">
      <c r="A21">
        <v>61</v>
      </c>
      <c r="B21" t="str">
        <f t="shared" si="0"/>
        <v>1,2,3,4,13,14,15,16,25,26,27,28,37,38,39,40,49,50,51,52,61</v>
      </c>
    </row>
    <row r="22" spans="1:2" x14ac:dyDescent="0.25">
      <c r="A22">
        <v>62</v>
      </c>
      <c r="B22" t="str">
        <f t="shared" si="0"/>
        <v>1,2,3,4,13,14,15,16,25,26,27,28,37,38,39,40,49,50,51,52,61,62</v>
      </c>
    </row>
    <row r="23" spans="1:2" x14ac:dyDescent="0.25">
      <c r="A23">
        <v>63</v>
      </c>
      <c r="B23" t="str">
        <f t="shared" si="0"/>
        <v>1,2,3,4,13,14,15,16,25,26,27,28,37,38,39,40,49,50,51,52,61,62,63</v>
      </c>
    </row>
    <row r="24" spans="1:2" x14ac:dyDescent="0.25">
      <c r="A24">
        <v>64</v>
      </c>
      <c r="B24" t="str">
        <f t="shared" si="0"/>
        <v>1,2,3,4,13,14,15,16,25,26,27,28,37,38,39,40,49,50,51,52,61,62,63,64</v>
      </c>
    </row>
    <row r="25" spans="1:2" x14ac:dyDescent="0.25">
      <c r="B25" t="str">
        <f t="shared" si="0"/>
        <v>1,2,3,4,13,14,15,16,25,26,27,28,37,38,39,40,49,50,51,52,61,62,63,64,</v>
      </c>
    </row>
    <row r="26" spans="1:2" x14ac:dyDescent="0.25">
      <c r="B26" t="str">
        <f t="shared" si="0"/>
        <v>1,2,3,4,13,14,15,16,25,26,27,28,37,38,39,40,49,50,51,52,61,62,63,64,,</v>
      </c>
    </row>
    <row r="27" spans="1:2" x14ac:dyDescent="0.25">
      <c r="B27" t="str">
        <f t="shared" si="0"/>
        <v>1,2,3,4,13,14,15,16,25,26,27,28,37,38,39,40,49,50,51,52,61,62,63,64,,,</v>
      </c>
    </row>
    <row r="28" spans="1:2" x14ac:dyDescent="0.25">
      <c r="B28" t="str">
        <f t="shared" si="0"/>
        <v>1,2,3,4,13,14,15,16,25,26,27,28,37,38,39,40,49,50,51,52,61,62,63,64,,,,</v>
      </c>
    </row>
    <row r="29" spans="1:2" x14ac:dyDescent="0.25">
      <c r="B29" t="str">
        <f t="shared" si="0"/>
        <v>1,2,3,4,13,14,15,16,25,26,27,28,37,38,39,40,49,50,51,52,61,62,63,64,,,,,</v>
      </c>
    </row>
    <row r="30" spans="1:2" x14ac:dyDescent="0.25">
      <c r="B30" t="str">
        <f t="shared" si="0"/>
        <v>1,2,3,4,13,14,15,16,25,26,27,28,37,38,39,40,49,50,51,52,61,62,63,64,,,,,,</v>
      </c>
    </row>
    <row r="31" spans="1:2" x14ac:dyDescent="0.25">
      <c r="B31" t="str">
        <f t="shared" si="0"/>
        <v>1,2,3,4,13,14,15,16,25,26,27,28,37,38,39,40,49,50,51,52,61,62,63,64,,,,,,,</v>
      </c>
    </row>
    <row r="32" spans="1:2" x14ac:dyDescent="0.25">
      <c r="B32" t="str">
        <f t="shared" si="0"/>
        <v>1,2,3,4,13,14,15,16,25,26,27,28,37,38,39,40,49,50,51,52,61,62,63,64,,,,,,,,</v>
      </c>
    </row>
    <row r="33" spans="2:2" x14ac:dyDescent="0.25">
      <c r="B33" t="str">
        <f t="shared" si="0"/>
        <v>1,2,3,4,13,14,15,16,25,26,27,28,37,38,39,40,49,50,51,52,61,62,63,64,,,,,,,,,</v>
      </c>
    </row>
    <row r="34" spans="2:2" x14ac:dyDescent="0.25">
      <c r="B34" t="str">
        <f t="shared" si="0"/>
        <v>1,2,3,4,13,14,15,16,25,26,27,28,37,38,39,40,49,50,51,52,61,62,63,64,,,,,,,,,,</v>
      </c>
    </row>
    <row r="35" spans="2:2" x14ac:dyDescent="0.25">
      <c r="B35" t="str">
        <f t="shared" si="0"/>
        <v>1,2,3,4,13,14,15,16,25,26,27,28,37,38,39,40,49,50,51,52,61,62,63,64,,,,,,,,,,,</v>
      </c>
    </row>
    <row r="36" spans="2:2" x14ac:dyDescent="0.25">
      <c r="B36" t="str">
        <f t="shared" si="0"/>
        <v>1,2,3,4,13,14,15,16,25,26,27,28,37,38,39,40,49,50,51,52,61,62,63,64,,,,,,,,,,,,</v>
      </c>
    </row>
    <row r="37" spans="2:2" x14ac:dyDescent="0.25">
      <c r="B37" t="str">
        <f t="shared" si="0"/>
        <v>1,2,3,4,13,14,15,16,25,26,27,28,37,38,39,40,49,50,51,52,61,62,63,64,,,,,,,,,,,,,</v>
      </c>
    </row>
    <row r="38" spans="2:2" x14ac:dyDescent="0.25">
      <c r="B38" t="str">
        <f t="shared" si="0"/>
        <v>1,2,3,4,13,14,15,16,25,26,27,28,37,38,39,40,49,50,51,52,61,62,63,64,,,,,,,,,,,,,,</v>
      </c>
    </row>
    <row r="39" spans="2:2" x14ac:dyDescent="0.25">
      <c r="B39" t="str">
        <f t="shared" si="0"/>
        <v>1,2,3,4,13,14,15,16,25,26,27,28,37,38,39,40,49,50,51,52,61,62,63,64,,,,,,,,,,,,,,,</v>
      </c>
    </row>
    <row r="40" spans="2:2" x14ac:dyDescent="0.25">
      <c r="B40" t="str">
        <f t="shared" si="0"/>
        <v>1,2,3,4,13,14,15,16,25,26,27,28,37,38,39,40,49,50,51,52,61,62,63,64,,,,,,,,,,,,,,,,</v>
      </c>
    </row>
    <row r="41" spans="2:2" x14ac:dyDescent="0.25">
      <c r="B41" t="str">
        <f t="shared" si="0"/>
        <v>1,2,3,4,13,14,15,16,25,26,27,28,37,38,39,40,49,50,51,52,61,62,63,64,,,,,,,,,,,,,,,,,</v>
      </c>
    </row>
    <row r="42" spans="2:2" x14ac:dyDescent="0.25">
      <c r="B42" t="str">
        <f t="shared" si="0"/>
        <v>1,2,3,4,13,14,15,16,25,26,27,28,37,38,39,40,49,50,51,52,61,62,63,64,,,,,,,,,,,,,,,,,,</v>
      </c>
    </row>
    <row r="43" spans="2:2" x14ac:dyDescent="0.25">
      <c r="B43" t="str">
        <f t="shared" si="0"/>
        <v>1,2,3,4,13,14,15,16,25,26,27,28,37,38,39,40,49,50,51,52,61,62,63,64,,,,,,,,,,,,,,,,,,,</v>
      </c>
    </row>
    <row r="44" spans="2:2" x14ac:dyDescent="0.25">
      <c r="B44" t="str">
        <f t="shared" si="0"/>
        <v>1,2,3,4,13,14,15,16,25,26,27,28,37,38,39,40,49,50,51,52,61,62,63,64,,,,,,,,,,,,,,,,,,,,</v>
      </c>
    </row>
    <row r="45" spans="2:2" x14ac:dyDescent="0.25">
      <c r="B45" t="str">
        <f t="shared" si="0"/>
        <v>1,2,3,4,13,14,15,16,25,26,27,28,37,38,39,40,49,50,51,52,61,62,63,64,,,,,,,,,,,,,,,,,,,,,</v>
      </c>
    </row>
    <row r="46" spans="2:2" x14ac:dyDescent="0.25">
      <c r="B46" t="str">
        <f t="shared" si="0"/>
        <v>1,2,3,4,13,14,15,16,25,26,27,28,37,38,39,40,49,50,51,52,61,62,63,64,,,,,,,,,,,,,,,,,,,,,,</v>
      </c>
    </row>
    <row r="47" spans="2:2" x14ac:dyDescent="0.25">
      <c r="B47" t="str">
        <f t="shared" si="0"/>
        <v>1,2,3,4,13,14,15,16,25,26,27,28,37,38,39,40,49,50,51,52,61,62,63,64,,,,,,,,,,,,,,,,,,,,,,,</v>
      </c>
    </row>
    <row r="48" spans="2:2" x14ac:dyDescent="0.25">
      <c r="B48" t="str">
        <f t="shared" si="0"/>
        <v>1,2,3,4,13,14,15,16,25,26,27,28,37,38,39,40,49,50,51,52,61,62,63,64,,,,,,,,,,,,,,,,,,,,,,,,</v>
      </c>
    </row>
    <row r="49" spans="2:2" x14ac:dyDescent="0.25">
      <c r="B49" t="str">
        <f t="shared" si="0"/>
        <v>1,2,3,4,13,14,15,16,25,26,27,28,37,38,39,40,49,50,51,52,61,62,63,64,,,,,,,,,,,,,,,,,,,,,,,,,</v>
      </c>
    </row>
    <row r="50" spans="2:2" x14ac:dyDescent="0.25">
      <c r="B50" t="str">
        <f t="shared" si="0"/>
        <v>1,2,3,4,13,14,15,16,25,26,27,28,37,38,39,40,49,50,51,52,61,62,63,64,,,,,,,,,,,,,,,,,,,,,,,,,,</v>
      </c>
    </row>
    <row r="51" spans="2:2" x14ac:dyDescent="0.25">
      <c r="B51" t="str">
        <f t="shared" si="0"/>
        <v>1,2,3,4,13,14,15,16,25,26,27,28,37,38,39,40,49,50,51,52,61,62,63,64,,,,,,,,,,,,,,,,,,,,,,,,,,,</v>
      </c>
    </row>
    <row r="52" spans="2:2" x14ac:dyDescent="0.25">
      <c r="B52" t="str">
        <f t="shared" si="0"/>
        <v>1,2,3,4,13,14,15,16,25,26,27,28,37,38,39,40,49,50,51,52,61,62,63,64,,,,,,,,,,,,,,,,,,,,,,,,,,,,</v>
      </c>
    </row>
    <row r="53" spans="2:2" x14ac:dyDescent="0.25">
      <c r="B53" t="str">
        <f t="shared" si="0"/>
        <v>1,2,3,4,13,14,15,16,25,26,27,28,37,38,39,40,49,50,51,52,61,62,63,64,,,,,,,,,,,,,,,,,,,,,,,,,,,,,</v>
      </c>
    </row>
    <row r="54" spans="2:2" x14ac:dyDescent="0.25">
      <c r="B54" t="str">
        <f t="shared" si="0"/>
        <v>1,2,3,4,13,14,15,16,25,26,27,28,37,38,39,40,49,50,51,52,61,62,63,64,,,,,,,,,,,,,,,,,,,,,,,,,,,,,,</v>
      </c>
    </row>
    <row r="55" spans="2:2" x14ac:dyDescent="0.25">
      <c r="B55" t="str">
        <f t="shared" si="0"/>
        <v>1,2,3,4,13,14,15,16,25,26,27,28,37,38,39,40,49,50,51,52,61,62,63,64,,,,,,,,,,,,,,,,,,,,,,,,,,,,,,,</v>
      </c>
    </row>
    <row r="56" spans="2:2" x14ac:dyDescent="0.25">
      <c r="B56" t="str">
        <f t="shared" si="0"/>
        <v>1,2,3,4,13,14,15,16,25,26,27,28,37,38,39,40,49,50,51,52,61,62,63,64,,,,,,,,,,,,,,,,,,,,,,,,,,,,,,,,</v>
      </c>
    </row>
    <row r="57" spans="2:2" x14ac:dyDescent="0.25">
      <c r="B57" t="str">
        <f t="shared" si="0"/>
        <v>1,2,3,4,13,14,15,16,25,26,27,28,37,38,39,40,49,50,51,52,61,62,63,64,,,,,,,,,,,,,,,,,,,,,,,,,,,,,,,,,</v>
      </c>
    </row>
    <row r="58" spans="2:2" x14ac:dyDescent="0.25">
      <c r="B58" t="str">
        <f t="shared" si="0"/>
        <v>1,2,3,4,13,14,15,16,25,26,27,28,37,38,39,40,49,50,51,52,61,62,63,64,,,,,,,,,,,,,,,,,,,,,,,,,,,,,,,,,,</v>
      </c>
    </row>
    <row r="59" spans="2:2" x14ac:dyDescent="0.25">
      <c r="B59" t="str">
        <f t="shared" si="0"/>
        <v>1,2,3,4,13,14,15,16,25,26,27,28,37,38,39,40,49,50,51,52,61,62,63,64,,,,,,,,,,,,,,,,,,,,,,,,,,,,,,,,,,,</v>
      </c>
    </row>
    <row r="60" spans="2:2" x14ac:dyDescent="0.25">
      <c r="B60" t="str">
        <f t="shared" si="0"/>
        <v>1,2,3,4,13,14,15,16,25,26,27,28,37,38,39,40,49,50,51,52,61,62,63,64,,,,,,,,,,,,,,,,,,,,,,,,,,,,,,,,,,,,</v>
      </c>
    </row>
    <row r="61" spans="2:2" x14ac:dyDescent="0.25">
      <c r="B61" t="str">
        <f t="shared" si="0"/>
        <v>1,2,3,4,13,14,15,16,25,26,27,28,37,38,39,40,49,50,51,52,61,62,63,64,,,,,,,,,,,,,,,,,,,,,,,,,,,,,,,,,,,,,</v>
      </c>
    </row>
    <row r="62" spans="2:2" x14ac:dyDescent="0.25">
      <c r="B62" t="str">
        <f t="shared" si="0"/>
        <v>1,2,3,4,13,14,15,16,25,26,27,28,37,38,39,40,49,50,51,52,61,62,63,64,,,,,,,,,,,,,,,,,,,,,,,,,,,,,,,,,,,,,,</v>
      </c>
    </row>
    <row r="63" spans="2:2" x14ac:dyDescent="0.25">
      <c r="B63" t="str">
        <f t="shared" si="0"/>
        <v>1,2,3,4,13,14,15,16,25,26,27,28,37,38,39,40,49,50,51,52,61,62,63,64,,,,,,,,,,,,,,,,,,,,,,,,,,,,,,,,,,,,,,,</v>
      </c>
    </row>
    <row r="64" spans="2:2" x14ac:dyDescent="0.25">
      <c r="B64" t="str">
        <f t="shared" si="0"/>
        <v>1,2,3,4,13,14,15,16,25,26,27,28,37,38,39,40,49,50,51,52,61,62,63,64,,,,,,,,,,,,,,,,,,,,,,,,,,,,,,,,,,,,,,,,</v>
      </c>
    </row>
    <row r="65" spans="2:2" x14ac:dyDescent="0.25">
      <c r="B65" t="str">
        <f t="shared" si="0"/>
        <v>1,2,3,4,13,14,15,16,25,26,27,28,37,38,39,40,49,50,51,52,61,62,63,64,,,,,,,,,,,,,,,,,,,,,,,,,,,,,,,,,,,,,,,,,</v>
      </c>
    </row>
    <row r="66" spans="2:2" x14ac:dyDescent="0.25">
      <c r="B66" t="str">
        <f t="shared" si="0"/>
        <v>1,2,3,4,13,14,15,16,25,26,27,28,37,38,39,40,49,50,51,52,61,62,63,64,,,,,,,,,,,,,,,,,,,,,,,,,,,,,,,,,,,,,,,,,,</v>
      </c>
    </row>
    <row r="67" spans="2:2" x14ac:dyDescent="0.25">
      <c r="B67" t="str">
        <f t="shared" ref="B67:B101" si="1">B66&amp;","&amp;A67</f>
        <v>1,2,3,4,13,14,15,16,25,26,27,28,37,38,39,40,49,50,51,52,61,62,63,64,,,,,,,,,,,,,,,,,,,,,,,,,,,,,,,,,,,,,,,,,,,</v>
      </c>
    </row>
    <row r="68" spans="2:2" x14ac:dyDescent="0.25">
      <c r="B68" t="str">
        <f t="shared" si="1"/>
        <v>1,2,3,4,13,14,15,16,25,26,27,28,37,38,39,40,49,50,51,52,61,62,63,64,,,,,,,,,,,,,,,,,,,,,,,,,,,,,,,,,,,,,,,,,,,,</v>
      </c>
    </row>
    <row r="69" spans="2:2" x14ac:dyDescent="0.25">
      <c r="B69" t="str">
        <f t="shared" si="1"/>
        <v>1,2,3,4,13,14,15,16,25,26,27,28,37,38,39,40,49,50,51,52,61,62,63,64,,,,,,,,,,,,,,,,,,,,,,,,,,,,,,,,,,,,,,,,,,,,,</v>
      </c>
    </row>
    <row r="70" spans="2:2" x14ac:dyDescent="0.25">
      <c r="B70" t="str">
        <f t="shared" si="1"/>
        <v>1,2,3,4,13,14,15,16,25,26,27,28,37,38,39,40,49,50,51,52,61,62,63,64,,,,,,,,,,,,,,,,,,,,,,,,,,,,,,,,,,,,,,,,,,,,,,</v>
      </c>
    </row>
    <row r="71" spans="2:2" x14ac:dyDescent="0.25">
      <c r="B71" t="str">
        <f t="shared" si="1"/>
        <v>1,2,3,4,13,14,15,16,25,26,27,28,37,38,39,40,49,50,51,52,61,62,63,64,,,,,,,,,,,,,,,,,,,,,,,,,,,,,,,,,,,,,,,,,,,,,,,</v>
      </c>
    </row>
    <row r="72" spans="2:2" x14ac:dyDescent="0.25">
      <c r="B72" t="str">
        <f t="shared" si="1"/>
        <v>1,2,3,4,13,14,15,16,25,26,27,28,37,38,39,40,49,50,51,52,61,62,63,64,,,,,,,,,,,,,,,,,,,,,,,,,,,,,,,,,,,,,,,,,,,,,,,,</v>
      </c>
    </row>
    <row r="73" spans="2:2" x14ac:dyDescent="0.25">
      <c r="B73" t="str">
        <f t="shared" si="1"/>
        <v>1,2,3,4,13,14,15,16,25,26,27,28,37,38,39,40,49,50,51,52,61,62,63,64,,,,,,,,,,,,,,,,,,,,,,,,,,,,,,,,,,,,,,,,,,,,,,,,,</v>
      </c>
    </row>
    <row r="74" spans="2:2" x14ac:dyDescent="0.25">
      <c r="B74" t="str">
        <f t="shared" si="1"/>
        <v>1,2,3,4,13,14,15,16,25,26,27,28,37,38,39,40,49,50,51,52,61,62,63,64,,,,,,,,,,,,,,,,,,,,,,,,,,,,,,,,,,,,,,,,,,,,,,,,,,</v>
      </c>
    </row>
    <row r="75" spans="2:2" x14ac:dyDescent="0.25">
      <c r="B75" t="str">
        <f t="shared" si="1"/>
        <v>1,2,3,4,13,14,15,16,25,26,27,28,37,38,39,40,49,50,51,52,61,62,63,64,,,,,,,,,,,,,,,,,,,,,,,,,,,,,,,,,,,,,,,,,,,,,,,,,,,</v>
      </c>
    </row>
    <row r="76" spans="2:2" x14ac:dyDescent="0.25">
      <c r="B76" t="str">
        <f t="shared" si="1"/>
        <v>1,2,3,4,13,14,15,16,25,26,27,28,37,38,39,40,49,50,51,52,61,62,63,64,,,,,,,,,,,,,,,,,,,,,,,,,,,,,,,,,,,,,,,,,,,,,,,,,,,,</v>
      </c>
    </row>
    <row r="77" spans="2:2" x14ac:dyDescent="0.25">
      <c r="B77" t="str">
        <f t="shared" si="1"/>
        <v>1,2,3,4,13,14,15,16,25,26,27,28,37,38,39,40,49,50,51,52,61,62,63,64,,,,,,,,,,,,,,,,,,,,,,,,,,,,,,,,,,,,,,,,,,,,,,,,,,,,,</v>
      </c>
    </row>
    <row r="78" spans="2:2" x14ac:dyDescent="0.25">
      <c r="B78" t="str">
        <f t="shared" si="1"/>
        <v>1,2,3,4,13,14,15,16,25,26,27,28,37,38,39,40,49,50,51,52,61,62,63,64,,,,,,,,,,,,,,,,,,,,,,,,,,,,,,,,,,,,,,,,,,,,,,,,,,,,,,</v>
      </c>
    </row>
    <row r="79" spans="2:2" x14ac:dyDescent="0.25">
      <c r="B79" t="str">
        <f t="shared" si="1"/>
        <v>1,2,3,4,13,14,15,16,25,26,27,28,37,38,39,40,49,50,51,52,61,62,63,64,,,,,,,,,,,,,,,,,,,,,,,,,,,,,,,,,,,,,,,,,,,,,,,,,,,,,,,</v>
      </c>
    </row>
    <row r="80" spans="2:2" x14ac:dyDescent="0.25">
      <c r="B80" t="str">
        <f t="shared" si="1"/>
        <v>1,2,3,4,13,14,15,16,25,26,27,28,37,38,39,40,49,50,51,52,61,62,63,64,,,,,,,,,,,,,,,,,,,,,,,,,,,,,,,,,,,,,,,,,,,,,,,,,,,,,,,,</v>
      </c>
    </row>
    <row r="81" spans="2:2" x14ac:dyDescent="0.25">
      <c r="B81" t="str">
        <f t="shared" si="1"/>
        <v>1,2,3,4,13,14,15,16,25,26,27,28,37,38,39,40,49,50,51,52,61,62,63,64,,,,,,,,,,,,,,,,,,,,,,,,,,,,,,,,,,,,,,,,,,,,,,,,,,,,,,,,,</v>
      </c>
    </row>
    <row r="82" spans="2:2" x14ac:dyDescent="0.25">
      <c r="B82" t="str">
        <f t="shared" si="1"/>
        <v>1,2,3,4,13,14,15,16,25,26,27,28,37,38,39,40,49,50,51,52,61,62,63,64,,,,,,,,,,,,,,,,,,,,,,,,,,,,,,,,,,,,,,,,,,,,,,,,,,,,,,,,,,</v>
      </c>
    </row>
    <row r="83" spans="2:2" x14ac:dyDescent="0.25">
      <c r="B83" t="str">
        <f t="shared" si="1"/>
        <v>1,2,3,4,13,14,15,16,25,26,27,28,37,38,39,40,49,50,51,52,61,62,63,64,,,,,,,,,,,,,,,,,,,,,,,,,,,,,,,,,,,,,,,,,,,,,,,,,,,,,,,,,,,</v>
      </c>
    </row>
    <row r="84" spans="2:2" x14ac:dyDescent="0.25">
      <c r="B84" t="str">
        <f t="shared" si="1"/>
        <v>1,2,3,4,13,14,15,16,25,26,27,28,37,38,39,40,49,50,51,52,61,62,63,64,,,,,,,,,,,,,,,,,,,,,,,,,,,,,,,,,,,,,,,,,,,,,,,,,,,,,,,,,,,,</v>
      </c>
    </row>
    <row r="85" spans="2:2" x14ac:dyDescent="0.25">
      <c r="B85" t="str">
        <f t="shared" si="1"/>
        <v>1,2,3,4,13,14,15,16,25,26,27,28,37,38,39,40,49,50,51,52,61,62,63,64,,,,,,,,,,,,,,,,,,,,,,,,,,,,,,,,,,,,,,,,,,,,,,,,,,,,,,,,,,,,,</v>
      </c>
    </row>
    <row r="86" spans="2:2" x14ac:dyDescent="0.25">
      <c r="B86" t="str">
        <f t="shared" si="1"/>
        <v>1,2,3,4,13,14,15,16,25,26,27,28,37,38,39,40,49,50,51,52,61,62,63,64,,,,,,,,,,,,,,,,,,,,,,,,,,,,,,,,,,,,,,,,,,,,,,,,,,,,,,,,,,,,,,</v>
      </c>
    </row>
    <row r="87" spans="2:2" x14ac:dyDescent="0.25">
      <c r="B87" t="str">
        <f t="shared" si="1"/>
        <v>1,2,3,4,13,14,15,16,25,26,27,28,37,38,39,40,49,50,51,52,61,62,63,64,,,,,,,,,,,,,,,,,,,,,,,,,,,,,,,,,,,,,,,,,,,,,,,,,,,,,,,,,,,,,,,</v>
      </c>
    </row>
    <row r="88" spans="2:2" x14ac:dyDescent="0.25">
      <c r="B88" t="str">
        <f t="shared" si="1"/>
        <v>1,2,3,4,13,14,15,16,25,26,27,28,37,38,39,40,49,50,51,52,61,62,63,64,,,,,,,,,,,,,,,,,,,,,,,,,,,,,,,,,,,,,,,,,,,,,,,,,,,,,,,,,,,,,,,,</v>
      </c>
    </row>
    <row r="89" spans="2:2" x14ac:dyDescent="0.25">
      <c r="B89" t="str">
        <f t="shared" si="1"/>
        <v>1,2,3,4,13,14,15,16,25,26,27,28,37,38,39,40,49,50,51,52,61,62,63,64,,,,,,,,,,,,,,,,,,,,,,,,,,,,,,,,,,,,,,,,,,,,,,,,,,,,,,,,,,,,,,,,,</v>
      </c>
    </row>
    <row r="90" spans="2:2" x14ac:dyDescent="0.25">
      <c r="B90" t="str">
        <f t="shared" si="1"/>
        <v>1,2,3,4,13,14,15,16,25,26,27,28,37,38,39,40,49,50,51,52,61,62,63,64,,,,,,,,,,,,,,,,,,,,,,,,,,,,,,,,,,,,,,,,,,,,,,,,,,,,,,,,,,,,,,,,,,</v>
      </c>
    </row>
    <row r="91" spans="2:2" x14ac:dyDescent="0.25">
      <c r="B91" t="str">
        <f t="shared" si="1"/>
        <v>1,2,3,4,13,14,15,16,25,26,27,28,37,38,39,40,49,50,51,52,61,62,63,64,,,,,,,,,,,,,,,,,,,,,,,,,,,,,,,,,,,,,,,,,,,,,,,,,,,,,,,,,,,,,,,,,,,</v>
      </c>
    </row>
    <row r="92" spans="2:2" x14ac:dyDescent="0.25">
      <c r="B92" t="str">
        <f t="shared" si="1"/>
        <v>1,2,3,4,13,14,15,16,25,26,27,28,37,38,39,40,49,50,51,52,61,62,63,64,,,,,,,,,,,,,,,,,,,,,,,,,,,,,,,,,,,,,,,,,,,,,,,,,,,,,,,,,,,,,,,,,,,,</v>
      </c>
    </row>
    <row r="93" spans="2:2" x14ac:dyDescent="0.25">
      <c r="B93" t="str">
        <f t="shared" si="1"/>
        <v>1,2,3,4,13,14,15,16,25,26,27,28,37,38,39,40,49,50,51,52,61,62,63,64,,,,,,,,,,,,,,,,,,,,,,,,,,,,,,,,,,,,,,,,,,,,,,,,,,,,,,,,,,,,,,,,,,,,,</v>
      </c>
    </row>
    <row r="94" spans="2:2" x14ac:dyDescent="0.25">
      <c r="B94" t="str">
        <f t="shared" si="1"/>
        <v>1,2,3,4,13,14,15,16,25,26,27,28,37,38,39,40,49,50,51,52,61,62,63,64,,,,,,,,,,,,,,,,,,,,,,,,,,,,,,,,,,,,,,,,,,,,,,,,,,,,,,,,,,,,,,,,,,,,,,</v>
      </c>
    </row>
    <row r="95" spans="2:2" x14ac:dyDescent="0.25">
      <c r="B95" t="str">
        <f t="shared" si="1"/>
        <v>1,2,3,4,13,14,15,16,25,26,27,28,37,38,39,40,49,50,51,52,61,62,63,64,,,,,,,,,,,,,,,,,,,,,,,,,,,,,,,,,,,,,,,,,,,,,,,,,,,,,,,,,,,,,,,,,,,,,,,</v>
      </c>
    </row>
    <row r="96" spans="2:2" x14ac:dyDescent="0.25">
      <c r="B96" t="str">
        <f t="shared" si="1"/>
        <v>1,2,3,4,13,14,15,16,25,26,27,28,37,38,39,40,49,50,51,52,61,62,63,64,,,,,,,,,,,,,,,,,,,,,,,,,,,,,,,,,,,,,,,,,,,,,,,,,,,,,,,,,,,,,,,,,,,,,,,,</v>
      </c>
    </row>
    <row r="97" spans="2:2" x14ac:dyDescent="0.25">
      <c r="B97" t="str">
        <f t="shared" si="1"/>
        <v>1,2,3,4,13,14,15,16,25,26,27,28,37,38,39,40,49,50,51,52,61,62,63,64,,,,,,,,,,,,,,,,,,,,,,,,,,,,,,,,,,,,,,,,,,,,,,,,,,,,,,,,,,,,,,,,,,,,,,,,,</v>
      </c>
    </row>
    <row r="98" spans="2:2" x14ac:dyDescent="0.25">
      <c r="B98" t="str">
        <f t="shared" si="1"/>
        <v>1,2,3,4,13,14,15,16,25,26,27,28,37,38,39,40,49,50,51,52,61,62,63,64,,,,,,,,,,,,,,,,,,,,,,,,,,,,,,,,,,,,,,,,,,,,,,,,,,,,,,,,,,,,,,,,,,,,,,,,,,</v>
      </c>
    </row>
    <row r="99" spans="2:2" x14ac:dyDescent="0.25">
      <c r="B99" t="str">
        <f t="shared" si="1"/>
        <v>1,2,3,4,13,14,15,16,25,26,27,28,37,38,39,40,49,50,51,52,61,62,63,64,,,,,,,,,,,,,,,,,,,,,,,,,,,,,,,,,,,,,,,,,,,,,,,,,,,,,,,,,,,,,,,,,,,,,,,,,,,</v>
      </c>
    </row>
    <row r="100" spans="2:2" x14ac:dyDescent="0.25">
      <c r="B100" t="str">
        <f t="shared" si="1"/>
        <v>1,2,3,4,13,14,15,16,25,26,27,28,37,38,39,40,49,50,51,52,61,62,63,64,,,,,,,,,,,,,,,,,,,,,,,,,,,,,,,,,,,,,,,,,,,,,,,,,,,,,,,,,,,,,,,,,,,,,,,,,,,,</v>
      </c>
    </row>
    <row r="101" spans="2:2" x14ac:dyDescent="0.25">
      <c r="B101" t="str">
        <f t="shared" si="1"/>
        <v>1,2,3,4,13,14,15,16,25,26,27,28,37,38,39,40,49,50,51,52,61,62,63,64,,,,,,,,,,,,,,,,,,,,,,,,,,,,,,,,,,,,,,,,,,,,,,,,,,,,,,,,,,,,,,,,,,,,,,,,,,,,,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CaseDesc</vt:lpstr>
      <vt:lpstr>RPS-CO2p_GasP-Nuc</vt:lpstr>
      <vt:lpstr>_For Scen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Administrator</cp:lastModifiedBy>
  <dcterms:created xsi:type="dcterms:W3CDTF">2018-05-20T12:37:17Z</dcterms:created>
  <dcterms:modified xsi:type="dcterms:W3CDTF">2022-11-02T10:35:15Z</dcterms:modified>
</cp:coreProperties>
</file>