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640561A6-902E-4B94-B3BE-C239BC43ABBD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NCAP_BND" sheetId="20" r:id="rId1"/>
    <sheet name="Sheet1" sheetId="21" r:id="rId2"/>
    <sheet name="year2 dimension" sheetId="2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1" l="1"/>
  <c r="G22" i="21"/>
  <c r="H22" i="21"/>
  <c r="I22" i="21" s="1"/>
  <c r="J22" i="21" s="1"/>
  <c r="K22" i="21" s="1"/>
  <c r="L22" i="21" s="1"/>
  <c r="H16" i="21"/>
  <c r="I16" i="21" s="1"/>
  <c r="J16" i="21" s="1"/>
  <c r="K16" i="21" s="1"/>
  <c r="L16" i="21" s="1"/>
  <c r="G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5" authorId="0" shapeId="0" xr:uid="{00000000-0006-0000-0100-000001000000}">
      <text>
        <r>
          <rPr>
            <b/>
            <sz val="8"/>
            <color indexed="81"/>
            <rFont val="Tahoma"/>
            <charset val="1"/>
          </rPr>
          <t>Insert Table</t>
        </r>
      </text>
    </comment>
    <comment ref="I5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5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<sst xmlns="http://schemas.openxmlformats.org/spreadsheetml/2006/main" count="112" uniqueCount="66">
  <si>
    <t>~TFM_INS</t>
  </si>
  <si>
    <t>TimeSlice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</si>
  <si>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</si>
  <si>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</si>
  <si>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</si>
  <si>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</si>
  <si>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</si>
  <si>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</si>
  <si>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</si>
  <si>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</si>
  <si>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</si>
  <si>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</si>
  <si>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* Parameter values for qualifying technologies in each region, not tied to BASE</t>
  </si>
  <si>
    <t>AllRegions</t>
  </si>
  <si>
    <t>REG1</t>
  </si>
  <si>
    <t>REG2</t>
  </si>
  <si>
    <t>NCAP_BND</t>
  </si>
  <si>
    <t>ELCREHYD00</t>
  </si>
  <si>
    <t>AT</t>
  </si>
  <si>
    <t>DE</t>
  </si>
  <si>
    <t>FR</t>
  </si>
  <si>
    <t>ES</t>
  </si>
  <si>
    <t>IT</t>
  </si>
  <si>
    <t>BE</t>
  </si>
  <si>
    <t>NL</t>
  </si>
  <si>
    <t>UK</t>
  </si>
  <si>
    <t>~TFM_UPD</t>
  </si>
  <si>
    <t>EFF</t>
  </si>
  <si>
    <t>PSET_CI</t>
  </si>
  <si>
    <t>*1.1</t>
  </si>
  <si>
    <t>*.8</t>
  </si>
  <si>
    <t>ELCCOA</t>
  </si>
  <si>
    <t>STG_SIFT</t>
  </si>
  <si>
    <t>CSET_CN</t>
  </si>
  <si>
    <t>PSET_CO</t>
  </si>
  <si>
    <t>INDELC</t>
  </si>
  <si>
    <t>COM_AGG</t>
  </si>
  <si>
    <t>???CO2,-TOTCO2</t>
  </si>
  <si>
    <t>other_indexes</t>
  </si>
  <si>
    <t>TOTCO2</t>
  </si>
  <si>
    <t>END</t>
  </si>
  <si>
    <t>Pset_set</t>
  </si>
  <si>
    <t>ELEGAS</t>
  </si>
  <si>
    <t>~TFM_DINS-TS</t>
  </si>
  <si>
    <t>attribute</t>
  </si>
  <si>
    <t>process</t>
  </si>
  <si>
    <t>act_cost</t>
  </si>
  <si>
    <t>ELCNENUC00</t>
  </si>
  <si>
    <t>IRE_FLOSUM</t>
  </si>
  <si>
    <t>IMPGAS1</t>
  </si>
  <si>
    <t>commodity</t>
  </si>
  <si>
    <t>GAS</t>
  </si>
  <si>
    <t>IMP~OUT~ELCCO2N</t>
  </si>
  <si>
    <t>NRGO</t>
  </si>
  <si>
    <t>FLO_BND</t>
  </si>
  <si>
    <t>limtype</t>
  </si>
  <si>
    <t>UP</t>
  </si>
  <si>
    <t>MINGAS3</t>
  </si>
  <si>
    <t>Gas_invalid</t>
  </si>
  <si>
    <t>~TFM_MIG</t>
  </si>
  <si>
    <t>CUM</t>
  </si>
  <si>
    <t>year2</t>
  </si>
  <si>
    <t>BOH-2030</t>
  </si>
  <si>
    <t>*COA*</t>
  </si>
  <si>
    <t>value</t>
  </si>
  <si>
    <t>*.5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</si>
</sst>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2"/>
      <color indexed="53"/>
      <name val="Arial"/>
      <family val="2"/>
    </font>
    <font>
      <b/>
      <sz val="8"/>
      <color indexed="81"/>
      <name val="Tahoma"/>
      <charset val="1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164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0" fontId="11" fillId="7" borderId="0" applyNumberFormat="0" applyBorder="0" applyAlignment="0" applyProtection="0"/>
    <xf numFmtId="164" fontId="1" fillId="0" borderId="0" applyFont="0" applyFill="0" applyBorder="0" applyAlignment="0" applyProtection="0"/>
    <xf numFmtId="0" fontId="12" fillId="6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2" borderId="1" xfId="0" applyFont="1" applyFill="1" applyBorder="1"/>
    <xf numFmtId="0" fontId="6" fillId="0" borderId="0" xfId="0" applyFont="1"/>
    <xf numFmtId="0" fontId="2" fillId="3" borderId="1" xfId="0" applyFont="1" applyFill="1" applyBorder="1"/>
    <xf numFmtId="0" fontId="3" fillId="0" borderId="0" xfId="3" applyBorder="1"/>
    <xf numFmtId="0" fontId="3" fillId="4" borderId="1" xfId="0" applyFont="1" applyFill="1" applyBorder="1"/>
    <xf numFmtId="0" fontId="3" fillId="5" borderId="1" xfId="0" applyFont="1" applyFill="1" applyBorder="1"/>
    <xf numFmtId="0" fontId="0" fillId="0" borderId="0" xfId="0"/>
  </cellXfs>
  <cellStyles count="29">
    <cellStyle name="60% - Accent2 2" xfId="25" xr:uid="{99FCB2D4-EE99-413B-9642-7E453AE95CE0}"/>
    <cellStyle name="Comma 2" xfId="1" xr:uid="{00000000-0005-0000-0000-000000000000}"/>
    <cellStyle name="Comma 2 2" xfId="26" xr:uid="{71D63953-FE99-43A5-98BB-1029512E9B5A}"/>
    <cellStyle name="Migliaia_tab emissioni" xfId="2" xr:uid="{00000000-0005-0000-0000-000001000000}"/>
    <cellStyle name="Neutral 2" xfId="27" xr:uid="{950822DF-AEEF-4E23-A965-27390F0A92E7}"/>
    <cellStyle name="Normal" xfId="0" builtinId="0"/>
    <cellStyle name="Normal 10" xfId="3" xr:uid="{00000000-0005-0000-0000-000003000000}"/>
    <cellStyle name="Normal 2" xfId="4" xr:uid="{00000000-0005-0000-0000-000004000000}"/>
    <cellStyle name="Normal 2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8 2" xfId="28" xr:uid="{5FB46EC7-A4DF-4E96-9274-1804F907F52F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3 4" xfId="15" xr:uid="{00000000-0005-0000-0000-00000F000000}"/>
    <cellStyle name="Percent 4" xfId="16" xr:uid="{00000000-0005-0000-0000-000010000000}"/>
    <cellStyle name="Percent 4 2" xfId="17" xr:uid="{00000000-0005-0000-0000-000011000000}"/>
    <cellStyle name="Percent 4 3" xfId="18" xr:uid="{00000000-0005-0000-0000-000012000000}"/>
    <cellStyle name="Percent 4 4" xfId="19" xr:uid="{00000000-0005-0000-0000-000013000000}"/>
    <cellStyle name="Percent 5" xfId="20" xr:uid="{00000000-0005-0000-0000-000014000000}"/>
    <cellStyle name="Percent 6" xfId="21" xr:uid="{00000000-0005-0000-0000-000015000000}"/>
    <cellStyle name="Percent 7" xfId="22" xr:uid="{00000000-0005-0000-0000-000016000000}"/>
    <cellStyle name="Percent 8" xfId="23" xr:uid="{00000000-0005-0000-0000-000017000000}"/>
    <cellStyle name="Standard_Sce_D_Extraction" xfId="24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26"/>
  <sheetViews>
    <sheetView zoomScaleNormal="100" workbookViewId="0">
      <selection activeCell="D20" sqref="D20"/>
    </sheetView>
  </sheetViews>
  <sheetFormatPr defaultRowHeight="12.75" x14ac:dyDescent="0.35"/>
  <cols>
    <col min="2" max="2" width="11" customWidth="1"/>
    <col min="4" max="4" width="11" bestFit="1" customWidth="1"/>
    <col min="10" max="10" width="13.1328125" bestFit="1" customWidth="1"/>
  </cols>
  <sheetData>
    <row r="3" spans="2:16" ht="15" x14ac:dyDescent="0.4">
      <c r="B3" s="5" t="s">
        <v>12</v>
      </c>
    </row>
    <row r="5" spans="2:16" ht="13.15" x14ac:dyDescent="0.4">
      <c r="B5" s="3" t="s">
        <v>0</v>
      </c>
      <c r="I5" s="2"/>
      <c r="J5" s="1"/>
      <c r="K5" s="1"/>
      <c r="L5" s="1"/>
      <c r="M5" s="1"/>
      <c r="N5" s="1"/>
      <c r="O5" s="1"/>
      <c r="P5" s="1"/>
    </row>
    <row r="6" spans="2:16" ht="13.5" thickBot="1" x14ac:dyDescent="0.45">
      <c r="B6" s="4" t="s">
        <v>1</v>
      </c>
      <c r="C6" s="4" t="s">
        <v>38</v>
      </c>
      <c r="D6" s="4" t="s">
        <v>2</v>
      </c>
      <c r="E6" s="4" t="s">
        <v>3</v>
      </c>
      <c r="F6" s="6" t="s">
        <v>13</v>
      </c>
      <c r="G6" s="6" t="s">
        <v>14</v>
      </c>
      <c r="H6" s="6" t="s">
        <v>15</v>
      </c>
      <c r="I6" s="9" t="s">
        <v>4</v>
      </c>
      <c r="J6" s="9" t="s">
        <v>5</v>
      </c>
      <c r="K6" s="9" t="s">
        <v>11</v>
      </c>
      <c r="L6" s="9" t="s">
        <v>6</v>
      </c>
      <c r="M6" s="9" t="s">
        <v>7</v>
      </c>
      <c r="N6" s="8" t="s">
        <v>8</v>
      </c>
      <c r="O6" s="8" t="s">
        <v>9</v>
      </c>
      <c r="P6" s="8" t="s">
        <v>10</v>
      </c>
    </row>
    <row r="7" spans="2:16" x14ac:dyDescent="0.35">
      <c r="D7" t="s">
        <v>16</v>
      </c>
      <c r="E7">
        <v>0</v>
      </c>
      <c r="F7">
        <v>2</v>
      </c>
      <c r="J7" s="7" t="s">
        <v>17</v>
      </c>
    </row>
    <row r="8" spans="2:16" x14ac:dyDescent="0.35">
      <c r="C8" t="s">
        <v>39</v>
      </c>
      <c r="D8" t="s">
        <v>36</v>
      </c>
      <c r="F8">
        <v>1</v>
      </c>
      <c r="O8" t="s">
        <v>37</v>
      </c>
    </row>
    <row r="9" spans="2:16" x14ac:dyDescent="0.35">
      <c r="D9" t="s">
        <v>40</v>
      </c>
      <c r="F9">
        <v>2005</v>
      </c>
      <c r="J9" s="7" t="s">
        <v>17</v>
      </c>
    </row>
    <row r="12" spans="2:16" x14ac:dyDescent="0.35">
      <c r="B12" t="s">
        <v>26</v>
      </c>
    </row>
    <row r="13" spans="2:16" x14ac:dyDescent="0.35">
      <c r="B13" t="s">
        <v>2</v>
      </c>
      <c r="C13" t="s">
        <v>28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</row>
    <row r="14" spans="2:16" x14ac:dyDescent="0.35">
      <c r="B14" t="s">
        <v>27</v>
      </c>
      <c r="C14" t="s">
        <v>31</v>
      </c>
      <c r="E14" t="s">
        <v>29</v>
      </c>
      <c r="H14" t="s">
        <v>30</v>
      </c>
    </row>
    <row r="17" spans="2:15" x14ac:dyDescent="0.35">
      <c r="B17" t="s">
        <v>0</v>
      </c>
    </row>
    <row r="18" spans="2:15" x14ac:dyDescent="0.35">
      <c r="B18" t="s">
        <v>2</v>
      </c>
      <c r="C18" t="s">
        <v>3</v>
      </c>
      <c r="D18" t="s">
        <v>41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24</v>
      </c>
      <c r="L18" t="s">
        <v>25</v>
      </c>
      <c r="M18" t="s">
        <v>14</v>
      </c>
      <c r="N18" t="s">
        <v>34</v>
      </c>
      <c r="O18" t="s">
        <v>33</v>
      </c>
    </row>
    <row r="19" spans="2:15" x14ac:dyDescent="0.35">
      <c r="B19" t="s">
        <v>27</v>
      </c>
      <c r="C19">
        <v>2005</v>
      </c>
      <c r="D19" t="s">
        <v>42</v>
      </c>
      <c r="F19">
        <v>0.5</v>
      </c>
    </row>
    <row r="20" spans="2:15" x14ac:dyDescent="0.35">
      <c r="B20" t="s">
        <v>27</v>
      </c>
      <c r="C20">
        <v>2006</v>
      </c>
      <c r="D20" t="s">
        <v>42</v>
      </c>
      <c r="F20">
        <v>0.51</v>
      </c>
    </row>
    <row r="21" spans="2:15" x14ac:dyDescent="0.35">
      <c r="B21" t="s">
        <v>27</v>
      </c>
      <c r="C21">
        <v>2007</v>
      </c>
      <c r="D21" t="s">
        <v>42</v>
      </c>
      <c r="F21">
        <v>0.52</v>
      </c>
    </row>
    <row r="22" spans="2:15" x14ac:dyDescent="0.35">
      <c r="B22" t="s">
        <v>27</v>
      </c>
      <c r="C22">
        <v>2008</v>
      </c>
      <c r="D22" t="s">
        <v>42</v>
      </c>
      <c r="F22">
        <v>0.53</v>
      </c>
    </row>
    <row r="23" spans="2:15" x14ac:dyDescent="0.35">
      <c r="B23" t="s">
        <v>27</v>
      </c>
      <c r="C23">
        <v>2009</v>
      </c>
      <c r="D23" t="s">
        <v>42</v>
      </c>
      <c r="F23">
        <v>0.54</v>
      </c>
    </row>
    <row r="24" spans="2:15" x14ac:dyDescent="0.35">
      <c r="B24" t="s">
        <v>27</v>
      </c>
      <c r="C24">
        <v>2010</v>
      </c>
      <c r="D24" t="s">
        <v>42</v>
      </c>
      <c r="F24">
        <v>0.55000000000000004</v>
      </c>
    </row>
    <row r="25" spans="2:15" x14ac:dyDescent="0.35">
      <c r="B25" t="s">
        <v>27</v>
      </c>
      <c r="C25">
        <v>2011</v>
      </c>
      <c r="D25" t="s">
        <v>42</v>
      </c>
      <c r="F25">
        <v>0.56000000000000005</v>
      </c>
    </row>
    <row r="26" spans="2:15" x14ac:dyDescent="0.35">
      <c r="B26" t="s">
        <v>32</v>
      </c>
      <c r="M26">
        <v>1</v>
      </c>
      <c r="N26" t="s">
        <v>35</v>
      </c>
      <c r="O26" t="s">
        <v>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71E9-0AD6-442D-B65E-6F6801329DEC}">
  <dimension ref="A6:L29"/>
  <sheetViews>
    <sheetView workbookViewId="0">
      <selection activeCell="D29" sqref="D29"/>
    </sheetView>
  </sheetViews>
  <sheetFormatPr defaultRowHeight="12.75" x14ac:dyDescent="0.35"/>
  <cols>
    <col min="2" max="2" width="13.796875" bestFit="1" customWidth="1"/>
    <col min="3" max="3" width="12.59765625" bestFit="1" customWidth="1"/>
    <col min="4" max="4" width="4.73046875" bestFit="1" customWidth="1"/>
  </cols>
  <sheetData>
    <row r="6" spans="2:12" x14ac:dyDescent="0.35">
      <c r="B6" t="s">
        <v>43</v>
      </c>
    </row>
    <row r="7" spans="2:12" x14ac:dyDescent="0.35">
      <c r="B7" t="s">
        <v>44</v>
      </c>
      <c r="C7" t="s">
        <v>45</v>
      </c>
      <c r="D7">
        <v>2000</v>
      </c>
    </row>
    <row r="8" spans="2:12" x14ac:dyDescent="0.35">
      <c r="B8" t="s">
        <v>46</v>
      </c>
      <c r="C8" t="s">
        <v>47</v>
      </c>
      <c r="D8">
        <v>0.44</v>
      </c>
    </row>
    <row r="15" spans="2:12" x14ac:dyDescent="0.35">
      <c r="B15" t="s">
        <v>43</v>
      </c>
    </row>
    <row r="16" spans="2:12" x14ac:dyDescent="0.35">
      <c r="B16" t="s">
        <v>44</v>
      </c>
      <c r="C16" t="s">
        <v>45</v>
      </c>
      <c r="D16" t="s">
        <v>50</v>
      </c>
      <c r="E16" t="s">
        <v>38</v>
      </c>
      <c r="F16">
        <v>2010</v>
      </c>
      <c r="G16">
        <f>F16+1</f>
        <v>2011</v>
      </c>
      <c r="H16" s="10">
        <f t="shared" ref="H16:L16" si="0">G16+1</f>
        <v>2012</v>
      </c>
      <c r="I16" s="10">
        <f t="shared" si="0"/>
        <v>2013</v>
      </c>
      <c r="J16" s="10">
        <f t="shared" si="0"/>
        <v>2014</v>
      </c>
      <c r="K16" s="10">
        <f t="shared" si="0"/>
        <v>2015</v>
      </c>
      <c r="L16" s="10">
        <f t="shared" si="0"/>
        <v>2016</v>
      </c>
    </row>
    <row r="17" spans="1:12" x14ac:dyDescent="0.35">
      <c r="B17" t="s">
        <v>48</v>
      </c>
      <c r="C17" t="s">
        <v>49</v>
      </c>
      <c r="D17" t="s">
        <v>51</v>
      </c>
      <c r="E17" s="10" t="s">
        <v>52</v>
      </c>
      <c r="F17">
        <v>6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</row>
    <row r="21" spans="1:12" x14ac:dyDescent="0.35">
      <c r="B21" s="10" t="s">
        <v>43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5">
      <c r="B22" s="10" t="s">
        <v>44</v>
      </c>
      <c r="C22" s="10" t="s">
        <v>45</v>
      </c>
      <c r="D22" s="10" t="s">
        <v>50</v>
      </c>
      <c r="E22" s="10" t="s">
        <v>38</v>
      </c>
      <c r="F22" s="10">
        <v>2005</v>
      </c>
      <c r="G22" s="10">
        <f>F22+12</f>
        <v>2017</v>
      </c>
      <c r="H22" s="10">
        <f t="shared" ref="H22" si="1">G22+1</f>
        <v>2018</v>
      </c>
      <c r="I22" s="10">
        <f t="shared" ref="I22" si="2">H22+1</f>
        <v>2019</v>
      </c>
      <c r="J22" s="10">
        <f t="shared" ref="J22" si="3">I22+1</f>
        <v>2020</v>
      </c>
      <c r="K22" s="10">
        <f t="shared" ref="K22" si="4">J22+1</f>
        <v>2021</v>
      </c>
      <c r="L22" s="10">
        <f t="shared" ref="L22" si="5">K22+1</f>
        <v>2022</v>
      </c>
    </row>
    <row r="23" spans="1:12" x14ac:dyDescent="0.35">
      <c r="B23" s="10" t="s">
        <v>48</v>
      </c>
      <c r="C23" s="10" t="s">
        <v>49</v>
      </c>
      <c r="D23" s="10" t="s">
        <v>53</v>
      </c>
      <c r="E23" s="10" t="s">
        <v>52</v>
      </c>
      <c r="F23" s="10">
        <v>3</v>
      </c>
      <c r="G23" s="10">
        <v>3</v>
      </c>
      <c r="H23" s="10">
        <v>3</v>
      </c>
      <c r="I23" s="10">
        <v>3</v>
      </c>
      <c r="J23" s="10">
        <v>3</v>
      </c>
      <c r="K23" s="10">
        <v>3</v>
      </c>
      <c r="L23" s="10">
        <v>3</v>
      </c>
    </row>
    <row r="27" spans="1:12" x14ac:dyDescent="0.35">
      <c r="B27" s="10" t="s">
        <v>43</v>
      </c>
      <c r="C27" s="10"/>
      <c r="D27" s="10"/>
      <c r="E27" s="10"/>
      <c r="F27" s="10"/>
      <c r="G27" s="10"/>
    </row>
    <row r="28" spans="1:12" x14ac:dyDescent="0.35">
      <c r="A28" t="s">
        <v>55</v>
      </c>
      <c r="B28" s="10" t="s">
        <v>44</v>
      </c>
      <c r="C28" s="10" t="s">
        <v>45</v>
      </c>
      <c r="D28" s="10" t="s">
        <v>50</v>
      </c>
      <c r="E28" s="10">
        <v>2005</v>
      </c>
      <c r="F28" s="10">
        <f>E28+12</f>
        <v>2017</v>
      </c>
    </row>
    <row r="29" spans="1:12" x14ac:dyDescent="0.35">
      <c r="A29" t="s">
        <v>56</v>
      </c>
      <c r="B29" s="10" t="s">
        <v>54</v>
      </c>
      <c r="C29" s="10" t="s">
        <v>57</v>
      </c>
      <c r="D29" s="10" t="s">
        <v>58</v>
      </c>
      <c r="E29" s="10">
        <v>999</v>
      </c>
      <c r="F29" s="10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1B2-0FD6-4D51-B74C-BBF5F040EA39}">
  <dimension ref="B3:E5"/>
  <sheetViews>
    <sheetView tabSelected="1" workbookViewId="0">
      <selection activeCell="E6" sqref="E6"/>
    </sheetView>
  </sheetViews>
  <sheetFormatPr defaultRowHeight="12.75" x14ac:dyDescent="0.35"/>
  <sheetData>
    <row r="3" spans="2:5" x14ac:dyDescent="0.35">
      <c r="B3" t="s">
        <v>59</v>
      </c>
    </row>
    <row r="4" spans="2:5" x14ac:dyDescent="0.35">
      <c r="B4" t="s">
        <v>44</v>
      </c>
      <c r="C4" t="s">
        <v>61</v>
      </c>
      <c r="D4" t="s">
        <v>45</v>
      </c>
      <c r="E4" t="s">
        <v>64</v>
      </c>
    </row>
    <row r="5" spans="2:5" x14ac:dyDescent="0.35">
      <c r="B5" t="s">
        <v>60</v>
      </c>
      <c r="C5" t="s">
        <v>62</v>
      </c>
      <c r="D5" t="s">
        <v>63</v>
      </c>
      <c r="E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NCAP_BND</vt:lpstr>
      <vt:lpstr>Sheet1</vt:lpstr>
      <vt:lpstr>year2 dimension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2024-09-19T04:46:53Z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108028590679168</vt:r8>
  </property>
</Properties>
</file>