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FA6F6863-53EC-4440-AD74-F9AF9B864626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5" i="67" l="1"/>
  <c r="D9" i="67"/>
  <c r="D11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<sst xmlns="http://schemas.openxmlformats.org/spreadsheetml/2006/main" count="737" uniqueCount="331">
  <si>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</si>
  <si>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</si>
  <si>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</si>
  <si>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</si>
  <si>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</si>
  <si>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</si>
  <si>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</si>
  <si>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</si>
  <si>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</si>
  <si>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</si>
  <si>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</si>
  <si>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</si>
  <si>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</si>
  <si>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</si>
  <si>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</si>
  <si>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</si>
  <si>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</si>
  <si>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</si>
  <si>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</si>
  <si>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</si>
  <si>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</si>
  <si>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</si>
  <si>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</si>
  <si>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</si>
  <si>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</si>
  <si>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</si>
  <si>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</si>
  <si>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</si>
  <si>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</si>
  <si>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</si>
  <si>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</si>
  <si>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</si>
  <si>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</si>
  <si>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</si>
  <si>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</si>
  <si>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</si>
  <si>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</si>
  <si>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</si>
  <si>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</si>
  <si>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</si>
  <si>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</si>
  <si>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</si>
  <si>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</si>
  <si>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</si>
  <si>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</si>
  <si>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</si>
  <si>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</si>
  <si>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</si>
  <si>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</si>
  <si>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</si>
  <si>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</si>
  <si>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</si>
  <si>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</si>
  <si>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</si>
  <si>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</si>
  <si>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</si>
  <si>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</si>
  <si>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</si>
  <si>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</si>
  <si>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</si>
  <si>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</si>
  <si>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</si>
  <si>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</si>
  <si>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</si>
  <si>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</si>
  <si>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</si>
  <si>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</si>
  <si>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</si>
  <si>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</si>
  <si>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</si>
  <si>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</si>
  <si>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</si>
  <si>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</si>
  <si>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</si>
  <si>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</si>
  <si>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</si>
  <si>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</si>
  <si>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</si>
  <si>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</si>
  <si>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</si>
  <si>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</si>
  <si>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</si>
  <si>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</si>
  <si>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</si>
  <si>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</si>
  <si>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</si>
  <si>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</si>
  <si>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</si>
  <si>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</si>
  <si>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</si>
  <si>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</si>
  <si>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</si>
  <si>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</si>
  <si>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</si>
  <si>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</si>
  <si>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</si>
  <si>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</si>
  <si>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</si>
  <si>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</si>
  <si>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</si>
  <si>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</si>
  <si>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</si>
  <si>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</si>
  <si>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</si>
  <si>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</si>
  <si>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</si>
  <si>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</si>
  <si>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</si>
  <si>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</si>
  <si>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</si>
  <si>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</si>
  <si>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</si>
  <si>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</si>
  <si>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</si>
  <si>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</si>
  <si>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</si>
  <si>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</si>
  <si>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</si>
  <si>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</si>
  <si>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</si>
  <si>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</si>
  <si>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</si>
  <si>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</si>
  <si>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</si>
  <si>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</si>
  <si>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</si>
  <si>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</si>
  <si>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</si>
  <si>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</si>
  <si>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</si>
  <si>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</si>
  <si>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</si>
  <si>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</si>
  <si>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</si>
  <si>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</si>
  <si>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</si>
  <si>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</si>
  <si>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</si>
  <si>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</si>
  <si>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</si>
  <si>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</si>
  <si>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</si>
  <si>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</si>
  <si>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</si>
  <si>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</si>
  <si>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</si>
  <si>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</si>
  <si>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</si>
  <si>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</si>
  <si>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</si>
  <si>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</si>
  <si>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</si>
  <si>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</si>
  <si>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</si>
  <si>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</si>
  <si>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</si>
  <si>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</si>
  <si>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</si>
  <si>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</si>
  <si>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</si>
  <si>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</si>
  <si>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</si>
  <si>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</si>
  <si>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</si>
  <si>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</si>
  <si>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</si>
  <si>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</si>
  <si>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</si>
  <si>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</si>
  <si>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</si>
  <si>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</si>
  <si>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</si>
  <si>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</si>
  <si>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</si>
  <si>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</si>
  <si>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</si>
  <si>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</si>
  <si>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</si>
  <si>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</si>
  <si>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</si>
  <si>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</si>
  <si>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</si>
  <si>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</si>
  <si>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</si>
  <si>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</si>
  <si>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</si>
  <si>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</si>
  <si>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</si>
  <si>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</si>
  <si>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</si>
  <si>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</si>
  <si>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</si>
  <si>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</si>
  <si>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</si>
  <si>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</si>
  <si>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</si>
  <si>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</si>
  <si>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</si>
  <si>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</si>
  <si>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</si>
  <si>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</si>
  <si>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</si>
  <si>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</si>
  <si>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</si>
  <si>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</si>
  <si>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</si>
  <si>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</si>
  <si>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</si>
  <si>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</si>
  <si>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</si>
  <si>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</si>
  <si>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</si>
  <si>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</si>
  <si>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</si>
  <si>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</si>
  <si>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</si>
  <si>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</si>
  <si>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</si>
  <si>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</si>
  <si>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</si>
  <si>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</si>
  <si>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</si>
  <si>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</si>
  <si>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</si>
  <si>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</si>
  <si>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~TS_Defs: Snk_attr=SANKEY_detailed</t>
  </si>
  <si>
    <t>-TRD_ENDO,-STG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</si>
  <si>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</si>
  <si>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</si>
  <si>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</si>
  <si>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</si>
  <si>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</si>
  <si>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</si>
  <si>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</si>
  <si>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</si>
  <si>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</si>
  <si>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</si>
  <si>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</si>
  <si>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</si>
  <si>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</si>
  <si>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</si>
  <si>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</si>
  <si>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</si>
  <si>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</si>
  <si>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</si>
  <si>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</si>
  <si>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</si>
  <si>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</si>
  <si>
    <t>fuel</t>
  </si>
  <si>
    <t>fuelagg</t>
  </si>
  <si>
    <t>Renewable</t>
  </si>
  <si>
    <t>Electricity</t>
  </si>
  <si>
    <t>*HET*</t>
  </si>
  <si>
    <t>Heat</t>
  </si>
  <si>
    <t>Elec &amp; Heat</t>
  </si>
  <si>
    <t>sector</t>
  </si>
  <si>
    <t>existing/new</t>
  </si>
  <si>
    <t>AOTETOT</t>
  </si>
  <si>
    <t>CAPEELC</t>
  </si>
  <si>
    <t>CAPNELC1</t>
  </si>
  <si>
    <t>COTEBIO</t>
  </si>
  <si>
    <t>COTECOA</t>
  </si>
  <si>
    <t>COTEELC</t>
  </si>
  <si>
    <t>COTEGAS</t>
  </si>
  <si>
    <t>COTEOIL</t>
  </si>
  <si>
    <t>COTNBIO1</t>
  </si>
  <si>
    <t>COTNCOA1</t>
  </si>
  <si>
    <t>CSHEBIO</t>
  </si>
  <si>
    <t>CSHEELC</t>
  </si>
  <si>
    <t>CSHEGAS</t>
  </si>
  <si>
    <t>CSHEOIL</t>
  </si>
  <si>
    <t>CSHESOL</t>
  </si>
  <si>
    <t>CSHNCOA1</t>
  </si>
  <si>
    <t>CSHNGAS1</t>
  </si>
  <si>
    <t>IDM1ETOT</t>
  </si>
  <si>
    <t>RAPEELC</t>
  </si>
  <si>
    <t>RAPNELC1</t>
  </si>
  <si>
    <t>RCASIFTELC1</t>
  </si>
  <si>
    <t>-</t>
  </si>
  <si>
    <t>ROTNBIO1</t>
  </si>
  <si>
    <t>ROTNCOA1</t>
  </si>
  <si>
    <t>RSHEBIO</t>
  </si>
  <si>
    <t>RSHEELC</t>
  </si>
  <si>
    <t>RSHEGAS</t>
  </si>
  <si>
    <t>RSHEOIL</t>
  </si>
  <si>
    <t>RSHESOL</t>
  </si>
  <si>
    <t>RSHNCOA1</t>
  </si>
  <si>
    <t>RSHNGAS1</t>
  </si>
  <si>
    <t>RSHNHET1</t>
  </si>
  <si>
    <t>RSOLPV1</t>
  </si>
  <si>
    <t>RSTGBAT1</t>
  </si>
  <si>
    <t>TCANDSL1</t>
  </si>
  <si>
    <t>TCAREBIO</t>
  </si>
  <si>
    <t>TCAREDSL</t>
  </si>
  <si>
    <t>TCAREGAS</t>
  </si>
  <si>
    <t>TCAREGSL</t>
  </si>
  <si>
    <t>TCARELPG</t>
  </si>
  <si>
    <t>TCARNBIO1</t>
  </si>
  <si>
    <t>TPUBEBIO</t>
  </si>
  <si>
    <t>TPUBEDSL</t>
  </si>
  <si>
    <t>TPUBEELC</t>
  </si>
  <si>
    <t>TPUNELC1</t>
  </si>
  <si>
    <t>AGRBIO</t>
  </si>
  <si>
    <t>AGRCOA</t>
  </si>
  <si>
    <t>AGRELC</t>
  </si>
  <si>
    <t>AGRGAS</t>
  </si>
  <si>
    <t>AGROIL</t>
  </si>
  <si>
    <t>COMBIO</t>
  </si>
  <si>
    <t>COMCOA</t>
  </si>
  <si>
    <t>COMELC</t>
  </si>
  <si>
    <t>COMGAS</t>
  </si>
  <si>
    <t>COMOIL</t>
  </si>
  <si>
    <t>COMSOL</t>
  </si>
  <si>
    <t>INDBIO</t>
  </si>
  <si>
    <t>INDCOA</t>
  </si>
  <si>
    <t>INDELC</t>
  </si>
  <si>
    <t>INDGAS</t>
  </si>
  <si>
    <t>INDOIL</t>
  </si>
  <si>
    <t>RSDBIO</t>
  </si>
  <si>
    <t>RSDCOA</t>
  </si>
  <si>
    <t>RSDELC</t>
  </si>
  <si>
    <t>RSDGAS</t>
  </si>
  <si>
    <t>RSDHET</t>
  </si>
  <si>
    <t>RSDOIL</t>
  </si>
  <si>
    <t>RSDSOL</t>
  </si>
  <si>
    <t>TRABIO</t>
  </si>
  <si>
    <t>TRADSL</t>
  </si>
  <si>
    <t>TRAELC</t>
  </si>
  <si>
    <t>TRAGAS</t>
  </si>
  <si>
    <t>TRAGSL</t>
  </si>
  <si>
    <t>TRALPG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</si>
</sst>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  <font>
      <b/>
      <sz val="8.25"/>
      <color rgb="FF2B2C3C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0" fillId="0" borderId="0"/>
  </cellStyleXfs>
  <cellXfs count="12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0" fillId="5" borderId="0" xfId="0" applyFill="1"/>
    <xf numFmtId="49" fontId="21" fillId="7" borderId="1" xfId="19" applyNumberFormat="1" applyFont="1" applyFill="1" applyBorder="1" applyAlignment="1">
      <alignment horizontal="left" vertical="center"/>
    </xf>
    <xf numFmtId="49" fontId="22" fillId="6" borderId="1" xfId="19" applyNumberFormat="1" applyFont="1" applyFill="1" applyBorder="1" applyAlignment="1">
      <alignment horizontal="left" vertical="center"/>
    </xf>
    <xf numFmtId="49" fontId="21" fillId="7" borderId="1" xfId="19" applyNumberFormat="1" applyFont="1" applyFill="1" applyBorder="1" applyAlignment="1">
      <alignment horizontal="left" vertical="center"/>
    </xf>
    <xf numFmtId="0" fontId="19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 5" xfId="19" xr:uid="{AA5F7914-1E08-48ED-9491-69706430F2D8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Q14" sqref="Q14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168</v>
      </c>
      <c r="G3" t="s">
        <v>21</v>
      </c>
      <c r="K3" t="s">
        <v>169</v>
      </c>
      <c r="N3" t="s">
        <v>173</v>
      </c>
      <c r="P3" t="s">
        <v>183</v>
      </c>
    </row>
    <row r="4" spans="1:21">
      <c r="A4" t="s">
        <v>57</v>
      </c>
      <c r="C4" s="4" t="s">
        <v>168</v>
      </c>
      <c r="G4" t="s">
        <v>21</v>
      </c>
      <c r="K4" t="s">
        <v>169</v>
      </c>
      <c r="N4" t="s">
        <v>174</v>
      </c>
      <c r="P4" t="s">
        <v>184</v>
      </c>
      <c r="T4" s="11" t="s">
        <v>95</v>
      </c>
      <c r="U4" s="11"/>
    </row>
    <row r="5" spans="1:21">
      <c r="A5" t="s">
        <v>18</v>
      </c>
      <c r="C5" s="4" t="s">
        <v>168</v>
      </c>
      <c r="G5" t="s">
        <v>21</v>
      </c>
      <c r="I5" t="s">
        <v>21</v>
      </c>
      <c r="K5" t="s">
        <v>88</v>
      </c>
      <c r="N5" t="s">
        <v>175</v>
      </c>
      <c r="P5" t="s">
        <v>185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170</v>
      </c>
      <c r="I6" t="s">
        <v>75</v>
      </c>
      <c r="K6" t="s">
        <v>88</v>
      </c>
      <c r="N6" t="s">
        <v>176</v>
      </c>
      <c r="P6" t="s">
        <v>186</v>
      </c>
      <c r="T6" s="5" t="s">
        <v>104</v>
      </c>
      <c r="U6" s="5" t="s">
        <v>107</v>
      </c>
    </row>
    <row r="7" spans="1:21">
      <c r="A7" t="s">
        <v>43</v>
      </c>
      <c r="C7" s="4" t="s">
        <v>218</v>
      </c>
      <c r="H7" t="s">
        <v>44</v>
      </c>
      <c r="K7" t="s">
        <v>88</v>
      </c>
      <c r="N7" t="s">
        <v>181</v>
      </c>
      <c r="P7" t="s">
        <v>219</v>
      </c>
      <c r="T7" s="5" t="s">
        <v>105</v>
      </c>
      <c r="U7" s="5" t="s">
        <v>108</v>
      </c>
    </row>
    <row r="8" spans="1:21">
      <c r="A8" t="s">
        <v>18</v>
      </c>
      <c r="I8" t="s">
        <v>198</v>
      </c>
      <c r="K8" t="s">
        <v>19</v>
      </c>
      <c r="N8" t="s">
        <v>187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171</v>
      </c>
      <c r="P9" t="s">
        <v>188</v>
      </c>
      <c r="T9" s="5"/>
      <c r="U9" s="5"/>
    </row>
    <row r="10" spans="1:21">
      <c r="A10" t="s">
        <v>122</v>
      </c>
      <c r="C10" s="4" t="s">
        <v>168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189</v>
      </c>
      <c r="H11" t="s">
        <v>44</v>
      </c>
      <c r="K11" t="s">
        <v>88</v>
      </c>
      <c r="N11" t="s">
        <v>177</v>
      </c>
    </row>
    <row r="12" spans="1:21">
      <c r="A12" t="s">
        <v>43</v>
      </c>
      <c r="C12" t="s">
        <v>190</v>
      </c>
      <c r="H12" t="s">
        <v>44</v>
      </c>
      <c r="K12" t="s">
        <v>191</v>
      </c>
      <c r="N12" t="s">
        <v>178</v>
      </c>
    </row>
    <row r="13" spans="1:21">
      <c r="A13" t="s">
        <v>43</v>
      </c>
      <c r="H13" t="s">
        <v>182</v>
      </c>
      <c r="K13" t="s">
        <v>88</v>
      </c>
      <c r="N13" t="s">
        <v>172</v>
      </c>
      <c r="P13" t="s">
        <v>220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179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180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168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N23" sqref="N2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199</v>
      </c>
    </row>
    <row r="2" spans="3:11">
      <c r="C2" t="s">
        <v>200</v>
      </c>
      <c r="D2" t="s">
        <v>201</v>
      </c>
      <c r="E2" s="6" t="s">
        <v>2</v>
      </c>
      <c r="F2" t="s">
        <v>0</v>
      </c>
      <c r="G2" t="s">
        <v>120</v>
      </c>
      <c r="H2" t="s">
        <v>202</v>
      </c>
      <c r="I2" t="s">
        <v>203</v>
      </c>
      <c r="J2" t="s">
        <v>204</v>
      </c>
      <c r="K2" t="s">
        <v>26</v>
      </c>
    </row>
    <row r="3" spans="3:11">
      <c r="C3" t="s">
        <v>175</v>
      </c>
      <c r="D3" t="s">
        <v>173</v>
      </c>
      <c r="E3" t="s">
        <v>209</v>
      </c>
      <c r="F3" t="s">
        <v>205</v>
      </c>
      <c r="J3" t="s">
        <v>96</v>
      </c>
    </row>
    <row r="4" spans="3:11">
      <c r="C4" t="s">
        <v>187</v>
      </c>
      <c r="D4" t="str">
        <f>C3</f>
        <v>Elec_Prod</v>
      </c>
      <c r="E4" t="s">
        <v>210</v>
      </c>
      <c r="F4" t="s">
        <v>208</v>
      </c>
      <c r="I4" t="s">
        <v>206</v>
      </c>
      <c r="J4" t="s">
        <v>96</v>
      </c>
    </row>
    <row r="5" spans="3:11">
      <c r="C5" t="s">
        <v>175</v>
      </c>
      <c r="D5" t="s">
        <v>181</v>
      </c>
      <c r="E5" t="s">
        <v>211</v>
      </c>
      <c r="F5" t="s">
        <v>212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tabSelected="1" zoomScaleNormal="100" workbookViewId="0">
      <selection activeCell="M8" sqref="M8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225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202</v>
      </c>
      <c r="R3" t="s">
        <v>221</v>
      </c>
    </row>
    <row r="4" spans="1:18">
      <c r="A4" t="s">
        <v>43</v>
      </c>
      <c r="B4" s="2" t="s">
        <v>226</v>
      </c>
      <c r="C4" s="2" t="s">
        <v>229</v>
      </c>
      <c r="G4" t="s">
        <v>222</v>
      </c>
      <c r="J4" t="s">
        <v>223</v>
      </c>
      <c r="M4" t="s">
        <v>227</v>
      </c>
      <c r="P4" t="s">
        <v>224</v>
      </c>
      <c r="R4" t="s">
        <v>167</v>
      </c>
    </row>
    <row r="5" spans="1:18">
      <c r="A5" t="s">
        <v>18</v>
      </c>
      <c r="B5" s="2" t="s">
        <v>226</v>
      </c>
      <c r="C5" s="2" t="s">
        <v>229</v>
      </c>
      <c r="G5" t="str">
        <f>G4</f>
        <v>NRG,DEM</v>
      </c>
      <c r="J5" t="s">
        <v>223</v>
      </c>
      <c r="M5" t="s">
        <v>228</v>
      </c>
      <c r="P5" t="s">
        <v>224</v>
      </c>
      <c r="R5" t="s">
        <v>167</v>
      </c>
    </row>
    <row r="6" spans="1:18">
      <c r="A6" t="s">
        <v>43</v>
      </c>
      <c r="B6" s="2" t="s">
        <v>83</v>
      </c>
      <c r="C6" s="2" t="s">
        <v>229</v>
      </c>
      <c r="G6" t="s">
        <v>44</v>
      </c>
      <c r="J6" t="s">
        <v>223</v>
      </c>
      <c r="M6" t="s">
        <v>228</v>
      </c>
      <c r="P6" t="s">
        <v>104</v>
      </c>
      <c r="R6" t="s">
        <v>167</v>
      </c>
    </row>
    <row r="7" spans="1:18">
      <c r="A7" t="s">
        <v>18</v>
      </c>
      <c r="B7" s="2" t="s">
        <v>83</v>
      </c>
      <c r="C7" s="2" t="s">
        <v>229</v>
      </c>
      <c r="G7" t="s">
        <v>44</v>
      </c>
      <c r="J7" t="s">
        <v>223</v>
      </c>
      <c r="M7" t="s">
        <v>228</v>
      </c>
      <c r="P7" t="s">
        <v>104</v>
      </c>
      <c r="R7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N46"/>
  <sheetViews>
    <sheetView workbookViewId="0">
      <selection activeCell="K2" sqref="K2:N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  <col min="11" max="11" width="10.46484375" bestFit="1" customWidth="1"/>
    <col min="12" max="12" width="8.46484375" bestFit="1" customWidth="1"/>
    <col min="13" max="13" width="11.06640625" bestFit="1" customWidth="1"/>
  </cols>
  <sheetData>
    <row r="1" spans="1:14">
      <c r="A1" t="s">
        <v>147</v>
      </c>
    </row>
    <row r="2" spans="1:14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  <c r="K2" s="9" t="s">
        <v>106</v>
      </c>
      <c r="L2" s="9" t="s">
        <v>255</v>
      </c>
      <c r="M2" s="9" t="s">
        <v>241</v>
      </c>
      <c r="N2" s="9" t="s">
        <v>256</v>
      </c>
    </row>
    <row r="3" spans="1:14">
      <c r="A3" t="s">
        <v>117</v>
      </c>
      <c r="C3" t="s">
        <v>25</v>
      </c>
      <c r="E3" t="s">
        <v>192</v>
      </c>
      <c r="K3" s="8" t="s">
        <v>257</v>
      </c>
      <c r="L3" s="8" t="s">
        <v>25</v>
      </c>
      <c r="M3" s="8" t="s">
        <v>25</v>
      </c>
      <c r="N3" s="8" t="s">
        <v>216</v>
      </c>
    </row>
    <row r="4" spans="1:14">
      <c r="A4" t="s">
        <v>117</v>
      </c>
      <c r="C4" t="s">
        <v>16</v>
      </c>
      <c r="E4" t="s">
        <v>193</v>
      </c>
      <c r="K4" s="8" t="s">
        <v>258</v>
      </c>
      <c r="L4" s="8" t="s">
        <v>15</v>
      </c>
      <c r="M4" s="8" t="s">
        <v>242</v>
      </c>
      <c r="N4" s="8" t="s">
        <v>216</v>
      </c>
    </row>
    <row r="5" spans="1:14">
      <c r="A5" t="s">
        <v>117</v>
      </c>
      <c r="C5" t="s">
        <v>7</v>
      </c>
      <c r="E5" t="s">
        <v>194</v>
      </c>
      <c r="K5" s="8" t="s">
        <v>259</v>
      </c>
      <c r="L5" s="8" t="s">
        <v>15</v>
      </c>
      <c r="M5" s="8" t="s">
        <v>242</v>
      </c>
      <c r="N5" s="8" t="s">
        <v>215</v>
      </c>
    </row>
    <row r="6" spans="1:14">
      <c r="A6" t="s">
        <v>117</v>
      </c>
      <c r="C6" t="s">
        <v>15</v>
      </c>
      <c r="E6" t="s">
        <v>195</v>
      </c>
      <c r="K6" s="8" t="s">
        <v>260</v>
      </c>
      <c r="L6" s="8" t="s">
        <v>15</v>
      </c>
      <c r="M6" s="8" t="s">
        <v>243</v>
      </c>
      <c r="N6" s="8" t="s">
        <v>216</v>
      </c>
    </row>
    <row r="7" spans="1:14">
      <c r="A7" t="s">
        <v>117</v>
      </c>
      <c r="C7" t="s">
        <v>6</v>
      </c>
      <c r="E7" t="s">
        <v>196</v>
      </c>
      <c r="K7" s="8" t="s">
        <v>261</v>
      </c>
      <c r="L7" s="8" t="s">
        <v>15</v>
      </c>
      <c r="M7" s="8" t="s">
        <v>243</v>
      </c>
      <c r="N7" s="8" t="s">
        <v>216</v>
      </c>
    </row>
    <row r="8" spans="1:14">
      <c r="A8" t="s">
        <v>117</v>
      </c>
      <c r="C8" t="s">
        <v>79</v>
      </c>
      <c r="E8" t="s">
        <v>197</v>
      </c>
      <c r="K8" s="8" t="s">
        <v>262</v>
      </c>
      <c r="L8" s="8" t="s">
        <v>15</v>
      </c>
      <c r="M8" s="8" t="s">
        <v>243</v>
      </c>
      <c r="N8" s="8" t="s">
        <v>216</v>
      </c>
    </row>
    <row r="9" spans="1:14">
      <c r="A9" t="s">
        <v>117</v>
      </c>
      <c r="C9" t="s">
        <v>84</v>
      </c>
      <c r="D9" t="s">
        <v>83</v>
      </c>
      <c r="K9" s="8" t="s">
        <v>263</v>
      </c>
      <c r="L9" s="8" t="s">
        <v>15</v>
      </c>
      <c r="M9" s="8" t="s">
        <v>243</v>
      </c>
      <c r="N9" s="8" t="s">
        <v>216</v>
      </c>
    </row>
    <row r="10" spans="1:14">
      <c r="A10" t="s">
        <v>117</v>
      </c>
      <c r="C10" t="s">
        <v>86</v>
      </c>
      <c r="D10" t="s">
        <v>85</v>
      </c>
      <c r="K10" s="8" t="s">
        <v>264</v>
      </c>
      <c r="L10" s="8" t="s">
        <v>15</v>
      </c>
      <c r="M10" s="8" t="s">
        <v>243</v>
      </c>
      <c r="N10" s="8" t="s">
        <v>216</v>
      </c>
    </row>
    <row r="11" spans="1:14">
      <c r="A11" s="7" t="s">
        <v>152</v>
      </c>
      <c r="B11" s="7"/>
      <c r="C11" s="7" t="s">
        <v>3</v>
      </c>
      <c r="D11" s="7" t="s">
        <v>61</v>
      </c>
      <c r="E11" s="7"/>
      <c r="F11" s="7"/>
      <c r="G11" s="7"/>
      <c r="K11" s="8" t="s">
        <v>265</v>
      </c>
      <c r="L11" s="8" t="s">
        <v>15</v>
      </c>
      <c r="M11" s="8" t="s">
        <v>243</v>
      </c>
      <c r="N11" s="8" t="s">
        <v>215</v>
      </c>
    </row>
    <row r="12" spans="1:14">
      <c r="A12" s="7" t="s">
        <v>152</v>
      </c>
      <c r="B12" s="7"/>
      <c r="C12" s="7" t="s">
        <v>4</v>
      </c>
      <c r="D12" s="7" t="s">
        <v>62</v>
      </c>
      <c r="E12" s="7"/>
      <c r="F12" s="7"/>
      <c r="G12" s="7"/>
      <c r="K12" s="8" t="s">
        <v>266</v>
      </c>
      <c r="L12" s="8" t="s">
        <v>15</v>
      </c>
      <c r="M12" s="8" t="s">
        <v>243</v>
      </c>
      <c r="N12" s="8" t="s">
        <v>215</v>
      </c>
    </row>
    <row r="13" spans="1:14">
      <c r="A13" s="7" t="s">
        <v>152</v>
      </c>
      <c r="B13" s="7"/>
      <c r="C13" s="7" t="s">
        <v>70</v>
      </c>
      <c r="D13" s="7" t="s">
        <v>87</v>
      </c>
      <c r="E13" s="7"/>
      <c r="F13" s="7"/>
      <c r="G13" s="7"/>
      <c r="K13" s="8" t="s">
        <v>267</v>
      </c>
      <c r="L13" s="8" t="s">
        <v>15</v>
      </c>
      <c r="M13" s="8" t="s">
        <v>244</v>
      </c>
      <c r="N13" s="8" t="s">
        <v>216</v>
      </c>
    </row>
    <row r="14" spans="1:14">
      <c r="A14" s="7" t="s">
        <v>152</v>
      </c>
      <c r="B14" s="7"/>
      <c r="C14" s="7" t="s">
        <v>5</v>
      </c>
      <c r="D14" s="7" t="s">
        <v>63</v>
      </c>
      <c r="E14" s="7"/>
      <c r="F14" s="7"/>
      <c r="G14" s="7"/>
      <c r="K14" s="8" t="s">
        <v>268</v>
      </c>
      <c r="L14" s="8" t="s">
        <v>15</v>
      </c>
      <c r="M14" s="8" t="s">
        <v>244</v>
      </c>
      <c r="N14" s="8" t="s">
        <v>216</v>
      </c>
    </row>
    <row r="15" spans="1:14">
      <c r="A15" s="7" t="s">
        <v>152</v>
      </c>
      <c r="B15" s="7"/>
      <c r="C15" s="7" t="s">
        <v>8</v>
      </c>
      <c r="D15" s="7" t="s">
        <v>49</v>
      </c>
      <c r="E15" s="7"/>
      <c r="F15" s="7"/>
      <c r="G15" s="7"/>
      <c r="K15" s="8" t="s">
        <v>269</v>
      </c>
      <c r="L15" s="8" t="s">
        <v>15</v>
      </c>
      <c r="M15" s="8" t="s">
        <v>244</v>
      </c>
      <c r="N15" s="8" t="s">
        <v>216</v>
      </c>
    </row>
    <row r="16" spans="1:14">
      <c r="A16" s="7" t="s">
        <v>152</v>
      </c>
      <c r="B16" s="7"/>
      <c r="C16" s="7" t="s">
        <v>9</v>
      </c>
      <c r="D16" s="7" t="s">
        <v>50</v>
      </c>
      <c r="E16" s="7"/>
      <c r="F16" s="7"/>
      <c r="G16" s="7"/>
      <c r="K16" s="8" t="s">
        <v>270</v>
      </c>
      <c r="L16" s="8" t="s">
        <v>15</v>
      </c>
      <c r="M16" s="8" t="s">
        <v>244</v>
      </c>
      <c r="N16" s="8" t="s">
        <v>216</v>
      </c>
    </row>
    <row r="17" spans="1:14">
      <c r="A17" s="7" t="s">
        <v>152</v>
      </c>
      <c r="B17" s="7"/>
      <c r="C17" s="7" t="s">
        <v>10</v>
      </c>
      <c r="D17" s="7" t="s">
        <v>58</v>
      </c>
      <c r="E17" s="7"/>
      <c r="F17" s="7"/>
      <c r="G17" s="7"/>
      <c r="K17" s="8" t="s">
        <v>271</v>
      </c>
      <c r="L17" s="8" t="s">
        <v>15</v>
      </c>
      <c r="M17" s="8" t="s">
        <v>244</v>
      </c>
      <c r="N17" s="8" t="s">
        <v>216</v>
      </c>
    </row>
    <row r="18" spans="1:14">
      <c r="A18" s="7" t="s">
        <v>152</v>
      </c>
      <c r="B18" s="7"/>
      <c r="C18" s="7" t="s">
        <v>11</v>
      </c>
      <c r="D18" s="7" t="s">
        <v>51</v>
      </c>
      <c r="E18" s="7"/>
      <c r="F18" s="7"/>
      <c r="G18" s="7"/>
      <c r="K18" s="8" t="s">
        <v>272</v>
      </c>
      <c r="L18" s="8" t="s">
        <v>15</v>
      </c>
      <c r="M18" s="8" t="s">
        <v>244</v>
      </c>
      <c r="N18" s="8" t="s">
        <v>215</v>
      </c>
    </row>
    <row r="19" spans="1:14">
      <c r="A19" s="7" t="s">
        <v>152</v>
      </c>
      <c r="B19" s="7"/>
      <c r="C19" s="7" t="s">
        <v>12</v>
      </c>
      <c r="D19" s="7" t="s">
        <v>48</v>
      </c>
      <c r="E19" s="7"/>
      <c r="F19" s="7"/>
      <c r="G19" s="7"/>
      <c r="K19" s="8" t="s">
        <v>273</v>
      </c>
      <c r="L19" s="8" t="s">
        <v>15</v>
      </c>
      <c r="M19" s="8" t="s">
        <v>244</v>
      </c>
      <c r="N19" s="8" t="s">
        <v>215</v>
      </c>
    </row>
    <row r="20" spans="1:14">
      <c r="A20" s="7" t="s">
        <v>152</v>
      </c>
      <c r="B20" s="7"/>
      <c r="C20" s="7" t="s">
        <v>139</v>
      </c>
      <c r="D20" s="7" t="s">
        <v>139</v>
      </c>
      <c r="E20" s="7"/>
      <c r="F20" s="7"/>
      <c r="G20" s="7"/>
      <c r="K20" s="8" t="s">
        <v>274</v>
      </c>
      <c r="L20" s="8" t="s">
        <v>6</v>
      </c>
      <c r="M20" s="8" t="s">
        <v>6</v>
      </c>
      <c r="N20" s="8" t="s">
        <v>216</v>
      </c>
    </row>
    <row r="21" spans="1:14">
      <c r="A21" t="s">
        <v>213</v>
      </c>
      <c r="B21" t="s">
        <v>214</v>
      </c>
      <c r="C21" t="s">
        <v>215</v>
      </c>
      <c r="K21" s="8" t="s">
        <v>275</v>
      </c>
      <c r="L21" s="8" t="s">
        <v>16</v>
      </c>
      <c r="M21" s="8" t="s">
        <v>242</v>
      </c>
      <c r="N21" s="8" t="s">
        <v>216</v>
      </c>
    </row>
    <row r="22" spans="1:14">
      <c r="A22" t="s">
        <v>213</v>
      </c>
      <c r="C22" t="s">
        <v>216</v>
      </c>
      <c r="G22" t="s">
        <v>217</v>
      </c>
      <c r="K22" s="8" t="s">
        <v>276</v>
      </c>
      <c r="L22" s="8" t="s">
        <v>16</v>
      </c>
      <c r="M22" s="8" t="s">
        <v>242</v>
      </c>
      <c r="N22" s="8" t="s">
        <v>215</v>
      </c>
    </row>
    <row r="23" spans="1:14">
      <c r="A23" s="7" t="s">
        <v>241</v>
      </c>
      <c r="B23" s="7"/>
      <c r="C23" s="7" t="s">
        <v>25</v>
      </c>
      <c r="D23" s="7"/>
      <c r="E23" s="7"/>
      <c r="F23" s="7" t="s">
        <v>230</v>
      </c>
      <c r="G23" s="7"/>
      <c r="K23" s="8" t="s">
        <v>277</v>
      </c>
      <c r="L23" s="8" t="s">
        <v>16</v>
      </c>
      <c r="M23" s="8" t="s">
        <v>278</v>
      </c>
      <c r="N23" s="8" t="s">
        <v>215</v>
      </c>
    </row>
    <row r="24" spans="1:14">
      <c r="A24" s="7" t="s">
        <v>241</v>
      </c>
      <c r="B24" s="7"/>
      <c r="C24" s="7" t="s">
        <v>242</v>
      </c>
      <c r="D24" s="7"/>
      <c r="E24" s="7"/>
      <c r="F24" s="7" t="s">
        <v>231</v>
      </c>
      <c r="G24" s="7"/>
      <c r="K24" s="8" t="s">
        <v>279</v>
      </c>
      <c r="L24" s="8" t="s">
        <v>16</v>
      </c>
      <c r="M24" s="8" t="s">
        <v>243</v>
      </c>
      <c r="N24" s="8" t="s">
        <v>215</v>
      </c>
    </row>
    <row r="25" spans="1:14">
      <c r="A25" s="7" t="s">
        <v>241</v>
      </c>
      <c r="B25" s="7"/>
      <c r="C25" s="7" t="s">
        <v>243</v>
      </c>
      <c r="D25" s="7"/>
      <c r="E25" s="7"/>
      <c r="F25" s="7" t="s">
        <v>232</v>
      </c>
      <c r="G25" s="7"/>
      <c r="K25" s="8" t="s">
        <v>280</v>
      </c>
      <c r="L25" s="8" t="s">
        <v>16</v>
      </c>
      <c r="M25" s="8" t="s">
        <v>243</v>
      </c>
      <c r="N25" s="8" t="s">
        <v>215</v>
      </c>
    </row>
    <row r="26" spans="1:14">
      <c r="A26" s="7" t="s">
        <v>241</v>
      </c>
      <c r="B26" s="7"/>
      <c r="C26" s="7" t="s">
        <v>244</v>
      </c>
      <c r="D26" s="7"/>
      <c r="E26" s="7"/>
      <c r="F26" s="7" t="s">
        <v>233</v>
      </c>
      <c r="G26" s="7"/>
      <c r="K26" s="8" t="s">
        <v>281</v>
      </c>
      <c r="L26" s="8" t="s">
        <v>16</v>
      </c>
      <c r="M26" s="8" t="s">
        <v>244</v>
      </c>
      <c r="N26" s="8" t="s">
        <v>216</v>
      </c>
    </row>
    <row r="27" spans="1:14">
      <c r="A27" s="7" t="s">
        <v>241</v>
      </c>
      <c r="B27" s="7"/>
      <c r="C27" s="7" t="s">
        <v>6</v>
      </c>
      <c r="D27" s="7"/>
      <c r="E27" s="7"/>
      <c r="F27" s="7" t="s">
        <v>234</v>
      </c>
      <c r="G27" s="7"/>
      <c r="K27" s="8" t="s">
        <v>282</v>
      </c>
      <c r="L27" s="8" t="s">
        <v>16</v>
      </c>
      <c r="M27" s="8" t="s">
        <v>244</v>
      </c>
      <c r="N27" s="8" t="s">
        <v>216</v>
      </c>
    </row>
    <row r="28" spans="1:14">
      <c r="A28" s="7" t="s">
        <v>241</v>
      </c>
      <c r="B28" s="7"/>
      <c r="C28" s="7" t="s">
        <v>245</v>
      </c>
      <c r="D28" s="7"/>
      <c r="E28" s="7"/>
      <c r="F28" s="7" t="s">
        <v>235</v>
      </c>
      <c r="G28" s="7"/>
      <c r="K28" s="8" t="s">
        <v>283</v>
      </c>
      <c r="L28" s="8" t="s">
        <v>16</v>
      </c>
      <c r="M28" s="8" t="s">
        <v>244</v>
      </c>
      <c r="N28" s="8" t="s">
        <v>216</v>
      </c>
    </row>
    <row r="29" spans="1:14">
      <c r="A29" s="7" t="s">
        <v>241</v>
      </c>
      <c r="B29" s="7"/>
      <c r="C29" s="7" t="s">
        <v>242</v>
      </c>
      <c r="D29" s="7"/>
      <c r="E29" s="7"/>
      <c r="F29" s="7" t="s">
        <v>236</v>
      </c>
      <c r="G29" s="7"/>
      <c r="K29" s="8" t="s">
        <v>284</v>
      </c>
      <c r="L29" s="8" t="s">
        <v>16</v>
      </c>
      <c r="M29" s="8" t="s">
        <v>244</v>
      </c>
      <c r="N29" s="8" t="s">
        <v>216</v>
      </c>
    </row>
    <row r="30" spans="1:14">
      <c r="A30" s="7" t="s">
        <v>241</v>
      </c>
      <c r="B30" s="7"/>
      <c r="C30" s="7" t="s">
        <v>243</v>
      </c>
      <c r="D30" s="7"/>
      <c r="E30" s="7"/>
      <c r="F30" s="7" t="s">
        <v>237</v>
      </c>
      <c r="G30" s="7"/>
      <c r="K30" s="8" t="s">
        <v>285</v>
      </c>
      <c r="L30" s="8" t="s">
        <v>16</v>
      </c>
      <c r="M30" s="8" t="s">
        <v>244</v>
      </c>
      <c r="N30" s="8" t="s">
        <v>216</v>
      </c>
    </row>
    <row r="31" spans="1:14">
      <c r="A31" s="7" t="s">
        <v>241</v>
      </c>
      <c r="B31" s="7"/>
      <c r="C31" s="7" t="s">
        <v>244</v>
      </c>
      <c r="D31" s="7"/>
      <c r="E31" s="7"/>
      <c r="F31" s="7" t="s">
        <v>238</v>
      </c>
      <c r="G31" s="7"/>
      <c r="K31" s="8" t="s">
        <v>286</v>
      </c>
      <c r="L31" s="8" t="s">
        <v>16</v>
      </c>
      <c r="M31" s="8" t="s">
        <v>244</v>
      </c>
      <c r="N31" s="8" t="s">
        <v>215</v>
      </c>
    </row>
    <row r="32" spans="1:14">
      <c r="A32" s="7" t="s">
        <v>241</v>
      </c>
      <c r="B32" s="7"/>
      <c r="C32" s="7" t="s">
        <v>246</v>
      </c>
      <c r="D32" s="7"/>
      <c r="E32" s="7"/>
      <c r="F32" s="7" t="s">
        <v>239</v>
      </c>
      <c r="G32" s="7"/>
      <c r="K32" s="8" t="s">
        <v>287</v>
      </c>
      <c r="L32" s="8" t="s">
        <v>16</v>
      </c>
      <c r="M32" s="8" t="s">
        <v>244</v>
      </c>
      <c r="N32" s="8" t="s">
        <v>215</v>
      </c>
    </row>
    <row r="33" spans="1:14">
      <c r="A33" s="7" t="s">
        <v>241</v>
      </c>
      <c r="B33" s="7"/>
      <c r="C33" s="7" t="s">
        <v>247</v>
      </c>
      <c r="D33" s="7"/>
      <c r="E33" s="7"/>
      <c r="F33" s="7" t="s">
        <v>240</v>
      </c>
      <c r="G33" s="7"/>
      <c r="K33" s="8" t="s">
        <v>288</v>
      </c>
      <c r="L33" s="8" t="s">
        <v>16</v>
      </c>
      <c r="M33" s="8" t="s">
        <v>244</v>
      </c>
      <c r="N33" s="8" t="s">
        <v>215</v>
      </c>
    </row>
    <row r="34" spans="1:14">
      <c r="K34" s="8" t="s">
        <v>289</v>
      </c>
      <c r="L34" s="8" t="s">
        <v>16</v>
      </c>
      <c r="M34" s="8" t="s">
        <v>278</v>
      </c>
      <c r="N34" s="8" t="s">
        <v>215</v>
      </c>
    </row>
    <row r="35" spans="1:14">
      <c r="K35" s="8" t="s">
        <v>290</v>
      </c>
      <c r="L35" s="8" t="s">
        <v>16</v>
      </c>
      <c r="M35" s="8" t="s">
        <v>278</v>
      </c>
      <c r="N35" s="8" t="s">
        <v>215</v>
      </c>
    </row>
    <row r="36" spans="1:14">
      <c r="K36" s="8" t="s">
        <v>291</v>
      </c>
      <c r="L36" s="8" t="s">
        <v>7</v>
      </c>
      <c r="M36" s="8" t="s">
        <v>246</v>
      </c>
      <c r="N36" s="8" t="s">
        <v>215</v>
      </c>
    </row>
    <row r="37" spans="1:14">
      <c r="K37" s="8" t="s">
        <v>292</v>
      </c>
      <c r="L37" s="8" t="s">
        <v>7</v>
      </c>
      <c r="M37" s="8" t="s">
        <v>246</v>
      </c>
      <c r="N37" s="8" t="s">
        <v>216</v>
      </c>
    </row>
    <row r="38" spans="1:14">
      <c r="K38" s="8" t="s">
        <v>293</v>
      </c>
      <c r="L38" s="8" t="s">
        <v>7</v>
      </c>
      <c r="M38" s="8" t="s">
        <v>246</v>
      </c>
      <c r="N38" s="8" t="s">
        <v>216</v>
      </c>
    </row>
    <row r="39" spans="1:14">
      <c r="K39" s="8" t="s">
        <v>294</v>
      </c>
      <c r="L39" s="8" t="s">
        <v>7</v>
      </c>
      <c r="M39" s="8" t="s">
        <v>246</v>
      </c>
      <c r="N39" s="8" t="s">
        <v>216</v>
      </c>
    </row>
    <row r="40" spans="1:14">
      <c r="K40" s="8" t="s">
        <v>295</v>
      </c>
      <c r="L40" s="8" t="s">
        <v>7</v>
      </c>
      <c r="M40" s="8" t="s">
        <v>246</v>
      </c>
      <c r="N40" s="8" t="s">
        <v>216</v>
      </c>
    </row>
    <row r="41" spans="1:14">
      <c r="K41" s="8" t="s">
        <v>296</v>
      </c>
      <c r="L41" s="8" t="s">
        <v>7</v>
      </c>
      <c r="M41" s="8" t="s">
        <v>246</v>
      </c>
      <c r="N41" s="8" t="s">
        <v>216</v>
      </c>
    </row>
    <row r="42" spans="1:14">
      <c r="K42" s="8" t="s">
        <v>297</v>
      </c>
      <c r="L42" s="8" t="s">
        <v>7</v>
      </c>
      <c r="M42" s="8" t="s">
        <v>246</v>
      </c>
      <c r="N42" s="8" t="s">
        <v>215</v>
      </c>
    </row>
    <row r="43" spans="1:14">
      <c r="K43" s="8" t="s">
        <v>298</v>
      </c>
      <c r="L43" s="8" t="s">
        <v>7</v>
      </c>
      <c r="M43" s="8" t="s">
        <v>247</v>
      </c>
      <c r="N43" s="8" t="s">
        <v>216</v>
      </c>
    </row>
    <row r="44" spans="1:14">
      <c r="K44" s="8" t="s">
        <v>299</v>
      </c>
      <c r="L44" s="8" t="s">
        <v>7</v>
      </c>
      <c r="M44" s="8" t="s">
        <v>247</v>
      </c>
      <c r="N44" s="8" t="s">
        <v>216</v>
      </c>
    </row>
    <row r="45" spans="1:14">
      <c r="K45" s="8" t="s">
        <v>300</v>
      </c>
      <c r="L45" s="8" t="s">
        <v>7</v>
      </c>
      <c r="M45" s="8" t="s">
        <v>247</v>
      </c>
      <c r="N45" s="8" t="s">
        <v>216</v>
      </c>
    </row>
    <row r="46" spans="1:14">
      <c r="K46" s="8" t="s">
        <v>301</v>
      </c>
      <c r="L46" s="8" t="s">
        <v>7</v>
      </c>
      <c r="M46" s="8" t="s">
        <v>247</v>
      </c>
      <c r="N46" s="8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M31"/>
  <sheetViews>
    <sheetView workbookViewId="0">
      <selection activeCell="I35" sqref="I35"/>
    </sheetView>
  </sheetViews>
  <sheetFormatPr defaultRowHeight="14.25"/>
  <cols>
    <col min="1" max="1" width="15" bestFit="1" customWidth="1"/>
    <col min="2" max="2" width="11.33203125" bestFit="1" customWidth="1"/>
    <col min="3" max="3" width="9.8632812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  <col min="11" max="11" width="8.46484375" bestFit="1" customWidth="1"/>
    <col min="12" max="12" width="8.33203125" bestFit="1" customWidth="1"/>
    <col min="13" max="13" width="6.86328125" bestFit="1" customWidth="1"/>
  </cols>
  <sheetData>
    <row r="1" spans="1:13">
      <c r="A1" t="s">
        <v>155</v>
      </c>
    </row>
    <row r="2" spans="1:13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165</v>
      </c>
      <c r="G2" t="s">
        <v>164</v>
      </c>
      <c r="H2" t="s">
        <v>166</v>
      </c>
      <c r="K2" s="9" t="s">
        <v>107</v>
      </c>
      <c r="L2" s="9" t="s">
        <v>249</v>
      </c>
      <c r="M2" s="9" t="s">
        <v>248</v>
      </c>
    </row>
    <row r="3" spans="1:13">
      <c r="A3" t="s">
        <v>248</v>
      </c>
      <c r="C3" t="s">
        <v>251</v>
      </c>
      <c r="D3" t="s">
        <v>89</v>
      </c>
      <c r="K3" s="10" t="s">
        <v>302</v>
      </c>
      <c r="L3" s="10" t="s">
        <v>250</v>
      </c>
      <c r="M3" s="10" t="s">
        <v>3</v>
      </c>
    </row>
    <row r="4" spans="1:13">
      <c r="A4" t="s">
        <v>248</v>
      </c>
      <c r="B4" t="s">
        <v>252</v>
      </c>
      <c r="C4" t="s">
        <v>253</v>
      </c>
      <c r="K4" s="10" t="s">
        <v>303</v>
      </c>
      <c r="L4" s="10" t="s">
        <v>158</v>
      </c>
      <c r="M4" s="10" t="s">
        <v>116</v>
      </c>
    </row>
    <row r="5" spans="1:13">
      <c r="A5" t="s">
        <v>248</v>
      </c>
      <c r="C5" t="s">
        <v>5</v>
      </c>
      <c r="D5" t="s">
        <v>90</v>
      </c>
      <c r="K5" s="10" t="s">
        <v>304</v>
      </c>
      <c r="L5" s="10" t="s">
        <v>254</v>
      </c>
      <c r="M5" s="10" t="s">
        <v>251</v>
      </c>
    </row>
    <row r="6" spans="1:13">
      <c r="A6" t="s">
        <v>248</v>
      </c>
      <c r="C6" t="s">
        <v>10</v>
      </c>
      <c r="D6" t="s">
        <v>91</v>
      </c>
      <c r="K6" s="10" t="s">
        <v>305</v>
      </c>
      <c r="L6" s="10" t="s">
        <v>158</v>
      </c>
      <c r="M6" s="10" t="s">
        <v>5</v>
      </c>
    </row>
    <row r="7" spans="1:13">
      <c r="A7" t="s">
        <v>248</v>
      </c>
      <c r="C7" t="s">
        <v>250</v>
      </c>
      <c r="D7" t="s">
        <v>92</v>
      </c>
      <c r="K7" s="10" t="s">
        <v>306</v>
      </c>
      <c r="L7" s="10" t="s">
        <v>158</v>
      </c>
      <c r="M7" s="10" t="s">
        <v>10</v>
      </c>
    </row>
    <row r="8" spans="1:13">
      <c r="A8" t="s">
        <v>248</v>
      </c>
      <c r="B8" t="s">
        <v>160</v>
      </c>
      <c r="C8" t="s">
        <v>159</v>
      </c>
      <c r="D8" t="s">
        <v>92</v>
      </c>
      <c r="K8" s="10" t="s">
        <v>307</v>
      </c>
      <c r="L8" s="10" t="s">
        <v>250</v>
      </c>
      <c r="M8" s="10" t="s">
        <v>3</v>
      </c>
    </row>
    <row r="9" spans="1:13">
      <c r="A9" t="s">
        <v>248</v>
      </c>
      <c r="C9" t="s">
        <v>116</v>
      </c>
      <c r="D9" t="str">
        <f>D10</f>
        <v>NRG_SOLID</v>
      </c>
      <c r="K9" s="10" t="s">
        <v>308</v>
      </c>
      <c r="L9" s="10" t="s">
        <v>158</v>
      </c>
      <c r="M9" s="10" t="s">
        <v>116</v>
      </c>
    </row>
    <row r="10" spans="1:13">
      <c r="A10" t="s">
        <v>248</v>
      </c>
      <c r="B10" t="s">
        <v>161</v>
      </c>
      <c r="C10" t="s">
        <v>3</v>
      </c>
      <c r="D10" t="s">
        <v>93</v>
      </c>
      <c r="K10" s="10" t="s">
        <v>309</v>
      </c>
      <c r="L10" s="10" t="s">
        <v>254</v>
      </c>
      <c r="M10" s="10" t="s">
        <v>251</v>
      </c>
    </row>
    <row r="11" spans="1:13">
      <c r="A11" t="s">
        <v>249</v>
      </c>
      <c r="C11" t="s">
        <v>254</v>
      </c>
      <c r="D11" t="str">
        <f>D3</f>
        <v>NRG_ELC</v>
      </c>
      <c r="K11" s="10" t="s">
        <v>310</v>
      </c>
      <c r="L11" s="10" t="s">
        <v>158</v>
      </c>
      <c r="M11" s="10" t="s">
        <v>5</v>
      </c>
    </row>
    <row r="12" spans="1:13">
      <c r="A12" t="s">
        <v>249</v>
      </c>
      <c r="B12" t="s">
        <v>252</v>
      </c>
      <c r="C12" t="s">
        <v>254</v>
      </c>
      <c r="K12" s="10" t="s">
        <v>311</v>
      </c>
      <c r="L12" s="10" t="s">
        <v>158</v>
      </c>
      <c r="M12" s="10" t="s">
        <v>10</v>
      </c>
    </row>
    <row r="13" spans="1:13">
      <c r="A13" t="s">
        <v>249</v>
      </c>
      <c r="B13" s="2" t="s">
        <v>163</v>
      </c>
      <c r="C13" t="s">
        <v>158</v>
      </c>
      <c r="D13" t="s">
        <v>162</v>
      </c>
      <c r="K13" s="10" t="s">
        <v>312</v>
      </c>
      <c r="L13" s="10" t="s">
        <v>250</v>
      </c>
      <c r="M13" s="10" t="s">
        <v>159</v>
      </c>
    </row>
    <row r="14" spans="1:13">
      <c r="A14" t="s">
        <v>249</v>
      </c>
      <c r="B14" t="s">
        <v>161</v>
      </c>
      <c r="C14" t="s">
        <v>250</v>
      </c>
      <c r="K14" s="10" t="s">
        <v>313</v>
      </c>
      <c r="L14" s="10" t="s">
        <v>250</v>
      </c>
      <c r="M14" s="10" t="s">
        <v>3</v>
      </c>
    </row>
    <row r="15" spans="1:13">
      <c r="A15" t="s">
        <v>249</v>
      </c>
      <c r="C15" t="s">
        <v>250</v>
      </c>
      <c r="D15" t="str">
        <f>D8</f>
        <v>NRG_RNW</v>
      </c>
      <c r="K15" s="10" t="s">
        <v>314</v>
      </c>
      <c r="L15" s="10" t="s">
        <v>158</v>
      </c>
      <c r="M15" s="10" t="s">
        <v>116</v>
      </c>
    </row>
    <row r="16" spans="1:13">
      <c r="K16" s="10" t="s">
        <v>315</v>
      </c>
      <c r="L16" s="10" t="s">
        <v>254</v>
      </c>
      <c r="M16" s="10" t="s">
        <v>251</v>
      </c>
    </row>
    <row r="17" spans="11:13">
      <c r="K17" s="10" t="s">
        <v>316</v>
      </c>
      <c r="L17" s="10" t="s">
        <v>158</v>
      </c>
      <c r="M17" s="10" t="s">
        <v>5</v>
      </c>
    </row>
    <row r="18" spans="11:13">
      <c r="K18" s="10" t="s">
        <v>317</v>
      </c>
      <c r="L18" s="10" t="s">
        <v>158</v>
      </c>
      <c r="M18" s="10" t="s">
        <v>10</v>
      </c>
    </row>
    <row r="19" spans="11:13">
      <c r="K19" s="10" t="s">
        <v>318</v>
      </c>
      <c r="L19" s="10" t="s">
        <v>250</v>
      </c>
      <c r="M19" s="10" t="s">
        <v>3</v>
      </c>
    </row>
    <row r="20" spans="11:13">
      <c r="K20" s="10" t="s">
        <v>319</v>
      </c>
      <c r="L20" s="10" t="s">
        <v>158</v>
      </c>
      <c r="M20" s="10" t="s">
        <v>116</v>
      </c>
    </row>
    <row r="21" spans="11:13">
      <c r="K21" s="10" t="s">
        <v>320</v>
      </c>
      <c r="L21" s="10" t="s">
        <v>254</v>
      </c>
      <c r="M21" s="10" t="s">
        <v>251</v>
      </c>
    </row>
    <row r="22" spans="11:13">
      <c r="K22" s="10" t="s">
        <v>321</v>
      </c>
      <c r="L22" s="10" t="s">
        <v>158</v>
      </c>
      <c r="M22" s="10" t="s">
        <v>5</v>
      </c>
    </row>
    <row r="23" spans="11:13">
      <c r="K23" s="10" t="s">
        <v>322</v>
      </c>
      <c r="L23" s="10" t="s">
        <v>254</v>
      </c>
      <c r="M23" s="10" t="s">
        <v>253</v>
      </c>
    </row>
    <row r="24" spans="11:13">
      <c r="K24" s="10" t="s">
        <v>323</v>
      </c>
      <c r="L24" s="10" t="s">
        <v>158</v>
      </c>
      <c r="M24" s="10" t="s">
        <v>10</v>
      </c>
    </row>
    <row r="25" spans="11:13">
      <c r="K25" s="10" t="s">
        <v>324</v>
      </c>
      <c r="L25" s="10" t="s">
        <v>250</v>
      </c>
      <c r="M25" s="10" t="s">
        <v>159</v>
      </c>
    </row>
    <row r="26" spans="11:13">
      <c r="K26" s="10" t="s">
        <v>325</v>
      </c>
      <c r="L26" s="10" t="s">
        <v>250</v>
      </c>
      <c r="M26" s="10" t="s">
        <v>3</v>
      </c>
    </row>
    <row r="27" spans="11:13">
      <c r="K27" s="10" t="s">
        <v>326</v>
      </c>
      <c r="L27" s="10" t="s">
        <v>158</v>
      </c>
      <c r="M27" s="10" t="s">
        <v>10</v>
      </c>
    </row>
    <row r="28" spans="11:13">
      <c r="K28" s="10" t="s">
        <v>327</v>
      </c>
      <c r="L28" s="10" t="s">
        <v>254</v>
      </c>
      <c r="M28" s="10" t="s">
        <v>251</v>
      </c>
    </row>
    <row r="29" spans="11:13">
      <c r="K29" s="10" t="s">
        <v>328</v>
      </c>
      <c r="L29" s="10" t="s">
        <v>158</v>
      </c>
      <c r="M29" s="10" t="s">
        <v>5</v>
      </c>
    </row>
    <row r="30" spans="11:13">
      <c r="K30" s="10" t="s">
        <v>329</v>
      </c>
      <c r="L30" s="10" t="s">
        <v>158</v>
      </c>
      <c r="M30" s="10" t="s">
        <v>10</v>
      </c>
    </row>
    <row r="31" spans="11:13">
      <c r="K31" s="10" t="s">
        <v>330</v>
      </c>
      <c r="L31" s="10" t="s">
        <v>158</v>
      </c>
      <c r="M31" s="10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191</v>
      </c>
      <c r="C4" t="s">
        <v>88</v>
      </c>
      <c r="D4">
        <v>-1</v>
      </c>
    </row>
    <row r="5" spans="1:4">
      <c r="A5" t="s">
        <v>137</v>
      </c>
      <c r="B5" t="s">
        <v>205</v>
      </c>
      <c r="C5" t="s">
        <v>207</v>
      </c>
      <c r="D5">
        <f>D3*100</f>
        <v>3.1709791983764584</v>
      </c>
    </row>
    <row r="6" spans="1:4">
      <c r="A6" t="s">
        <v>137</v>
      </c>
      <c r="B6" t="s">
        <v>212</v>
      </c>
      <c r="C6" t="s">
        <v>207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2024-07-25T10:21:54Z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