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OSeMOSYS_EUWest\SuppXLS\"/>
    </mc:Choice>
  </mc:AlternateContent>
  <xr:revisionPtr revIDLastSave="0" documentId="13_ncr:1_{77430EAC-3701-4B13-B90E-E27DE57E5DB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6" sheetId="6" r:id="rId1"/>
    <sheet name="Sheet7" sheetId="7" r:id="rId2"/>
    <sheet name="Sheet8" sheetId="8" r:id="rId3"/>
    <sheet name="Sheet9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6" l="1"/>
  <c r="R6" i="6"/>
  <c r="R7" i="6"/>
  <c r="R8" i="6"/>
  <c r="R9" i="6"/>
  <c r="R10" i="6"/>
  <c r="R5" i="6"/>
  <c r="Q10" i="6"/>
  <c r="Q9" i="6"/>
  <c r="Q8" i="6"/>
  <c r="Q7" i="6"/>
  <c r="Q6" i="6"/>
  <c r="Q5" i="6"/>
</calcChain>
</file>

<file path=xl/sharedStrings.xml><?xml version="1.0" encoding="utf-8"?>
<sst xmlns="http://schemas.openxmlformats.org/spreadsheetml/2006/main" count="34" uniqueCount="17">
  <si>
    <t>~TFM_INS</t>
  </si>
  <si>
    <t>CO2 Prices</t>
  </si>
  <si>
    <t>attribute</t>
  </si>
  <si>
    <t>COM_TAXNET</t>
  </si>
  <si>
    <t>year</t>
  </si>
  <si>
    <t>value</t>
  </si>
  <si>
    <t>commodity</t>
  </si>
  <si>
    <t>CO2IND</t>
  </si>
  <si>
    <t>~TFM_MIG</t>
  </si>
  <si>
    <t>invcost</t>
  </si>
  <si>
    <t>pset_set</t>
  </si>
  <si>
    <t>spv,won,wof</t>
  </si>
  <si>
    <t>year2</t>
  </si>
  <si>
    <t>*1</t>
  </si>
  <si>
    <t>~TFM_UPD</t>
  </si>
  <si>
    <t>G_DRATE</t>
  </si>
  <si>
    <t>~InputCell: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</si>
</sst>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abSelected="1" workbookViewId="0">
      <selection activeCell="L4" sqref="L4"/>
    </sheetView>
  </sheetViews>
  <sheetFormatPr defaultRowHeight="14.25" x14ac:dyDescent="0.45"/>
  <cols>
    <col min="1" max="1" width="4.73046875" bestFit="1" customWidth="1"/>
    <col min="3" max="5" width="6.73046875" bestFit="1" customWidth="1"/>
    <col min="6" max="7" width="6.19921875" bestFit="1" customWidth="1"/>
    <col min="8" max="8" width="3.73046875" bestFit="1" customWidth="1"/>
    <col min="16" max="16" width="11.796875" bestFit="1" customWidth="1"/>
  </cols>
  <sheetData>
    <row r="1" spans="1:23" x14ac:dyDescent="0.45">
      <c r="B1" t="s">
        <v>1</v>
      </c>
    </row>
    <row r="2" spans="1:23" x14ac:dyDescent="0.45">
      <c r="B2">
        <v>0.05</v>
      </c>
      <c r="C2">
        <v>6.5000000000000002E-2</v>
      </c>
      <c r="D2">
        <v>6.5000000000000002E-2</v>
      </c>
      <c r="E2">
        <v>6.5000000000000002E-2</v>
      </c>
      <c r="F2">
        <v>7.0000000000000007E-2</v>
      </c>
      <c r="G2">
        <v>0.08</v>
      </c>
    </row>
    <row r="3" spans="1:23" x14ac:dyDescent="0.45">
      <c r="B3">
        <v>0.02</v>
      </c>
      <c r="C3">
        <v>3.2500000000000001E-2</v>
      </c>
      <c r="D3">
        <v>3.2500000000000001E-2</v>
      </c>
      <c r="E3">
        <v>3.2500000000000001E-2</v>
      </c>
      <c r="F3">
        <v>3.5000000000000003E-2</v>
      </c>
      <c r="G3">
        <v>0.04</v>
      </c>
      <c r="L3" t="s">
        <v>16</v>
      </c>
      <c r="P3" t="s">
        <v>0</v>
      </c>
    </row>
    <row r="4" spans="1:23" x14ac:dyDescent="0.45">
      <c r="B4">
        <v>1</v>
      </c>
      <c r="C4">
        <v>6</v>
      </c>
      <c r="D4">
        <v>2</v>
      </c>
      <c r="E4">
        <v>3</v>
      </c>
      <c r="F4">
        <v>4</v>
      </c>
      <c r="G4">
        <v>5</v>
      </c>
      <c r="L4">
        <v>3</v>
      </c>
      <c r="P4" t="s">
        <v>2</v>
      </c>
      <c r="Q4" t="s">
        <v>4</v>
      </c>
      <c r="R4" t="s">
        <v>5</v>
      </c>
      <c r="S4" t="s">
        <v>6</v>
      </c>
    </row>
    <row r="5" spans="1:23" x14ac:dyDescent="0.45">
      <c r="A5">
        <v>2025</v>
      </c>
      <c r="B5" s="1">
        <v>0</v>
      </c>
      <c r="C5" s="1">
        <v>5.0999999999999996</v>
      </c>
      <c r="D5" s="1">
        <v>10.3</v>
      </c>
      <c r="E5" s="1">
        <v>20.7</v>
      </c>
      <c r="F5" s="1">
        <v>27.6</v>
      </c>
      <c r="G5" s="1">
        <v>43.8</v>
      </c>
      <c r="P5" t="s">
        <v>3</v>
      </c>
      <c r="Q5">
        <f>A5</f>
        <v>2025</v>
      </c>
      <c r="R5" s="1">
        <f ca="1">OFFSET(A5,0,MATCH($L$4,$B$4:$G$4,0))</f>
        <v>20.7</v>
      </c>
      <c r="S5" t="s">
        <v>7</v>
      </c>
    </row>
    <row r="6" spans="1:23" x14ac:dyDescent="0.45">
      <c r="A6">
        <v>2030</v>
      </c>
      <c r="B6" s="1">
        <v>0</v>
      </c>
      <c r="C6" s="1">
        <v>6.9874419834196848</v>
      </c>
      <c r="D6" s="1">
        <v>14.111892633180934</v>
      </c>
      <c r="E6" s="1">
        <v>28.360793932703427</v>
      </c>
      <c r="F6" s="1">
        <v>38.710427767320006</v>
      </c>
      <c r="G6" s="1">
        <v>64.356569763840014</v>
      </c>
      <c r="P6" t="s">
        <v>3</v>
      </c>
      <c r="Q6">
        <f t="shared" ref="Q6:Q10" si="0">A6</f>
        <v>2030</v>
      </c>
      <c r="R6" s="1">
        <f t="shared" ref="R6:R10" ca="1" si="1">OFFSET(A6,0,MATCH($L$4,$B$4:$G$4,0))</f>
        <v>28.360793932703427</v>
      </c>
      <c r="S6" t="s">
        <v>7</v>
      </c>
    </row>
    <row r="7" spans="1:23" x14ac:dyDescent="0.45">
      <c r="A7">
        <v>2035</v>
      </c>
      <c r="B7" s="1">
        <v>0</v>
      </c>
      <c r="C7" s="1">
        <v>9.5734010728737307</v>
      </c>
      <c r="D7" s="1">
        <v>19.3345158922744</v>
      </c>
      <c r="E7" s="1">
        <v>38.856745531075724</v>
      </c>
      <c r="F7" s="1">
        <v>54.293377461192016</v>
      </c>
      <c r="G7" s="1">
        <v>94.560914880548097</v>
      </c>
      <c r="P7" t="s">
        <v>3</v>
      </c>
      <c r="Q7">
        <f t="shared" si="0"/>
        <v>2035</v>
      </c>
      <c r="R7" s="1">
        <f t="shared" ca="1" si="1"/>
        <v>38.856745531075724</v>
      </c>
      <c r="S7" t="s">
        <v>7</v>
      </c>
    </row>
    <row r="8" spans="1:23" x14ac:dyDescent="0.45">
      <c r="A8">
        <v>2040</v>
      </c>
      <c r="B8" s="1">
        <v>0</v>
      </c>
      <c r="C8" s="1">
        <v>13.116389133473131</v>
      </c>
      <c r="D8" s="1">
        <v>26.489962367602601</v>
      </c>
      <c r="E8" s="1">
        <v>53.23710883586152</v>
      </c>
      <c r="F8" s="1">
        <v>76.14927052374324</v>
      </c>
      <c r="G8" s="1">
        <v>138.94100720188428</v>
      </c>
      <c r="P8" t="s">
        <v>3</v>
      </c>
      <c r="Q8">
        <f t="shared" si="0"/>
        <v>2040</v>
      </c>
      <c r="R8" s="1">
        <f t="shared" ca="1" si="1"/>
        <v>53.23710883586152</v>
      </c>
      <c r="S8" t="s">
        <v>7</v>
      </c>
    </row>
    <row r="9" spans="1:23" x14ac:dyDescent="0.45">
      <c r="A9">
        <v>2045</v>
      </c>
      <c r="B9" s="1">
        <v>0</v>
      </c>
      <c r="C9" s="1">
        <v>17.970589823941157</v>
      </c>
      <c r="D9" s="1">
        <v>36.293544154234105</v>
      </c>
      <c r="E9" s="1">
        <v>72.939452814819973</v>
      </c>
      <c r="F9" s="1">
        <v>106.80329116461859</v>
      </c>
      <c r="G9" s="1">
        <v>204.14992290059962</v>
      </c>
      <c r="P9" t="s">
        <v>3</v>
      </c>
      <c r="Q9">
        <f t="shared" si="0"/>
        <v>2045</v>
      </c>
      <c r="R9" s="1">
        <f t="shared" ca="1" si="1"/>
        <v>72.939452814819973</v>
      </c>
      <c r="S9" t="s">
        <v>7</v>
      </c>
    </row>
    <row r="10" spans="1:23" x14ac:dyDescent="0.45">
      <c r="A10">
        <v>2050</v>
      </c>
      <c r="B10" s="1">
        <v>0</v>
      </c>
      <c r="C10" s="1">
        <v>24.621265451494317</v>
      </c>
      <c r="D10" s="1">
        <v>49.725300813802249</v>
      </c>
      <c r="E10" s="1">
        <v>99.933371538418086</v>
      </c>
      <c r="F10" s="1">
        <v>149.79714086739185</v>
      </c>
      <c r="G10" s="1">
        <v>299.9632135944064</v>
      </c>
      <c r="P10" t="s">
        <v>3</v>
      </c>
      <c r="Q10">
        <f t="shared" si="0"/>
        <v>2050</v>
      </c>
      <c r="R10" s="1">
        <f t="shared" ca="1" si="1"/>
        <v>99.933371538418086</v>
      </c>
      <c r="S10" t="s">
        <v>7</v>
      </c>
    </row>
    <row r="11" spans="1:23" x14ac:dyDescent="0.45">
      <c r="P11" t="s">
        <v>3</v>
      </c>
      <c r="Q11">
        <v>0</v>
      </c>
      <c r="R11" s="1">
        <v>5</v>
      </c>
      <c r="S11" t="s">
        <v>7</v>
      </c>
    </row>
    <row r="15" spans="1:23" x14ac:dyDescent="0.45">
      <c r="L15" t="s">
        <v>8</v>
      </c>
    </row>
    <row r="16" spans="1:23" x14ac:dyDescent="0.45">
      <c r="L16" t="s">
        <v>2</v>
      </c>
      <c r="M16" t="s">
        <v>10</v>
      </c>
      <c r="N16" t="s">
        <v>4</v>
      </c>
      <c r="O16" t="s">
        <v>5</v>
      </c>
      <c r="P16" t="s">
        <v>12</v>
      </c>
      <c r="W16">
        <v>2025</v>
      </c>
    </row>
    <row r="17" spans="12:23" x14ac:dyDescent="0.45">
      <c r="L17" t="s">
        <v>9</v>
      </c>
      <c r="M17" t="s">
        <v>11</v>
      </c>
      <c r="N17">
        <v>2024</v>
      </c>
      <c r="O17" t="s">
        <v>13</v>
      </c>
      <c r="P17" t="str">
        <f>_xlfn.TEXTJOIN(",",TRUE,W16:W41)</f>
        <v>2025,2026,2027,2028,2029,2030,2031,2032,2033,2034,2035,2036,2037,2038,2039,2040,2041,2042,2043,2044,2045,2046,2047,2048,2049,2050</v>
      </c>
      <c r="W17">
        <v>2026</v>
      </c>
    </row>
    <row r="18" spans="12:23" x14ac:dyDescent="0.45">
      <c r="W18">
        <v>2027</v>
      </c>
    </row>
    <row r="19" spans="12:23" x14ac:dyDescent="0.45">
      <c r="W19">
        <v>2028</v>
      </c>
    </row>
    <row r="20" spans="12:23" x14ac:dyDescent="0.45">
      <c r="L20" t="s">
        <v>14</v>
      </c>
      <c r="W20">
        <v>2029</v>
      </c>
    </row>
    <row r="21" spans="12:23" x14ac:dyDescent="0.45">
      <c r="L21" t="s">
        <v>2</v>
      </c>
      <c r="M21" t="s">
        <v>5</v>
      </c>
      <c r="W21">
        <v>2030</v>
      </c>
    </row>
    <row r="22" spans="12:23" x14ac:dyDescent="0.45">
      <c r="L22" t="s">
        <v>15</v>
      </c>
      <c r="M22">
        <v>0.05</v>
      </c>
      <c r="W22">
        <v>2031</v>
      </c>
    </row>
    <row r="23" spans="12:23" x14ac:dyDescent="0.45">
      <c r="W23">
        <v>2032</v>
      </c>
    </row>
    <row r="24" spans="12:23" x14ac:dyDescent="0.45">
      <c r="W24">
        <v>2033</v>
      </c>
    </row>
    <row r="25" spans="12:23" x14ac:dyDescent="0.45">
      <c r="W25">
        <v>2034</v>
      </c>
    </row>
    <row r="26" spans="12:23" x14ac:dyDescent="0.45">
      <c r="W26">
        <v>2035</v>
      </c>
    </row>
    <row r="27" spans="12:23" x14ac:dyDescent="0.45">
      <c r="W27">
        <v>2036</v>
      </c>
    </row>
    <row r="28" spans="12:23" x14ac:dyDescent="0.45">
      <c r="W28">
        <v>2037</v>
      </c>
    </row>
    <row r="29" spans="12:23" x14ac:dyDescent="0.45">
      <c r="W29">
        <v>2038</v>
      </c>
    </row>
    <row r="30" spans="12:23" x14ac:dyDescent="0.45">
      <c r="W30">
        <v>2039</v>
      </c>
    </row>
    <row r="31" spans="12:23" x14ac:dyDescent="0.45">
      <c r="W31">
        <v>2040</v>
      </c>
    </row>
    <row r="32" spans="12:23" x14ac:dyDescent="0.45">
      <c r="W32">
        <v>2041</v>
      </c>
    </row>
    <row r="33" spans="23:23" x14ac:dyDescent="0.45">
      <c r="W33">
        <v>2042</v>
      </c>
    </row>
    <row r="34" spans="23:23" x14ac:dyDescent="0.45">
      <c r="W34">
        <v>2043</v>
      </c>
    </row>
    <row r="35" spans="23:23" x14ac:dyDescent="0.45">
      <c r="W35">
        <v>2044</v>
      </c>
    </row>
    <row r="36" spans="23:23" x14ac:dyDescent="0.45">
      <c r="W36">
        <v>2045</v>
      </c>
    </row>
    <row r="37" spans="23:23" x14ac:dyDescent="0.45">
      <c r="W37">
        <v>2046</v>
      </c>
    </row>
    <row r="38" spans="23:23" x14ac:dyDescent="0.45">
      <c r="W38">
        <v>2047</v>
      </c>
    </row>
    <row r="39" spans="23:23" x14ac:dyDescent="0.45">
      <c r="W39">
        <v>2048</v>
      </c>
    </row>
    <row r="40" spans="23:23" x14ac:dyDescent="0.45">
      <c r="W40">
        <v>2049</v>
      </c>
    </row>
    <row r="41" spans="23:23" x14ac:dyDescent="0.45">
      <c r="W41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2009-05-27T15:40:55Z</dcterms:created>
  <dcterms:modified xsi:type="dcterms:W3CDTF">2025-03-25T10:40:47Z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