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EUWest\"/>
    </mc:Choice>
  </mc:AlternateContent>
  <xr:revisionPtr revIDLastSave="0" documentId="13_ncr:1_{CA544460-8D33-4485-A416-D1D095088D0F}" xr6:coauthVersionLast="47" xr6:coauthVersionMax="47" xr10:uidLastSave="{00000000-0000-0000-0000-000000000000}"/>
  <bookViews>
    <workbookView xWindow="-98" yWindow="-98" windowWidth="28996" windowHeight="17475" activeTab="2" xr2:uid="{00000000-000D-0000-FFFF-FFFF00000000}"/>
  </bookViews>
  <sheets>
    <sheet name="ScenMap" sheetId="56" r:id="rId1"/>
    <sheet name="TS_Defs" sheetId="27" r:id="rId2"/>
    <sheet name="TS ratios" sheetId="68" r:id="rId3"/>
    <sheet name="varbl map" sheetId="64" r:id="rId4"/>
    <sheet name="process map" sheetId="65" r:id="rId5"/>
    <sheet name="commodity map" sheetId="67" r:id="rId6"/>
    <sheet name="ATS" sheetId="63" r:id="rId7"/>
    <sheet name="UnitConv" sheetId="59" r:id="rId8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5" l="1"/>
  <c r="B7" i="65"/>
  <c r="B8" i="65"/>
  <c r="B9" i="65"/>
  <c r="B10" i="65"/>
  <c r="B11" i="65"/>
  <c r="B12" i="65"/>
  <c r="B13" i="65"/>
  <c r="B14" i="65"/>
  <c r="B15" i="65"/>
  <c r="B16" i="65"/>
  <c r="B17" i="65"/>
  <c r="B18" i="65"/>
  <c r="B19" i="65"/>
  <c r="B20" i="65"/>
  <c r="B21" i="65"/>
  <c r="B22" i="65"/>
  <c r="B23" i="65"/>
  <c r="B24" i="65"/>
  <c r="B25" i="65"/>
  <c r="B26" i="65"/>
  <c r="B27" i="65"/>
  <c r="B28" i="65"/>
  <c r="B29" i="65"/>
  <c r="B30" i="65"/>
  <c r="B31" i="65"/>
  <c r="B32" i="65"/>
  <c r="B33" i="65"/>
  <c r="B34" i="65"/>
  <c r="B35" i="65"/>
  <c r="B36" i="65"/>
  <c r="B37" i="65"/>
  <c r="B38" i="65"/>
  <c r="B39" i="65"/>
  <c r="B40" i="65"/>
  <c r="B41" i="65"/>
  <c r="B42" i="65"/>
  <c r="B43" i="65"/>
  <c r="B44" i="65"/>
  <c r="B45" i="65"/>
  <c r="B46" i="65"/>
  <c r="B47" i="65"/>
  <c r="B48" i="65"/>
  <c r="B49" i="65"/>
  <c r="B50" i="65"/>
  <c r="B51" i="65"/>
  <c r="B52" i="65"/>
  <c r="B53" i="65"/>
  <c r="B54" i="65"/>
  <c r="B55" i="65"/>
  <c r="B56" i="65"/>
  <c r="B57" i="65"/>
  <c r="B58" i="65"/>
  <c r="B59" i="65"/>
  <c r="B60" i="65"/>
  <c r="B61" i="65"/>
  <c r="B62" i="65"/>
  <c r="B63" i="65"/>
  <c r="B64" i="65"/>
  <c r="B65" i="65"/>
  <c r="B66" i="65"/>
  <c r="B67" i="65"/>
  <c r="B68" i="65"/>
  <c r="B69" i="65"/>
  <c r="B70" i="65"/>
  <c r="B71" i="65"/>
  <c r="B72" i="65"/>
  <c r="B73" i="65"/>
  <c r="B74" i="65"/>
  <c r="B75" i="65"/>
  <c r="B76" i="65"/>
  <c r="B77" i="65"/>
  <c r="B78" i="65"/>
  <c r="B79" i="65"/>
  <c r="B80" i="65"/>
  <c r="B81" i="65"/>
  <c r="B82" i="65"/>
  <c r="B83" i="65"/>
  <c r="B84" i="65"/>
  <c r="B85" i="65"/>
  <c r="B86" i="65"/>
  <c r="B87" i="65"/>
  <c r="B88" i="65"/>
  <c r="B89" i="65"/>
  <c r="B90" i="65"/>
  <c r="B91" i="65"/>
  <c r="B92" i="65"/>
  <c r="B93" i="65"/>
  <c r="B94" i="65"/>
  <c r="B95" i="65"/>
  <c r="B96" i="65"/>
  <c r="B97" i="65"/>
  <c r="B98" i="65"/>
  <c r="B99" i="65"/>
  <c r="B100" i="65"/>
  <c r="B101" i="65"/>
  <c r="B102" i="65"/>
  <c r="B103" i="65"/>
  <c r="B104" i="65"/>
  <c r="B105" i="65"/>
  <c r="B106" i="65"/>
  <c r="B107" i="65"/>
  <c r="B108" i="65"/>
  <c r="B109" i="65"/>
  <c r="B110" i="65"/>
  <c r="B111" i="65"/>
  <c r="B112" i="65"/>
  <c r="B113" i="65"/>
  <c r="B114" i="65"/>
  <c r="B115" i="65"/>
  <c r="B116" i="65"/>
  <c r="B117" i="65"/>
  <c r="B118" i="65"/>
  <c r="B119" i="65"/>
  <c r="B120" i="65"/>
  <c r="B121" i="65"/>
  <c r="B122" i="65"/>
  <c r="B123" i="65"/>
  <c r="B124" i="65"/>
  <c r="B125" i="65"/>
  <c r="B126" i="65"/>
  <c r="B127" i="65"/>
  <c r="B128" i="65"/>
  <c r="B129" i="65"/>
  <c r="B130" i="65"/>
  <c r="B131" i="65"/>
  <c r="B132" i="65"/>
  <c r="B133" i="65"/>
  <c r="B134" i="65"/>
  <c r="B135" i="65"/>
  <c r="B136" i="65"/>
  <c r="B137" i="65"/>
  <c r="B138" i="65"/>
  <c r="B139" i="65"/>
  <c r="B140" i="65"/>
  <c r="B141" i="65"/>
  <c r="B142" i="65"/>
  <c r="B143" i="65"/>
  <c r="B144" i="65"/>
  <c r="B145" i="65"/>
  <c r="B146" i="65"/>
  <c r="B147" i="65"/>
  <c r="B148" i="65"/>
  <c r="B149" i="65"/>
  <c r="B150" i="65"/>
  <c r="B151" i="65"/>
  <c r="B152" i="65"/>
  <c r="B153" i="65"/>
  <c r="B154" i="65"/>
  <c r="B155" i="65"/>
  <c r="B156" i="65"/>
  <c r="B157" i="65"/>
  <c r="B158" i="65"/>
  <c r="B159" i="65"/>
  <c r="B160" i="65"/>
  <c r="B161" i="65"/>
  <c r="B162" i="65"/>
  <c r="B163" i="65"/>
  <c r="B164" i="65"/>
  <c r="B165" i="65"/>
  <c r="B166" i="65"/>
  <c r="B167" i="65"/>
  <c r="B168" i="65"/>
  <c r="B169" i="65"/>
  <c r="B170" i="65"/>
  <c r="B171" i="65"/>
  <c r="B172" i="65"/>
  <c r="B173" i="65"/>
  <c r="B174" i="65"/>
  <c r="B175" i="65"/>
  <c r="B176" i="65"/>
  <c r="B177" i="65"/>
  <c r="B178" i="65"/>
  <c r="B179" i="65"/>
  <c r="B180" i="65"/>
  <c r="B181" i="65"/>
  <c r="B182" i="65"/>
  <c r="B183" i="65"/>
  <c r="B184" i="65"/>
  <c r="B185" i="65"/>
  <c r="B186" i="65"/>
  <c r="B187" i="65"/>
  <c r="B188" i="65"/>
  <c r="B189" i="65"/>
  <c r="B190" i="65"/>
  <c r="B191" i="65"/>
  <c r="B192" i="65"/>
  <c r="B193" i="65"/>
  <c r="B194" i="65"/>
  <c r="B195" i="65"/>
  <c r="B196" i="65"/>
  <c r="B197" i="65"/>
  <c r="B198" i="65"/>
  <c r="B199" i="65"/>
  <c r="B200" i="65"/>
  <c r="B201" i="65"/>
  <c r="B202" i="65"/>
  <c r="B203" i="65"/>
  <c r="B204" i="65"/>
  <c r="B205" i="65"/>
  <c r="B206" i="65"/>
  <c r="B207" i="65"/>
  <c r="B208" i="65"/>
  <c r="B209" i="65"/>
  <c r="B210" i="65"/>
  <c r="B211" i="65"/>
  <c r="B212" i="65"/>
  <c r="B213" i="65"/>
  <c r="B214" i="65"/>
  <c r="B215" i="65"/>
  <c r="B216" i="65"/>
  <c r="B217" i="65"/>
  <c r="B218" i="65"/>
  <c r="B219" i="65"/>
  <c r="B220" i="65"/>
  <c r="B221" i="65"/>
  <c r="B222" i="65"/>
  <c r="B223" i="65"/>
  <c r="B224" i="65"/>
  <c r="B225" i="65"/>
  <c r="B226" i="65"/>
  <c r="B227" i="65"/>
  <c r="B228" i="65"/>
  <c r="B229" i="65"/>
  <c r="B230" i="65"/>
  <c r="B231" i="65"/>
  <c r="B232" i="65"/>
  <c r="B233" i="65"/>
  <c r="B234" i="65"/>
  <c r="B235" i="65"/>
  <c r="I32" i="65" l="1"/>
  <c r="I31" i="65"/>
  <c r="I30" i="65"/>
  <c r="I29" i="65"/>
  <c r="I28" i="65"/>
  <c r="J27" i="65"/>
  <c r="J26" i="65"/>
  <c r="J25" i="65"/>
  <c r="J24" i="65"/>
  <c r="J23" i="65"/>
  <c r="J22" i="65"/>
  <c r="J21" i="65"/>
  <c r="J20" i="65"/>
  <c r="J19" i="65"/>
  <c r="J18" i="65"/>
  <c r="J17" i="65"/>
  <c r="J16" i="65"/>
  <c r="J15" i="65"/>
  <c r="J14" i="65"/>
  <c r="J13" i="65"/>
  <c r="J12" i="65"/>
  <c r="J11" i="65"/>
  <c r="J10" i="65"/>
  <c r="J9" i="65"/>
  <c r="J8" i="65"/>
  <c r="J7" i="65"/>
  <c r="J6" i="65"/>
  <c r="J5" i="65"/>
  <c r="J4" i="65"/>
  <c r="J3" i="65"/>
  <c r="D5" i="59"/>
  <c r="D4" i="59"/>
  <c r="B3" i="65"/>
  <c r="B5" i="65"/>
  <c r="B4" i="65"/>
  <c r="C13" i="67"/>
  <c r="C14" i="67"/>
  <c r="C15" i="67"/>
  <c r="C16" i="67"/>
  <c r="C17" i="67"/>
  <c r="C18" i="67"/>
  <c r="C19" i="67"/>
  <c r="C20" i="67"/>
  <c r="C21" i="67"/>
  <c r="C22" i="67"/>
  <c r="C23" i="67"/>
  <c r="C24" i="67"/>
  <c r="C4" i="67"/>
  <c r="C5" i="67"/>
  <c r="C6" i="67"/>
  <c r="C7" i="67"/>
  <c r="C8" i="67"/>
  <c r="C9" i="67"/>
  <c r="C10" i="67"/>
  <c r="C11" i="67"/>
  <c r="C12" i="67"/>
  <c r="C3" i="67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D3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<sst xmlns="http://schemas.openxmlformats.org/spreadsheetml/2006/main" count="964" uniqueCount="616">
  <si>
    <t>Unit</t>
  </si>
  <si>
    <t>Desc</t>
  </si>
  <si>
    <t>Name</t>
  </si>
  <si>
    <t>Bio</t>
  </si>
  <si>
    <t>Gas</t>
  </si>
  <si>
    <t>Oil</t>
  </si>
  <si>
    <t>Nuc</t>
  </si>
  <si>
    <t>Varbl</t>
  </si>
  <si>
    <t>N</t>
  </si>
  <si>
    <t>VAR_FOUT</t>
  </si>
  <si>
    <t>TS</t>
  </si>
  <si>
    <t>VAR_CAP</t>
  </si>
  <si>
    <t>GW</t>
  </si>
  <si>
    <t>Scen</t>
  </si>
  <si>
    <t>Renewable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</si>
  <si>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</si>
  <si>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</si>
  <si>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</si>
  <si>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</si>
  <si>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</si>
  <si>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</si>
  <si>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</si>
  <si>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</si>
  <si>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</si>
  <si>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</si>
  <si>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</si>
  <si>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</si>
  <si>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</si>
  <si>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</si>
  <si>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</si>
  <si>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</si>
  <si>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</si>
  <si>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</si>
  <si>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</si>
  <si>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</si>
  <si>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</si>
  <si>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VAR_NCAP</t>
  </si>
  <si>
    <t>C</t>
  </si>
  <si>
    <t>S</t>
  </si>
  <si>
    <t>Shale</t>
  </si>
  <si>
    <t>RECost</t>
  </si>
  <si>
    <t>Re</t>
  </si>
  <si>
    <t>Rg</t>
  </si>
  <si>
    <t>Regions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</si>
  <si>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</si>
  <si>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</si>
  <si>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</si>
  <si>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</si>
  <si>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</si>
  <si>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</si>
  <si>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</si>
  <si>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</si>
  <si>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</si>
  <si>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</si>
  <si>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</si>
  <si>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</si>
  <si>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</si>
  <si>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</si>
  <si>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</si>
  <si>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V2G</t>
  </si>
  <si>
    <t>TimeSlice</t>
  </si>
  <si>
    <t>AllRegions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</si>
  <si>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</si>
  <si>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</si>
  <si>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</si>
  <si>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</si>
  <si>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</si>
  <si>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</si>
  <si>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</si>
  <si>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</si>
  <si>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</si>
  <si>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</si>
  <si>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</si>
  <si>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</si>
  <si>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</si>
  <si>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</si>
  <si>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</si>
  <si>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</si>
  <si>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</si>
  <si>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</si>
  <si>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Mining</t>
  </si>
  <si>
    <t>Transmission</t>
  </si>
  <si>
    <t>Bck</t>
  </si>
  <si>
    <t>Ccg</t>
  </si>
  <si>
    <t>Ccs</t>
  </si>
  <si>
    <t>Coa</t>
  </si>
  <si>
    <t>Cog</t>
  </si>
  <si>
    <t>Csp</t>
  </si>
  <si>
    <t>Geo</t>
  </si>
  <si>
    <t>Het</t>
  </si>
  <si>
    <t>Hyd</t>
  </si>
  <si>
    <t>Ocg</t>
  </si>
  <si>
    <t>Oth</t>
  </si>
  <si>
    <t>Pet</t>
  </si>
  <si>
    <t>Spv</t>
  </si>
  <si>
    <t>Trn</t>
  </si>
  <si>
    <t>Urn</t>
  </si>
  <si>
    <t>Was</t>
  </si>
  <si>
    <t>Wav</t>
  </si>
  <si>
    <t>Wof</t>
  </si>
  <si>
    <t>Won</t>
  </si>
  <si>
    <t>Cal</t>
  </si>
  <si>
    <t>Elc - HV</t>
  </si>
  <si>
    <t>Elc - LV</t>
  </si>
  <si>
    <t>T01</t>
  </si>
  <si>
    <t>T02</t>
  </si>
  <si>
    <t>T03</t>
  </si>
  <si>
    <t>fuel</t>
  </si>
  <si>
    <t>International</t>
  </si>
  <si>
    <t>India</t>
  </si>
  <si>
    <t>Bhutan</t>
  </si>
  <si>
    <t>EA</t>
  </si>
  <si>
    <t>SO</t>
  </si>
  <si>
    <t>WE</t>
  </si>
  <si>
    <t>NE</t>
  </si>
  <si>
    <t>NO</t>
  </si>
  <si>
    <t>subregion_p</t>
  </si>
  <si>
    <t>Eastern</t>
  </si>
  <si>
    <t>NorthEast</t>
  </si>
  <si>
    <t>North</t>
  </si>
  <si>
    <t>South</t>
  </si>
  <si>
    <t>Western</t>
  </si>
  <si>
    <t>INT</t>
  </si>
  <si>
    <t>IND</t>
  </si>
  <si>
    <t>BTN</t>
  </si>
  <si>
    <t>p,c</t>
  </si>
  <si>
    <t>Elec Production</t>
  </si>
  <si>
    <t>PWR*</t>
  </si>
  <si>
    <t>Elec Capacity</t>
  </si>
  <si>
    <t>Elec New Capacity</t>
  </si>
  <si>
    <t>-ELC*</t>
  </si>
  <si>
    <t>Elec Fuels</t>
  </si>
  <si>
    <t>MIN*,RNW*</t>
  </si>
  <si>
    <t>Primary Energy</t>
  </si>
  <si>
    <t>CO2*</t>
  </si>
  <si>
    <t>mt CO2</t>
  </si>
  <si>
    <t>CO2 Emissions</t>
  </si>
  <si>
    <t>ELC*01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</si>
  <si>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</si>
  <si>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</si>
  <si>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</si>
  <si>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</si>
  <si>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</si>
  <si>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</si>
  <si>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</si>
  <si>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</si>
  <si>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</si>
  <si>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</si>
  <si>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</si>
  <si>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mt/PJ</t>
  </si>
  <si>
    <t>Efficiency</t>
  </si>
  <si>
    <t>%</t>
  </si>
  <si>
    <t>Osemosys</t>
  </si>
  <si>
    <t>g/kWh</t>
  </si>
  <si>
    <t>pc</t>
  </si>
  <si>
    <t>country</t>
  </si>
  <si>
    <t>CHN</t>
  </si>
  <si>
    <t>China</t>
  </si>
  <si>
    <t>USA</t>
  </si>
  <si>
    <t>United States</t>
  </si>
  <si>
    <t>IDN</t>
  </si>
  <si>
    <t>Indonesia</t>
  </si>
  <si>
    <t>BRA</t>
  </si>
  <si>
    <t>Brazil</t>
  </si>
  <si>
    <t>RUS</t>
  </si>
  <si>
    <t>Russia</t>
  </si>
  <si>
    <t>JPN</t>
  </si>
  <si>
    <t>Japan</t>
  </si>
  <si>
    <t>DZA</t>
  </si>
  <si>
    <t>Algeria</t>
  </si>
  <si>
    <t>MEX</t>
  </si>
  <si>
    <t>Mexico</t>
  </si>
  <si>
    <t>DEU</t>
  </si>
  <si>
    <t>Germany</t>
  </si>
  <si>
    <t>GBR</t>
  </si>
  <si>
    <t>United Kingdom</t>
  </si>
  <si>
    <t>FRA</t>
  </si>
  <si>
    <t>France</t>
  </si>
  <si>
    <t>KOR</t>
  </si>
  <si>
    <t>South Korea</t>
  </si>
  <si>
    <t>TUR</t>
  </si>
  <si>
    <t>Turkey</t>
  </si>
  <si>
    <t>AGO</t>
  </si>
  <si>
    <t>Angola</t>
  </si>
  <si>
    <t>PAK</t>
  </si>
  <si>
    <t>Pakistan</t>
  </si>
  <si>
    <t>ITA</t>
  </si>
  <si>
    <t>Italy</t>
  </si>
  <si>
    <t>THA</t>
  </si>
  <si>
    <t>Thailand</t>
  </si>
  <si>
    <t>CAN</t>
  </si>
  <si>
    <t>Canada</t>
  </si>
  <si>
    <t>BGD</t>
  </si>
  <si>
    <t>Bangladesh</t>
  </si>
  <si>
    <t>AUS</t>
  </si>
  <si>
    <t>Australia</t>
  </si>
  <si>
    <t>IRN</t>
  </si>
  <si>
    <t>Iran</t>
  </si>
  <si>
    <t>PHL</t>
  </si>
  <si>
    <t>Philippines</t>
  </si>
  <si>
    <t>ESP</t>
  </si>
  <si>
    <t>Spain</t>
  </si>
  <si>
    <t>SAU</t>
  </si>
  <si>
    <t>Saudi Arabia</t>
  </si>
  <si>
    <t>ARG</t>
  </si>
  <si>
    <t>Argentina</t>
  </si>
  <si>
    <t>VNM</t>
  </si>
  <si>
    <t>Vietnam</t>
  </si>
  <si>
    <t>BEN</t>
  </si>
  <si>
    <t>Benin</t>
  </si>
  <si>
    <t>MYS</t>
  </si>
  <si>
    <t>Malaysia</t>
  </si>
  <si>
    <t>COL</t>
  </si>
  <si>
    <t>Colombia</t>
  </si>
  <si>
    <t>POL</t>
  </si>
  <si>
    <t>Poland</t>
  </si>
  <si>
    <t>TWN</t>
  </si>
  <si>
    <t>Taiwan</t>
  </si>
  <si>
    <t>BWA</t>
  </si>
  <si>
    <t>Botswana</t>
  </si>
  <si>
    <t>PER</t>
  </si>
  <si>
    <t>Peru</t>
  </si>
  <si>
    <t>ARE</t>
  </si>
  <si>
    <t>United Arab Emirates</t>
  </si>
  <si>
    <t>UKR</t>
  </si>
  <si>
    <t>Ukraine</t>
  </si>
  <si>
    <t>NLD</t>
  </si>
  <si>
    <t>Netherlands</t>
  </si>
  <si>
    <t>VEN</t>
  </si>
  <si>
    <t>Venezuela</t>
  </si>
  <si>
    <t>BFA</t>
  </si>
  <si>
    <t>Burkina Faso</t>
  </si>
  <si>
    <t>BDI</t>
  </si>
  <si>
    <t>Burundi</t>
  </si>
  <si>
    <t>CMR</t>
  </si>
  <si>
    <t>Cameroon</t>
  </si>
  <si>
    <t>CPV</t>
  </si>
  <si>
    <t>Cape Verde</t>
  </si>
  <si>
    <t>CHL</t>
  </si>
  <si>
    <t>Chile</t>
  </si>
  <si>
    <t>KAZ</t>
  </si>
  <si>
    <t>Kazakhstan</t>
  </si>
  <si>
    <t>IRQ</t>
  </si>
  <si>
    <t>Iraq</t>
  </si>
  <si>
    <t>ISR</t>
  </si>
  <si>
    <t>Israel</t>
  </si>
  <si>
    <t>SYR</t>
  </si>
  <si>
    <t>Syrian Arab Republic</t>
  </si>
  <si>
    <t>SWE</t>
  </si>
  <si>
    <t>Sweden</t>
  </si>
  <si>
    <t>CAF</t>
  </si>
  <si>
    <t>Central African Republic</t>
  </si>
  <si>
    <t>CZE</t>
  </si>
  <si>
    <t>Czech Republic</t>
  </si>
  <si>
    <t>TCD</t>
  </si>
  <si>
    <t>Chad</t>
  </si>
  <si>
    <t>BEL</t>
  </si>
  <si>
    <t>Belgium</t>
  </si>
  <si>
    <t>HKG</t>
  </si>
  <si>
    <t>Hong Kong SAR, China</t>
  </si>
  <si>
    <t>LKA</t>
  </si>
  <si>
    <t>Sri Lanka</t>
  </si>
  <si>
    <t>UZB</t>
  </si>
  <si>
    <t>Uzbekistan</t>
  </si>
  <si>
    <t>CHE</t>
  </si>
  <si>
    <t>Switzerland</t>
  </si>
  <si>
    <t>COM</t>
  </si>
  <si>
    <t>Comoros</t>
  </si>
  <si>
    <t>AUT</t>
  </si>
  <si>
    <t>Austria</t>
  </si>
  <si>
    <t>COD</t>
  </si>
  <si>
    <t>Democratic Republic of Congo</t>
  </si>
  <si>
    <t>SGP</t>
  </si>
  <si>
    <t>Singapore</t>
  </si>
  <si>
    <t>GRC</t>
  </si>
  <si>
    <t>Greece</t>
  </si>
  <si>
    <t>KWT</t>
  </si>
  <si>
    <t>Kuwait</t>
  </si>
  <si>
    <t>MMR</t>
  </si>
  <si>
    <t>Myanmar</t>
  </si>
  <si>
    <t>NOR</t>
  </si>
  <si>
    <t>Norway</t>
  </si>
  <si>
    <t>ECU</t>
  </si>
  <si>
    <t>Ecuador</t>
  </si>
  <si>
    <t>DJI</t>
  </si>
  <si>
    <t>Djibouti</t>
  </si>
  <si>
    <t>EGY</t>
  </si>
  <si>
    <t>Egypt</t>
  </si>
  <si>
    <t>PRT</t>
  </si>
  <si>
    <t>Portugal</t>
  </si>
  <si>
    <t>GIN</t>
  </si>
  <si>
    <t>Guinea</t>
  </si>
  <si>
    <t>GNQ</t>
  </si>
  <si>
    <t>Equatorial Guinea</t>
  </si>
  <si>
    <t>GTM</t>
  </si>
  <si>
    <t>Guatemala</t>
  </si>
  <si>
    <t>QAT</t>
  </si>
  <si>
    <t>Qatar</t>
  </si>
  <si>
    <t>YEM</t>
  </si>
  <si>
    <t>Yemen</t>
  </si>
  <si>
    <t>ERI</t>
  </si>
  <si>
    <t>Eritrea</t>
  </si>
  <si>
    <t>ETH</t>
  </si>
  <si>
    <t>Ethiopia</t>
  </si>
  <si>
    <t>BLR</t>
  </si>
  <si>
    <t>Belarus</t>
  </si>
  <si>
    <t>NPL</t>
  </si>
  <si>
    <t>Nepal</t>
  </si>
  <si>
    <t>IRL</t>
  </si>
  <si>
    <t>Ireland</t>
  </si>
  <si>
    <t>HUN</t>
  </si>
  <si>
    <t>Hungary</t>
  </si>
  <si>
    <t>FIN</t>
  </si>
  <si>
    <t>Finland</t>
  </si>
  <si>
    <t>DNK</t>
  </si>
  <si>
    <t>Denmark</t>
  </si>
  <si>
    <t>DOM</t>
  </si>
  <si>
    <t>Dominican Republic</t>
  </si>
  <si>
    <t>GAB</t>
  </si>
  <si>
    <t>Gabon</t>
  </si>
  <si>
    <t>GHA</t>
  </si>
  <si>
    <t>Ghana</t>
  </si>
  <si>
    <t>BOL</t>
  </si>
  <si>
    <t>Bolivia</t>
  </si>
  <si>
    <t>GNB</t>
  </si>
  <si>
    <t>Guinea-Bissau</t>
  </si>
  <si>
    <t>JOR</t>
  </si>
  <si>
    <t>Jordan</t>
  </si>
  <si>
    <t>NZL</t>
  </si>
  <si>
    <t>New Zealand</t>
  </si>
  <si>
    <t>KHM</t>
  </si>
  <si>
    <t>Cambodia</t>
  </si>
  <si>
    <t>SVK</t>
  </si>
  <si>
    <t>Slovak Republic</t>
  </si>
  <si>
    <t>BGR</t>
  </si>
  <si>
    <t>Bulgaria</t>
  </si>
  <si>
    <t>OMN</t>
  </si>
  <si>
    <t>Oman</t>
  </si>
  <si>
    <t>TKM</t>
  </si>
  <si>
    <t>Turkmenistan</t>
  </si>
  <si>
    <t>LSO</t>
  </si>
  <si>
    <t>Lesotho</t>
  </si>
  <si>
    <t>CIV</t>
  </si>
  <si>
    <t>Ivory Coast</t>
  </si>
  <si>
    <t>PAN</t>
  </si>
  <si>
    <t>Panama</t>
  </si>
  <si>
    <t>KEN</t>
  </si>
  <si>
    <t>Kenya</t>
  </si>
  <si>
    <t>LBR</t>
  </si>
  <si>
    <t>Liberia</t>
  </si>
  <si>
    <t>MDG</t>
  </si>
  <si>
    <t>Madagascar</t>
  </si>
  <si>
    <t>PRY</t>
  </si>
  <si>
    <t>Paraguay</t>
  </si>
  <si>
    <t>CRI</t>
  </si>
  <si>
    <t>Costa Rica</t>
  </si>
  <si>
    <t>LBY</t>
  </si>
  <si>
    <t>Libya</t>
  </si>
  <si>
    <t>CUB</t>
  </si>
  <si>
    <t>Cuba</t>
  </si>
  <si>
    <t>LBN</t>
  </si>
  <si>
    <t>Lebanon</t>
  </si>
  <si>
    <t>MWI</t>
  </si>
  <si>
    <t>Malawi</t>
  </si>
  <si>
    <t>SRB</t>
  </si>
  <si>
    <t>Serbia</t>
  </si>
  <si>
    <t>HND</t>
  </si>
  <si>
    <t>Honduras</t>
  </si>
  <si>
    <t>AZE</t>
  </si>
  <si>
    <t>Azerbaijan</t>
  </si>
  <si>
    <t>MLI</t>
  </si>
  <si>
    <t>Mali</t>
  </si>
  <si>
    <t>MRT</t>
  </si>
  <si>
    <t>Mauritania</t>
  </si>
  <si>
    <t>RWA</t>
  </si>
  <si>
    <t>Rwanda</t>
  </si>
  <si>
    <t>LAO</t>
  </si>
  <si>
    <t>Laos</t>
  </si>
  <si>
    <t>MNG</t>
  </si>
  <si>
    <t>Mongolia</t>
  </si>
  <si>
    <t>URY</t>
  </si>
  <si>
    <t>Uruguay</t>
  </si>
  <si>
    <t>HTI</t>
  </si>
  <si>
    <t>Haiti</t>
  </si>
  <si>
    <t>BHR</t>
  </si>
  <si>
    <t>Bahrain</t>
  </si>
  <si>
    <t>HRV</t>
  </si>
  <si>
    <t>Croatia</t>
  </si>
  <si>
    <t>TJK</t>
  </si>
  <si>
    <t>Tajikistan</t>
  </si>
  <si>
    <t>STP</t>
  </si>
  <si>
    <t>Sao Tome and Principe</t>
  </si>
  <si>
    <t>SYC</t>
  </si>
  <si>
    <t>Seychelles</t>
  </si>
  <si>
    <t>SLV</t>
  </si>
  <si>
    <t>El Salvador</t>
  </si>
  <si>
    <t>LTU</t>
  </si>
  <si>
    <t>Lithuania</t>
  </si>
  <si>
    <t>SVN</t>
  </si>
  <si>
    <t>Slovenia</t>
  </si>
  <si>
    <t>NIC</t>
  </si>
  <si>
    <t>Nicaragua</t>
  </si>
  <si>
    <t>MUS</t>
  </si>
  <si>
    <t>Mauritius</t>
  </si>
  <si>
    <t>MYT</t>
  </si>
  <si>
    <t>Mayotte</t>
  </si>
  <si>
    <t>GEO</t>
  </si>
  <si>
    <t>Georgia</t>
  </si>
  <si>
    <t>BIH</t>
  </si>
  <si>
    <t>Bosnia and Herzegovina</t>
  </si>
  <si>
    <t>MAR</t>
  </si>
  <si>
    <t>Morocco</t>
  </si>
  <si>
    <t>KGZ</t>
  </si>
  <si>
    <t>Kyrgyz Republic</t>
  </si>
  <si>
    <t>MOZ</t>
  </si>
  <si>
    <t>Mozambique</t>
  </si>
  <si>
    <t>NAM</t>
  </si>
  <si>
    <t>Namibia</t>
  </si>
  <si>
    <t>LVA</t>
  </si>
  <si>
    <t>Latvia</t>
  </si>
  <si>
    <t>NER</t>
  </si>
  <si>
    <t>Niger</t>
  </si>
  <si>
    <t>NGA</t>
  </si>
  <si>
    <t>Nigeria</t>
  </si>
  <si>
    <t>MKD</t>
  </si>
  <si>
    <t>Macedonia</t>
  </si>
  <si>
    <t>LUX</t>
  </si>
  <si>
    <t>Luxembourg</t>
  </si>
  <si>
    <t>PSE</t>
  </si>
  <si>
    <t>Palestine</t>
  </si>
  <si>
    <t>ALB</t>
  </si>
  <si>
    <t>Albania</t>
  </si>
  <si>
    <t>COG</t>
  </si>
  <si>
    <t>Republic of Congo</t>
  </si>
  <si>
    <t>EST</t>
  </si>
  <si>
    <t>Estonia</t>
  </si>
  <si>
    <t>SLE</t>
  </si>
  <si>
    <t>Sierra Leone</t>
  </si>
  <si>
    <t>TTO</t>
  </si>
  <si>
    <t>Trinidad and Tobago</t>
  </si>
  <si>
    <t>SOM</t>
  </si>
  <si>
    <t>Somalia</t>
  </si>
  <si>
    <t>SWZ</t>
  </si>
  <si>
    <t>Swaziland</t>
  </si>
  <si>
    <t>ARM</t>
  </si>
  <si>
    <t>Armenia</t>
  </si>
  <si>
    <t>GMB</t>
  </si>
  <si>
    <t>The Gambia</t>
  </si>
  <si>
    <t>MDA</t>
  </si>
  <si>
    <t>Moldova</t>
  </si>
  <si>
    <t>JAM</t>
  </si>
  <si>
    <t>Jamaica</t>
  </si>
  <si>
    <t>CYP</t>
  </si>
  <si>
    <t>Cyprus</t>
  </si>
  <si>
    <t>BRN</t>
  </si>
  <si>
    <t>Brunei</t>
  </si>
  <si>
    <t>SEN</t>
  </si>
  <si>
    <t>Senegal</t>
  </si>
  <si>
    <t>UGA</t>
  </si>
  <si>
    <t>Uganda</t>
  </si>
  <si>
    <t>ISL</t>
  </si>
  <si>
    <t>Iceland</t>
  </si>
  <si>
    <t>AFG</t>
  </si>
  <si>
    <t>Afghanistan</t>
  </si>
  <si>
    <t>PNG</t>
  </si>
  <si>
    <t>Papua New Guinea</t>
  </si>
  <si>
    <t>ZAF</t>
  </si>
  <si>
    <t>South Africa</t>
  </si>
  <si>
    <t>SSD</t>
  </si>
  <si>
    <t>South Sudan</t>
  </si>
  <si>
    <t>MLT</t>
  </si>
  <si>
    <t>Malta</t>
  </si>
  <si>
    <t>MAC</t>
  </si>
  <si>
    <t>Macao SAR, China</t>
  </si>
  <si>
    <t>SUR</t>
  </si>
  <si>
    <t>Suriname</t>
  </si>
  <si>
    <t>SDN</t>
  </si>
  <si>
    <t>Sudan</t>
  </si>
  <si>
    <t>MNE</t>
  </si>
  <si>
    <t>Montenegro</t>
  </si>
  <si>
    <t>NCL</t>
  </si>
  <si>
    <t>New Caledonia</t>
  </si>
  <si>
    <t>FJI</t>
  </si>
  <si>
    <t>Fiji</t>
  </si>
  <si>
    <t>SLB</t>
  </si>
  <si>
    <t>Solomon Islands</t>
  </si>
  <si>
    <t>MDV</t>
  </si>
  <si>
    <t>Maldives</t>
  </si>
  <si>
    <t>PYF</t>
  </si>
  <si>
    <t>French Polynesia</t>
  </si>
  <si>
    <t>VUT</t>
  </si>
  <si>
    <t>Vanuatu</t>
  </si>
  <si>
    <t>WSM</t>
  </si>
  <si>
    <t>Samoa</t>
  </si>
  <si>
    <t>TZA</t>
  </si>
  <si>
    <t>Tanzania</t>
  </si>
  <si>
    <t>TON</t>
  </si>
  <si>
    <t>Tonga</t>
  </si>
  <si>
    <t>KIR</t>
  </si>
  <si>
    <t>Kiribati</t>
  </si>
  <si>
    <t>PLW</t>
  </si>
  <si>
    <t>Palau</t>
  </si>
  <si>
    <t>TGO</t>
  </si>
  <si>
    <t>Togo</t>
  </si>
  <si>
    <t>PRI</t>
  </si>
  <si>
    <t>Puerto Rico</t>
  </si>
  <si>
    <t>BHS</t>
  </si>
  <si>
    <t>The Bahamas</t>
  </si>
  <si>
    <t>GUY</t>
  </si>
  <si>
    <t>Guyana</t>
  </si>
  <si>
    <t>BRB</t>
  </si>
  <si>
    <t>Barbados</t>
  </si>
  <si>
    <t>BLZ</t>
  </si>
  <si>
    <t>Belize</t>
  </si>
  <si>
    <t>ASM</t>
  </si>
  <si>
    <t>American Samoa</t>
  </si>
  <si>
    <t>AND</t>
  </si>
  <si>
    <t>Andorra</t>
  </si>
  <si>
    <t>AIA</t>
  </si>
  <si>
    <t>Anguilla</t>
  </si>
  <si>
    <t>LCA</t>
  </si>
  <si>
    <t>St. Lucia</t>
  </si>
  <si>
    <t>VCT</t>
  </si>
  <si>
    <t>St. Vincent and the Grenadines</t>
  </si>
  <si>
    <t>VGB</t>
  </si>
  <si>
    <t>british virgin islands</t>
  </si>
  <si>
    <t>ABW</t>
  </si>
  <si>
    <t>Aruba</t>
  </si>
  <si>
    <t>CHI</t>
  </si>
  <si>
    <t>Channel Islands</t>
  </si>
  <si>
    <t>COK</t>
  </si>
  <si>
    <t>Cook Islands</t>
  </si>
  <si>
    <t>PRK</t>
  </si>
  <si>
    <t>Dem. People^s Rep. Korea</t>
  </si>
  <si>
    <t>TUN</t>
  </si>
  <si>
    <t>Tunisia</t>
  </si>
  <si>
    <t>ATG</t>
  </si>
  <si>
    <t>Antigua and Barbuda</t>
  </si>
  <si>
    <t>FLK</t>
  </si>
  <si>
    <t>Falkland Islands</t>
  </si>
  <si>
    <t>FRO</t>
  </si>
  <si>
    <t>Faroe Islands</t>
  </si>
  <si>
    <t>GUF</t>
  </si>
  <si>
    <t>French Guiana</t>
  </si>
  <si>
    <t>GIB</t>
  </si>
  <si>
    <t>Gibraltar</t>
  </si>
  <si>
    <t>GRL</t>
  </si>
  <si>
    <t>Greenland</t>
  </si>
  <si>
    <t>BMU</t>
  </si>
  <si>
    <t>Bermuda</t>
  </si>
  <si>
    <t>GLP</t>
  </si>
  <si>
    <t>Guadeloupe</t>
  </si>
  <si>
    <t>GUM</t>
  </si>
  <si>
    <t>Guam</t>
  </si>
  <si>
    <t>IMN</t>
  </si>
  <si>
    <t>Isle of Man</t>
  </si>
  <si>
    <t>CYM</t>
  </si>
  <si>
    <t>Cayman Islands</t>
  </si>
  <si>
    <t>XXK</t>
  </si>
  <si>
    <t>Kosovo</t>
  </si>
  <si>
    <t>LIE</t>
  </si>
  <si>
    <t>Liechtenstein</t>
  </si>
  <si>
    <t>MHL</t>
  </si>
  <si>
    <t>Marshall Islands</t>
  </si>
  <si>
    <t>MTQ</t>
  </si>
  <si>
    <t>MARTINIQUE</t>
  </si>
  <si>
    <t>DMA</t>
  </si>
  <si>
    <t>Dominica</t>
  </si>
  <si>
    <t>FSM</t>
  </si>
  <si>
    <t>Micronesia</t>
  </si>
  <si>
    <t>MCO</t>
  </si>
  <si>
    <t>Monaco</t>
  </si>
  <si>
    <t>MSR</t>
  </si>
  <si>
    <t>Montserrat</t>
  </si>
  <si>
    <t>NRU</t>
  </si>
  <si>
    <t>Nauru</t>
  </si>
  <si>
    <t>ANT</t>
  </si>
  <si>
    <t>Netherlands Antilles</t>
  </si>
  <si>
    <t>NIU</t>
  </si>
  <si>
    <t>Niue</t>
  </si>
  <si>
    <t>MNP</t>
  </si>
  <si>
    <t>Northern Mariana Islands</t>
  </si>
  <si>
    <t>GRD</t>
  </si>
  <si>
    <t>Grenada</t>
  </si>
  <si>
    <t>REU</t>
  </si>
  <si>
    <t>REUNION</t>
  </si>
  <si>
    <t>ROU</t>
  </si>
  <si>
    <t>Romania</t>
  </si>
  <si>
    <t>SMR</t>
  </si>
  <si>
    <t>San Marino</t>
  </si>
  <si>
    <t>ZMB</t>
  </si>
  <si>
    <t>Zambia</t>
  </si>
  <si>
    <t>ZWE</t>
  </si>
  <si>
    <t>Zimbabwe</t>
  </si>
  <si>
    <t>SHN</t>
  </si>
  <si>
    <t>St. Helena</t>
  </si>
  <si>
    <t>KNA</t>
  </si>
  <si>
    <t>St. Kitts and Nevis</t>
  </si>
  <si>
    <t>SPM</t>
  </si>
  <si>
    <t>St. Pierre &amp; Miquelon</t>
  </si>
  <si>
    <t>TLS</t>
  </si>
  <si>
    <t>Timor-Leste</t>
  </si>
  <si>
    <t>TKL</t>
  </si>
  <si>
    <t>Tokelau</t>
  </si>
  <si>
    <t>TCA</t>
  </si>
  <si>
    <t>Turks and Caicos Islands</t>
  </si>
  <si>
    <t>TUV</t>
  </si>
  <si>
    <t>Tuvalu</t>
  </si>
  <si>
    <t>VAT</t>
  </si>
  <si>
    <t>Vatican</t>
  </si>
  <si>
    <t>VIR</t>
  </si>
  <si>
    <t>Virgin Islands</t>
  </si>
  <si>
    <t>WLF</t>
  </si>
  <si>
    <t>Wallis and Futuna</t>
  </si>
  <si>
    <t>ESH</t>
  </si>
  <si>
    <t>Western Sahara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</si>
</sst>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0" fontId="15" fillId="2" borderId="0" xfId="0" applyFont="1" applyFill="1"/>
    <xf numFmtId="0" fontId="0" fillId="0" borderId="0" xfId="0" quotePrefix="1"/>
  </cellXfs>
  <cellStyles count="17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63</v>
      </c>
      <c r="I1" t="s">
        <v>37</v>
      </c>
      <c r="K1" t="s">
        <v>38</v>
      </c>
      <c r="L1" t="s">
        <v>41</v>
      </c>
      <c r="M1" t="s">
        <v>8</v>
      </c>
      <c r="N1" t="s">
        <v>42</v>
      </c>
    </row>
    <row r="2" spans="1:15">
      <c r="I2" t="s">
        <v>62</v>
      </c>
      <c r="K2" t="s">
        <v>39</v>
      </c>
      <c r="L2" t="s">
        <v>40</v>
      </c>
      <c r="M2" t="s">
        <v>6</v>
      </c>
      <c r="N2" t="s">
        <v>43</v>
      </c>
    </row>
    <row r="4" spans="1:15">
      <c r="A4" t="s">
        <v>66</v>
      </c>
      <c r="H4" t="s">
        <v>67</v>
      </c>
    </row>
    <row r="5" spans="1:15">
      <c r="A5" t="s">
        <v>16</v>
      </c>
      <c r="B5" t="s">
        <v>26</v>
      </c>
      <c r="C5" t="s">
        <v>2</v>
      </c>
      <c r="D5" t="s">
        <v>1</v>
      </c>
      <c r="E5" t="s">
        <v>15</v>
      </c>
      <c r="H5" t="s">
        <v>13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64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65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59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8"/>
  <sheetViews>
    <sheetView zoomScaleNormal="100" workbookViewId="0">
      <pane ySplit="2" topLeftCell="A3" activePane="bottomLeft" state="frozen"/>
      <selection pane="bottomLeft" activeCell="N6" sqref="N6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5.86328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27</v>
      </c>
    </row>
    <row r="2" spans="1:18">
      <c r="A2" s="1" t="s">
        <v>17</v>
      </c>
      <c r="B2" s="1" t="s">
        <v>28</v>
      </c>
      <c r="C2" s="1" t="s">
        <v>18</v>
      </c>
      <c r="D2" s="1" t="s">
        <v>19</v>
      </c>
      <c r="E2" s="1" t="s">
        <v>23</v>
      </c>
      <c r="F2" s="1" t="s">
        <v>24</v>
      </c>
      <c r="G2" s="1" t="s">
        <v>25</v>
      </c>
      <c r="H2" s="1" t="s">
        <v>20</v>
      </c>
      <c r="I2" s="1" t="s">
        <v>21</v>
      </c>
      <c r="J2" s="1" t="s">
        <v>22</v>
      </c>
      <c r="K2" s="1" t="s">
        <v>0</v>
      </c>
      <c r="L2" s="1" t="s">
        <v>10</v>
      </c>
      <c r="M2" s="1" t="s">
        <v>29</v>
      </c>
      <c r="N2" s="1" t="s">
        <v>2</v>
      </c>
      <c r="O2" s="1" t="s">
        <v>1</v>
      </c>
      <c r="P2" s="1" t="s">
        <v>15</v>
      </c>
      <c r="Q2" s="1" t="s">
        <v>56</v>
      </c>
      <c r="R2" s="1" t="s">
        <v>57</v>
      </c>
    </row>
    <row r="3" spans="1:18">
      <c r="A3" t="s">
        <v>9</v>
      </c>
      <c r="I3" t="s">
        <v>137</v>
      </c>
      <c r="K3" t="s">
        <v>49</v>
      </c>
      <c r="N3" t="s">
        <v>126</v>
      </c>
      <c r="Q3" t="s">
        <v>125</v>
      </c>
    </row>
    <row r="4" spans="1:18">
      <c r="A4" t="s">
        <v>11</v>
      </c>
      <c r="D4" t="s">
        <v>127</v>
      </c>
      <c r="G4" t="s">
        <v>137</v>
      </c>
      <c r="K4" t="s">
        <v>12</v>
      </c>
      <c r="N4" t="s">
        <v>128</v>
      </c>
      <c r="Q4" t="s">
        <v>50</v>
      </c>
    </row>
    <row r="5" spans="1:18">
      <c r="A5" t="s">
        <v>36</v>
      </c>
      <c r="D5" t="s">
        <v>127</v>
      </c>
      <c r="G5" t="s">
        <v>137</v>
      </c>
      <c r="K5" t="s">
        <v>12</v>
      </c>
      <c r="N5" t="s">
        <v>129</v>
      </c>
      <c r="Q5" t="s">
        <v>50</v>
      </c>
    </row>
    <row r="6" spans="1:18">
      <c r="A6" t="s">
        <v>30</v>
      </c>
      <c r="D6" t="s">
        <v>127</v>
      </c>
      <c r="G6" t="s">
        <v>137</v>
      </c>
      <c r="I6" s="2" t="s">
        <v>130</v>
      </c>
      <c r="K6" t="s">
        <v>49</v>
      </c>
      <c r="N6" t="s">
        <v>131</v>
      </c>
      <c r="Q6" t="s">
        <v>125</v>
      </c>
    </row>
    <row r="7" spans="1:18">
      <c r="A7" t="s">
        <v>9</v>
      </c>
      <c r="D7" t="s">
        <v>132</v>
      </c>
      <c r="K7" t="s">
        <v>49</v>
      </c>
      <c r="N7" t="s">
        <v>133</v>
      </c>
      <c r="Q7" t="s">
        <v>125</v>
      </c>
    </row>
    <row r="8" spans="1:18">
      <c r="A8" t="s">
        <v>9</v>
      </c>
      <c r="I8" t="s">
        <v>134</v>
      </c>
      <c r="K8" t="s">
        <v>135</v>
      </c>
      <c r="N8" t="s">
        <v>136</v>
      </c>
      <c r="Q8" t="s">
        <v>125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tabSelected="1" workbookViewId="0">
      <selection activeCell="F6" sqref="F6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138</v>
      </c>
    </row>
    <row r="2" spans="3:13">
      <c r="C2" t="s">
        <v>139</v>
      </c>
      <c r="D2" t="s">
        <v>140</v>
      </c>
      <c r="E2" t="s">
        <v>2</v>
      </c>
      <c r="F2" t="s">
        <v>0</v>
      </c>
      <c r="G2" t="s">
        <v>56</v>
      </c>
      <c r="H2" t="s">
        <v>141</v>
      </c>
      <c r="I2" t="s">
        <v>142</v>
      </c>
      <c r="J2" t="s">
        <v>143</v>
      </c>
      <c r="K2" t="s">
        <v>15</v>
      </c>
      <c r="M2" t="s">
        <v>144</v>
      </c>
    </row>
    <row r="3" spans="3:13">
      <c r="C3" t="s">
        <v>126</v>
      </c>
      <c r="D3" t="s">
        <v>128</v>
      </c>
      <c r="E3" t="s">
        <v>145</v>
      </c>
      <c r="F3" t="s">
        <v>146</v>
      </c>
      <c r="I3" t="s">
        <v>147</v>
      </c>
      <c r="J3" t="s">
        <v>50</v>
      </c>
    </row>
    <row r="4" spans="3:13">
      <c r="C4" t="s">
        <v>136</v>
      </c>
      <c r="D4" t="s">
        <v>126</v>
      </c>
      <c r="E4" t="s">
        <v>148</v>
      </c>
      <c r="F4" t="s">
        <v>149</v>
      </c>
      <c r="I4" t="s">
        <v>147</v>
      </c>
      <c r="J4" t="s">
        <v>50</v>
      </c>
    </row>
    <row r="5" spans="3:13">
      <c r="C5" t="s">
        <v>126</v>
      </c>
      <c r="D5" t="s">
        <v>131</v>
      </c>
      <c r="E5" t="s">
        <v>150</v>
      </c>
      <c r="F5" t="s">
        <v>154</v>
      </c>
      <c r="J5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>
      <selection activeCell="A3" sqref="A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51</v>
      </c>
    </row>
    <row r="2" spans="1:3">
      <c r="A2" t="s">
        <v>52</v>
      </c>
      <c r="B2" t="s">
        <v>53</v>
      </c>
      <c r="C2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Q235"/>
  <sheetViews>
    <sheetView workbookViewId="0">
      <selection activeCell="A30" sqref="A30"/>
    </sheetView>
  </sheetViews>
  <sheetFormatPr defaultRowHeight="14.25"/>
  <cols>
    <col min="1" max="1" width="11.9296875" bestFit="1" customWidth="1"/>
    <col min="2" max="2" width="23.19921875" bestFit="1" customWidth="1"/>
    <col min="3" max="3" width="25.19921875" bestFit="1" customWidth="1"/>
  </cols>
  <sheetData>
    <row r="1" spans="1:14">
      <c r="A1" t="s">
        <v>68</v>
      </c>
      <c r="H1" t="s">
        <v>68</v>
      </c>
    </row>
    <row r="2" spans="1:14">
      <c r="A2" t="s">
        <v>52</v>
      </c>
      <c r="B2" t="s">
        <v>53</v>
      </c>
      <c r="C2" t="s">
        <v>54</v>
      </c>
      <c r="H2" t="s">
        <v>52</v>
      </c>
      <c r="I2" t="s">
        <v>53</v>
      </c>
      <c r="J2" t="s">
        <v>54</v>
      </c>
      <c r="K2" t="s">
        <v>69</v>
      </c>
      <c r="L2" t="s">
        <v>70</v>
      </c>
      <c r="M2" t="s">
        <v>71</v>
      </c>
      <c r="N2" t="s">
        <v>72</v>
      </c>
    </row>
    <row r="3" spans="1:14">
      <c r="A3" t="s">
        <v>155</v>
      </c>
      <c r="B3" t="str">
        <f>"*"&amp;$E3&amp;",*"&amp;$E3&amp;"??,*"&amp;$E3&amp;"??0?"</f>
        <v>*INT,*INT??,*INT??0?</v>
      </c>
      <c r="C3" t="s">
        <v>108</v>
      </c>
      <c r="E3" t="s">
        <v>122</v>
      </c>
      <c r="H3" t="s">
        <v>55</v>
      </c>
      <c r="J3" t="str">
        <f>K3</f>
        <v>Mining</v>
      </c>
      <c r="K3" t="s">
        <v>80</v>
      </c>
    </row>
    <row r="4" spans="1:14">
      <c r="A4" t="s">
        <v>155</v>
      </c>
      <c r="B4" t="str">
        <f>"*"&amp;$E4&amp;",*"&amp;$E4&amp;"??,*"&amp;$E4&amp;"??0?"</f>
        <v>*CHN,*CHN??,*CHN??0?</v>
      </c>
      <c r="C4" t="s">
        <v>157</v>
      </c>
      <c r="E4" t="s">
        <v>156</v>
      </c>
      <c r="H4" t="s">
        <v>55</v>
      </c>
      <c r="J4" t="str">
        <f t="shared" ref="J4:J20" si="0">K4</f>
        <v>Power</v>
      </c>
      <c r="K4" t="s">
        <v>48</v>
      </c>
    </row>
    <row r="5" spans="1:14">
      <c r="A5" t="s">
        <v>155</v>
      </c>
      <c r="B5" t="str">
        <f>"*"&amp;$E5&amp;",*"&amp;$E5&amp;"??,*"&amp;$E5&amp;"??0?"</f>
        <v>*IND,*IND??,*IND??0?</v>
      </c>
      <c r="C5" t="s">
        <v>109</v>
      </c>
      <c r="E5" t="s">
        <v>123</v>
      </c>
      <c r="H5" t="s">
        <v>55</v>
      </c>
      <c r="J5" t="str">
        <f t="shared" si="0"/>
        <v>Renewable</v>
      </c>
      <c r="K5" t="s">
        <v>14</v>
      </c>
    </row>
    <row r="6" spans="1:14">
      <c r="A6" t="s">
        <v>155</v>
      </c>
      <c r="B6" t="str">
        <f t="shared" ref="B6:B69" si="1">"*"&amp;$E6&amp;",*"&amp;$E6&amp;"??,*"&amp;$E6&amp;"??0?"</f>
        <v>*USA,*USA??,*USA??0?</v>
      </c>
      <c r="C6" t="s">
        <v>159</v>
      </c>
      <c r="E6" t="s">
        <v>158</v>
      </c>
      <c r="H6" t="s">
        <v>55</v>
      </c>
      <c r="J6" t="str">
        <f t="shared" si="0"/>
        <v>Transmission</v>
      </c>
      <c r="K6" t="s">
        <v>81</v>
      </c>
    </row>
    <row r="7" spans="1:14">
      <c r="A7" t="s">
        <v>155</v>
      </c>
      <c r="B7" t="str">
        <f t="shared" si="1"/>
        <v>*IDN,*IDN??,*IDN??0?</v>
      </c>
      <c r="C7" t="s">
        <v>161</v>
      </c>
      <c r="E7" t="s">
        <v>160</v>
      </c>
      <c r="H7" t="s">
        <v>73</v>
      </c>
      <c r="J7" t="str">
        <f t="shared" si="0"/>
        <v>Bck</v>
      </c>
      <c r="K7" t="s">
        <v>82</v>
      </c>
    </row>
    <row r="8" spans="1:14">
      <c r="A8" t="s">
        <v>155</v>
      </c>
      <c r="B8" t="str">
        <f t="shared" si="1"/>
        <v>*BRA,*BRA??,*BRA??0?</v>
      </c>
      <c r="C8" t="s">
        <v>163</v>
      </c>
      <c r="E8" t="s">
        <v>162</v>
      </c>
      <c r="H8" t="s">
        <v>73</v>
      </c>
      <c r="J8" t="str">
        <f t="shared" si="0"/>
        <v>Bio</v>
      </c>
      <c r="K8" t="s">
        <v>3</v>
      </c>
    </row>
    <row r="9" spans="1:14">
      <c r="A9" t="s">
        <v>155</v>
      </c>
      <c r="B9" t="str">
        <f t="shared" si="1"/>
        <v>*RUS,*RUS??,*RUS??0?</v>
      </c>
      <c r="C9" t="s">
        <v>165</v>
      </c>
      <c r="E9" t="s">
        <v>164</v>
      </c>
      <c r="H9" t="s">
        <v>73</v>
      </c>
      <c r="J9" t="str">
        <f t="shared" si="0"/>
        <v>Ccg</v>
      </c>
      <c r="K9" t="s">
        <v>83</v>
      </c>
    </row>
    <row r="10" spans="1:14">
      <c r="A10" t="s">
        <v>155</v>
      </c>
      <c r="B10" t="str">
        <f t="shared" si="1"/>
        <v>*JPN,*JPN??,*JPN??0?</v>
      </c>
      <c r="C10" t="s">
        <v>167</v>
      </c>
      <c r="E10" t="s">
        <v>166</v>
      </c>
      <c r="H10" t="s">
        <v>73</v>
      </c>
      <c r="J10" t="str">
        <f t="shared" si="0"/>
        <v>Ccs</v>
      </c>
      <c r="K10" t="s">
        <v>84</v>
      </c>
    </row>
    <row r="11" spans="1:14">
      <c r="A11" t="s">
        <v>155</v>
      </c>
      <c r="B11" t="str">
        <f t="shared" si="1"/>
        <v>*DZA,*DZA??,*DZA??0?</v>
      </c>
      <c r="C11" t="s">
        <v>169</v>
      </c>
      <c r="E11" t="s">
        <v>168</v>
      </c>
      <c r="H11" t="s">
        <v>73</v>
      </c>
      <c r="J11" t="str">
        <f t="shared" si="0"/>
        <v>Coa</v>
      </c>
      <c r="K11" t="s">
        <v>85</v>
      </c>
    </row>
    <row r="12" spans="1:14">
      <c r="A12" t="s">
        <v>155</v>
      </c>
      <c r="B12" t="str">
        <f t="shared" si="1"/>
        <v>*MEX,*MEX??,*MEX??0?</v>
      </c>
      <c r="C12" t="s">
        <v>171</v>
      </c>
      <c r="E12" t="s">
        <v>170</v>
      </c>
      <c r="H12" t="s">
        <v>73</v>
      </c>
      <c r="J12" t="str">
        <f t="shared" si="0"/>
        <v>Cog</v>
      </c>
      <c r="K12" t="s">
        <v>86</v>
      </c>
    </row>
    <row r="13" spans="1:14">
      <c r="A13" t="s">
        <v>155</v>
      </c>
      <c r="B13" t="str">
        <f t="shared" si="1"/>
        <v>*DEU,*DEU??,*DEU??0?</v>
      </c>
      <c r="C13" t="s">
        <v>173</v>
      </c>
      <c r="E13" t="s">
        <v>172</v>
      </c>
      <c r="H13" t="s">
        <v>73</v>
      </c>
      <c r="J13" t="str">
        <f t="shared" si="0"/>
        <v>Csp</v>
      </c>
      <c r="K13" t="s">
        <v>87</v>
      </c>
    </row>
    <row r="14" spans="1:14">
      <c r="A14" t="s">
        <v>155</v>
      </c>
      <c r="B14" t="str">
        <f t="shared" si="1"/>
        <v>*GBR,*GBR??,*GBR??0?</v>
      </c>
      <c r="C14" t="s">
        <v>175</v>
      </c>
      <c r="E14" t="s">
        <v>174</v>
      </c>
      <c r="H14" t="s">
        <v>73</v>
      </c>
      <c r="J14" t="str">
        <f t="shared" si="0"/>
        <v>Geo</v>
      </c>
      <c r="K14" t="s">
        <v>88</v>
      </c>
    </row>
    <row r="15" spans="1:14">
      <c r="A15" t="s">
        <v>155</v>
      </c>
      <c r="B15" t="str">
        <f t="shared" si="1"/>
        <v>*FRA,*FRA??,*FRA??0?</v>
      </c>
      <c r="C15" t="s">
        <v>177</v>
      </c>
      <c r="E15" t="s">
        <v>176</v>
      </c>
      <c r="H15" t="s">
        <v>73</v>
      </c>
      <c r="J15" t="str">
        <f t="shared" si="0"/>
        <v>Het</v>
      </c>
      <c r="K15" t="s">
        <v>89</v>
      </c>
    </row>
    <row r="16" spans="1:14">
      <c r="A16" t="s">
        <v>155</v>
      </c>
      <c r="B16" t="str">
        <f t="shared" si="1"/>
        <v>*KOR,*KOR??,*KOR??0?</v>
      </c>
      <c r="C16" t="s">
        <v>179</v>
      </c>
      <c r="E16" t="s">
        <v>178</v>
      </c>
      <c r="H16" t="s">
        <v>73</v>
      </c>
      <c r="J16" t="str">
        <f t="shared" si="0"/>
        <v>Hyd</v>
      </c>
      <c r="K16" t="s">
        <v>90</v>
      </c>
    </row>
    <row r="17" spans="1:17">
      <c r="A17" t="s">
        <v>155</v>
      </c>
      <c r="B17" t="str">
        <f t="shared" si="1"/>
        <v>*TUR,*TUR??,*TUR??0?</v>
      </c>
      <c r="C17" t="s">
        <v>181</v>
      </c>
      <c r="E17" t="s">
        <v>180</v>
      </c>
      <c r="H17" t="s">
        <v>73</v>
      </c>
      <c r="J17" t="str">
        <f t="shared" si="0"/>
        <v>Ocg</v>
      </c>
      <c r="K17" t="s">
        <v>91</v>
      </c>
    </row>
    <row r="18" spans="1:17">
      <c r="A18" t="s">
        <v>155</v>
      </c>
      <c r="B18" t="str">
        <f t="shared" si="1"/>
        <v>*AGO,*AGO??,*AGO??0?</v>
      </c>
      <c r="C18" t="s">
        <v>183</v>
      </c>
      <c r="E18" t="s">
        <v>182</v>
      </c>
      <c r="H18" t="s">
        <v>73</v>
      </c>
      <c r="J18" t="str">
        <f t="shared" si="0"/>
        <v>Oil</v>
      </c>
      <c r="K18" t="s">
        <v>5</v>
      </c>
    </row>
    <row r="19" spans="1:17">
      <c r="A19" t="s">
        <v>155</v>
      </c>
      <c r="B19" t="str">
        <f t="shared" si="1"/>
        <v>*PAK,*PAK??,*PAK??0?</v>
      </c>
      <c r="C19" t="s">
        <v>185</v>
      </c>
      <c r="E19" t="s">
        <v>184</v>
      </c>
      <c r="H19" t="s">
        <v>73</v>
      </c>
      <c r="J19" t="str">
        <f t="shared" si="0"/>
        <v>Oth</v>
      </c>
      <c r="K19" t="s">
        <v>92</v>
      </c>
    </row>
    <row r="20" spans="1:17">
      <c r="A20" t="s">
        <v>155</v>
      </c>
      <c r="B20" t="str">
        <f t="shared" si="1"/>
        <v>*ITA,*ITA??,*ITA??0?</v>
      </c>
      <c r="C20" t="s">
        <v>187</v>
      </c>
      <c r="E20" t="s">
        <v>186</v>
      </c>
      <c r="H20" t="s">
        <v>73</v>
      </c>
      <c r="J20" t="str">
        <f t="shared" si="0"/>
        <v>Pet</v>
      </c>
      <c r="K20" t="s">
        <v>93</v>
      </c>
    </row>
    <row r="21" spans="1:17">
      <c r="A21" t="s">
        <v>155</v>
      </c>
      <c r="B21" t="str">
        <f t="shared" si="1"/>
        <v>*THA,*THA??,*THA??0?</v>
      </c>
      <c r="C21" t="s">
        <v>189</v>
      </c>
      <c r="E21" t="s">
        <v>188</v>
      </c>
      <c r="H21" t="s">
        <v>73</v>
      </c>
      <c r="J21" t="str">
        <f>K21</f>
        <v>Spv</v>
      </c>
      <c r="K21" t="s">
        <v>94</v>
      </c>
    </row>
    <row r="22" spans="1:17">
      <c r="A22" t="s">
        <v>155</v>
      </c>
      <c r="B22" t="str">
        <f t="shared" si="1"/>
        <v>*CAN,*CAN??,*CAN??0?</v>
      </c>
      <c r="C22" t="s">
        <v>191</v>
      </c>
      <c r="E22" t="s">
        <v>190</v>
      </c>
      <c r="H22" t="s">
        <v>73</v>
      </c>
      <c r="J22" t="str">
        <f t="shared" ref="J22:J27" si="2">K22</f>
        <v>Trn</v>
      </c>
      <c r="K22" t="s">
        <v>95</v>
      </c>
    </row>
    <row r="23" spans="1:17">
      <c r="A23" t="s">
        <v>155</v>
      </c>
      <c r="B23" t="str">
        <f t="shared" si="1"/>
        <v>*BGD,*BGD??,*BGD??0?</v>
      </c>
      <c r="C23" t="s">
        <v>193</v>
      </c>
      <c r="E23" t="s">
        <v>192</v>
      </c>
      <c r="H23" t="s">
        <v>73</v>
      </c>
      <c r="J23" t="str">
        <f t="shared" si="2"/>
        <v>Urn</v>
      </c>
      <c r="K23" t="s">
        <v>96</v>
      </c>
    </row>
    <row r="24" spans="1:17">
      <c r="A24" t="s">
        <v>155</v>
      </c>
      <c r="B24" t="str">
        <f t="shared" si="1"/>
        <v>*AUS,*AUS??,*AUS??0?</v>
      </c>
      <c r="C24" t="s">
        <v>195</v>
      </c>
      <c r="E24" t="s">
        <v>194</v>
      </c>
      <c r="H24" t="s">
        <v>73</v>
      </c>
      <c r="J24" t="str">
        <f t="shared" si="2"/>
        <v>Was</v>
      </c>
      <c r="K24" t="s">
        <v>97</v>
      </c>
    </row>
    <row r="25" spans="1:17">
      <c r="A25" t="s">
        <v>155</v>
      </c>
      <c r="B25" t="str">
        <f t="shared" si="1"/>
        <v>*IRN,*IRN??,*IRN??0?</v>
      </c>
      <c r="C25" t="s">
        <v>197</v>
      </c>
      <c r="E25" t="s">
        <v>196</v>
      </c>
      <c r="H25" t="s">
        <v>73</v>
      </c>
      <c r="J25" t="str">
        <f t="shared" si="2"/>
        <v>Wav</v>
      </c>
      <c r="K25" t="s">
        <v>98</v>
      </c>
    </row>
    <row r="26" spans="1:17">
      <c r="A26" t="s">
        <v>155</v>
      </c>
      <c r="B26" t="str">
        <f t="shared" si="1"/>
        <v>*PHL,*PHL??,*PHL??0?</v>
      </c>
      <c r="C26" t="s">
        <v>199</v>
      </c>
      <c r="E26" t="s">
        <v>198</v>
      </c>
      <c r="H26" t="s">
        <v>73</v>
      </c>
      <c r="J26" t="str">
        <f t="shared" si="2"/>
        <v>Wof</v>
      </c>
      <c r="K26" t="s">
        <v>99</v>
      </c>
    </row>
    <row r="27" spans="1:17">
      <c r="A27" t="s">
        <v>155</v>
      </c>
      <c r="B27" t="str">
        <f t="shared" si="1"/>
        <v>*ESP,*ESP??,*ESP??0?</v>
      </c>
      <c r="C27" t="s">
        <v>201</v>
      </c>
      <c r="E27" t="s">
        <v>200</v>
      </c>
      <c r="H27" t="s">
        <v>73</v>
      </c>
      <c r="J27" t="str">
        <f t="shared" si="2"/>
        <v>Won</v>
      </c>
      <c r="K27" t="s">
        <v>100</v>
      </c>
    </row>
    <row r="28" spans="1:17">
      <c r="A28" t="s">
        <v>155</v>
      </c>
      <c r="B28" t="str">
        <f t="shared" si="1"/>
        <v>*SAU,*SAU??,*SAU??0?</v>
      </c>
      <c r="C28" t="s">
        <v>203</v>
      </c>
      <c r="E28" t="s">
        <v>202</v>
      </c>
      <c r="H28" t="s">
        <v>116</v>
      </c>
      <c r="I28" t="str">
        <f>"*"&amp;Q28&amp;",*"&amp;Q28&amp;"??"</f>
        <v>*EA,*EA??</v>
      </c>
      <c r="J28" t="s">
        <v>117</v>
      </c>
      <c r="Q28" t="s">
        <v>111</v>
      </c>
    </row>
    <row r="29" spans="1:17">
      <c r="A29" t="s">
        <v>155</v>
      </c>
      <c r="B29" t="str">
        <f t="shared" si="1"/>
        <v>*ARG,*ARG??,*ARG??0?</v>
      </c>
      <c r="C29" t="s">
        <v>205</v>
      </c>
      <c r="E29" t="s">
        <v>204</v>
      </c>
      <c r="H29" t="s">
        <v>116</v>
      </c>
      <c r="I29" t="str">
        <f>"*"&amp;Q29&amp;",*"&amp;Q29&amp;"??"</f>
        <v>*NE,*NE??</v>
      </c>
      <c r="J29" t="s">
        <v>118</v>
      </c>
      <c r="Q29" t="s">
        <v>114</v>
      </c>
    </row>
    <row r="30" spans="1:17">
      <c r="A30" t="s">
        <v>155</v>
      </c>
      <c r="B30" t="str">
        <f t="shared" si="1"/>
        <v>*VNM,*VNM??,*VNM??0?</v>
      </c>
      <c r="C30" t="s">
        <v>207</v>
      </c>
      <c r="E30" t="s">
        <v>206</v>
      </c>
      <c r="H30" t="s">
        <v>116</v>
      </c>
      <c r="I30" t="str">
        <f>"*"&amp;Q30&amp;",*"&amp;Q30&amp;"??"</f>
        <v>*NO,*NO??</v>
      </c>
      <c r="J30" t="s">
        <v>119</v>
      </c>
      <c r="Q30" t="s">
        <v>115</v>
      </c>
    </row>
    <row r="31" spans="1:17">
      <c r="A31" t="s">
        <v>155</v>
      </c>
      <c r="B31" t="str">
        <f t="shared" si="1"/>
        <v>*BEN,*BEN??,*BEN??0?</v>
      </c>
      <c r="C31" t="s">
        <v>209</v>
      </c>
      <c r="E31" t="s">
        <v>208</v>
      </c>
      <c r="H31" t="s">
        <v>116</v>
      </c>
      <c r="I31" t="str">
        <f>"*"&amp;Q31&amp;",*"&amp;Q31&amp;"??"</f>
        <v>*SO,*SO??</v>
      </c>
      <c r="J31" t="s">
        <v>120</v>
      </c>
      <c r="Q31" t="s">
        <v>112</v>
      </c>
    </row>
    <row r="32" spans="1:17">
      <c r="A32" t="s">
        <v>155</v>
      </c>
      <c r="B32" t="str">
        <f t="shared" si="1"/>
        <v>*MYS,*MYS??,*MYS??0?</v>
      </c>
      <c r="C32" t="s">
        <v>211</v>
      </c>
      <c r="E32" t="s">
        <v>210</v>
      </c>
      <c r="H32" t="s">
        <v>116</v>
      </c>
      <c r="I32" t="str">
        <f>"*"&amp;Q32&amp;",*"&amp;Q32&amp;"??"</f>
        <v>*WE,*WE??</v>
      </c>
      <c r="J32" t="s">
        <v>121</v>
      </c>
      <c r="Q32" t="s">
        <v>113</v>
      </c>
    </row>
    <row r="33" spans="1:5">
      <c r="A33" t="s">
        <v>155</v>
      </c>
      <c r="B33" t="str">
        <f t="shared" si="1"/>
        <v>*COL,*COL??,*COL??0?</v>
      </c>
      <c r="C33" t="s">
        <v>213</v>
      </c>
      <c r="E33" t="s">
        <v>212</v>
      </c>
    </row>
    <row r="34" spans="1:5">
      <c r="A34" t="s">
        <v>155</v>
      </c>
      <c r="B34" t="str">
        <f t="shared" si="1"/>
        <v>*POL,*POL??,*POL??0?</v>
      </c>
      <c r="C34" t="s">
        <v>215</v>
      </c>
      <c r="E34" t="s">
        <v>214</v>
      </c>
    </row>
    <row r="35" spans="1:5">
      <c r="A35" t="s">
        <v>155</v>
      </c>
      <c r="B35" t="str">
        <f t="shared" si="1"/>
        <v>*TWN,*TWN??,*TWN??0?</v>
      </c>
      <c r="C35" t="s">
        <v>217</v>
      </c>
      <c r="E35" t="s">
        <v>216</v>
      </c>
    </row>
    <row r="36" spans="1:5">
      <c r="A36" t="s">
        <v>155</v>
      </c>
      <c r="B36" t="str">
        <f t="shared" si="1"/>
        <v>*BWA,*BWA??,*BWA??0?</v>
      </c>
      <c r="C36" t="s">
        <v>219</v>
      </c>
      <c r="E36" t="s">
        <v>218</v>
      </c>
    </row>
    <row r="37" spans="1:5">
      <c r="A37" t="s">
        <v>155</v>
      </c>
      <c r="B37" t="str">
        <f t="shared" si="1"/>
        <v>*PER,*PER??,*PER??0?</v>
      </c>
      <c r="C37" t="s">
        <v>221</v>
      </c>
      <c r="E37" t="s">
        <v>220</v>
      </c>
    </row>
    <row r="38" spans="1:5">
      <c r="A38" t="s">
        <v>155</v>
      </c>
      <c r="B38" t="str">
        <f t="shared" si="1"/>
        <v>*ARE,*ARE??,*ARE??0?</v>
      </c>
      <c r="C38" t="s">
        <v>223</v>
      </c>
      <c r="E38" t="s">
        <v>222</v>
      </c>
    </row>
    <row r="39" spans="1:5">
      <c r="A39" t="s">
        <v>155</v>
      </c>
      <c r="B39" t="str">
        <f t="shared" si="1"/>
        <v>*UKR,*UKR??,*UKR??0?</v>
      </c>
      <c r="C39" t="s">
        <v>225</v>
      </c>
      <c r="E39" t="s">
        <v>224</v>
      </c>
    </row>
    <row r="40" spans="1:5">
      <c r="A40" t="s">
        <v>155</v>
      </c>
      <c r="B40" t="str">
        <f t="shared" si="1"/>
        <v>*NLD,*NLD??,*NLD??0?</v>
      </c>
      <c r="C40" t="s">
        <v>227</v>
      </c>
      <c r="E40" t="s">
        <v>226</v>
      </c>
    </row>
    <row r="41" spans="1:5">
      <c r="A41" t="s">
        <v>155</v>
      </c>
      <c r="B41" t="str">
        <f t="shared" si="1"/>
        <v>*VEN,*VEN??,*VEN??0?</v>
      </c>
      <c r="C41" t="s">
        <v>229</v>
      </c>
      <c r="E41" t="s">
        <v>228</v>
      </c>
    </row>
    <row r="42" spans="1:5">
      <c r="A42" t="s">
        <v>155</v>
      </c>
      <c r="B42" t="str">
        <f t="shared" si="1"/>
        <v>*BFA,*BFA??,*BFA??0?</v>
      </c>
      <c r="C42" t="s">
        <v>231</v>
      </c>
      <c r="E42" t="s">
        <v>230</v>
      </c>
    </row>
    <row r="43" spans="1:5">
      <c r="A43" t="s">
        <v>155</v>
      </c>
      <c r="B43" t="str">
        <f t="shared" si="1"/>
        <v>*BDI,*BDI??,*BDI??0?</v>
      </c>
      <c r="C43" t="s">
        <v>233</v>
      </c>
      <c r="E43" t="s">
        <v>232</v>
      </c>
    </row>
    <row r="44" spans="1:5">
      <c r="A44" t="s">
        <v>155</v>
      </c>
      <c r="B44" t="str">
        <f t="shared" si="1"/>
        <v>*CMR,*CMR??,*CMR??0?</v>
      </c>
      <c r="C44" t="s">
        <v>235</v>
      </c>
      <c r="E44" t="s">
        <v>234</v>
      </c>
    </row>
    <row r="45" spans="1:5">
      <c r="A45" t="s">
        <v>155</v>
      </c>
      <c r="B45" t="str">
        <f t="shared" si="1"/>
        <v>*CPV,*CPV??,*CPV??0?</v>
      </c>
      <c r="C45" t="s">
        <v>237</v>
      </c>
      <c r="E45" t="s">
        <v>236</v>
      </c>
    </row>
    <row r="46" spans="1:5">
      <c r="A46" t="s">
        <v>155</v>
      </c>
      <c r="B46" t="str">
        <f t="shared" si="1"/>
        <v>*CHL,*CHL??,*CHL??0?</v>
      </c>
      <c r="C46" t="s">
        <v>239</v>
      </c>
      <c r="E46" t="s">
        <v>238</v>
      </c>
    </row>
    <row r="47" spans="1:5">
      <c r="A47" t="s">
        <v>155</v>
      </c>
      <c r="B47" t="str">
        <f t="shared" si="1"/>
        <v>*KAZ,*KAZ??,*KAZ??0?</v>
      </c>
      <c r="C47" t="s">
        <v>241</v>
      </c>
      <c r="E47" t="s">
        <v>240</v>
      </c>
    </row>
    <row r="48" spans="1:5">
      <c r="A48" t="s">
        <v>155</v>
      </c>
      <c r="B48" t="str">
        <f t="shared" si="1"/>
        <v>*IRQ,*IRQ??,*IRQ??0?</v>
      </c>
      <c r="C48" t="s">
        <v>243</v>
      </c>
      <c r="E48" t="s">
        <v>242</v>
      </c>
    </row>
    <row r="49" spans="1:5">
      <c r="A49" t="s">
        <v>155</v>
      </c>
      <c r="B49" t="str">
        <f t="shared" si="1"/>
        <v>*ISR,*ISR??,*ISR??0?</v>
      </c>
      <c r="C49" t="s">
        <v>245</v>
      </c>
      <c r="E49" t="s">
        <v>244</v>
      </c>
    </row>
    <row r="50" spans="1:5">
      <c r="A50" t="s">
        <v>155</v>
      </c>
      <c r="B50" t="str">
        <f t="shared" si="1"/>
        <v>*SYR,*SYR??,*SYR??0?</v>
      </c>
      <c r="C50" t="s">
        <v>247</v>
      </c>
      <c r="E50" t="s">
        <v>246</v>
      </c>
    </row>
    <row r="51" spans="1:5">
      <c r="A51" t="s">
        <v>155</v>
      </c>
      <c r="B51" t="str">
        <f t="shared" si="1"/>
        <v>*SWE,*SWE??,*SWE??0?</v>
      </c>
      <c r="C51" t="s">
        <v>249</v>
      </c>
      <c r="E51" t="s">
        <v>248</v>
      </c>
    </row>
    <row r="52" spans="1:5">
      <c r="A52" t="s">
        <v>155</v>
      </c>
      <c r="B52" t="str">
        <f t="shared" si="1"/>
        <v>*CAF,*CAF??,*CAF??0?</v>
      </c>
      <c r="C52" t="s">
        <v>251</v>
      </c>
      <c r="E52" t="s">
        <v>250</v>
      </c>
    </row>
    <row r="53" spans="1:5">
      <c r="A53" t="s">
        <v>155</v>
      </c>
      <c r="B53" t="str">
        <f t="shared" si="1"/>
        <v>*CZE,*CZE??,*CZE??0?</v>
      </c>
      <c r="C53" t="s">
        <v>253</v>
      </c>
      <c r="E53" t="s">
        <v>252</v>
      </c>
    </row>
    <row r="54" spans="1:5">
      <c r="A54" t="s">
        <v>155</v>
      </c>
      <c r="B54" t="str">
        <f t="shared" si="1"/>
        <v>*TCD,*TCD??,*TCD??0?</v>
      </c>
      <c r="C54" t="s">
        <v>255</v>
      </c>
      <c r="E54" t="s">
        <v>254</v>
      </c>
    </row>
    <row r="55" spans="1:5">
      <c r="A55" t="s">
        <v>155</v>
      </c>
      <c r="B55" t="str">
        <f t="shared" si="1"/>
        <v>*BEL,*BEL??,*BEL??0?</v>
      </c>
      <c r="C55" t="s">
        <v>257</v>
      </c>
      <c r="E55" t="s">
        <v>256</v>
      </c>
    </row>
    <row r="56" spans="1:5">
      <c r="A56" t="s">
        <v>155</v>
      </c>
      <c r="B56" t="str">
        <f t="shared" si="1"/>
        <v>*HKG,*HKG??,*HKG??0?</v>
      </c>
      <c r="C56" t="s">
        <v>259</v>
      </c>
      <c r="E56" t="s">
        <v>258</v>
      </c>
    </row>
    <row r="57" spans="1:5">
      <c r="A57" t="s">
        <v>155</v>
      </c>
      <c r="B57" t="str">
        <f t="shared" si="1"/>
        <v>*LKA,*LKA??,*LKA??0?</v>
      </c>
      <c r="C57" t="s">
        <v>261</v>
      </c>
      <c r="E57" t="s">
        <v>260</v>
      </c>
    </row>
    <row r="58" spans="1:5">
      <c r="A58" t="s">
        <v>155</v>
      </c>
      <c r="B58" t="str">
        <f t="shared" si="1"/>
        <v>*UZB,*UZB??,*UZB??0?</v>
      </c>
      <c r="C58" t="s">
        <v>263</v>
      </c>
      <c r="E58" t="s">
        <v>262</v>
      </c>
    </row>
    <row r="59" spans="1:5">
      <c r="A59" t="s">
        <v>155</v>
      </c>
      <c r="B59" t="str">
        <f t="shared" si="1"/>
        <v>*CHE,*CHE??,*CHE??0?</v>
      </c>
      <c r="C59" t="s">
        <v>265</v>
      </c>
      <c r="E59" t="s">
        <v>264</v>
      </c>
    </row>
    <row r="60" spans="1:5">
      <c r="A60" t="s">
        <v>155</v>
      </c>
      <c r="B60" t="str">
        <f t="shared" si="1"/>
        <v>*COM,*COM??,*COM??0?</v>
      </c>
      <c r="C60" t="s">
        <v>267</v>
      </c>
      <c r="E60" t="s">
        <v>266</v>
      </c>
    </row>
    <row r="61" spans="1:5">
      <c r="A61" t="s">
        <v>155</v>
      </c>
      <c r="B61" t="str">
        <f t="shared" si="1"/>
        <v>*AUT,*AUT??,*AUT??0?</v>
      </c>
      <c r="C61" t="s">
        <v>269</v>
      </c>
      <c r="E61" t="s">
        <v>268</v>
      </c>
    </row>
    <row r="62" spans="1:5">
      <c r="A62" t="s">
        <v>155</v>
      </c>
      <c r="B62" t="str">
        <f t="shared" si="1"/>
        <v>*COD,*COD??,*COD??0?</v>
      </c>
      <c r="C62" t="s">
        <v>271</v>
      </c>
      <c r="E62" t="s">
        <v>270</v>
      </c>
    </row>
    <row r="63" spans="1:5">
      <c r="A63" t="s">
        <v>155</v>
      </c>
      <c r="B63" t="str">
        <f t="shared" si="1"/>
        <v>*SGP,*SGP??,*SGP??0?</v>
      </c>
      <c r="C63" t="s">
        <v>273</v>
      </c>
      <c r="E63" t="s">
        <v>272</v>
      </c>
    </row>
    <row r="64" spans="1:5">
      <c r="A64" t="s">
        <v>155</v>
      </c>
      <c r="B64" t="str">
        <f t="shared" si="1"/>
        <v>*GRC,*GRC??,*GRC??0?</v>
      </c>
      <c r="C64" t="s">
        <v>275</v>
      </c>
      <c r="E64" t="s">
        <v>274</v>
      </c>
    </row>
    <row r="65" spans="1:5">
      <c r="A65" t="s">
        <v>155</v>
      </c>
      <c r="B65" t="str">
        <f t="shared" si="1"/>
        <v>*KWT,*KWT??,*KWT??0?</v>
      </c>
      <c r="C65" t="s">
        <v>277</v>
      </c>
      <c r="E65" t="s">
        <v>276</v>
      </c>
    </row>
    <row r="66" spans="1:5">
      <c r="A66" t="s">
        <v>155</v>
      </c>
      <c r="B66" t="str">
        <f t="shared" si="1"/>
        <v>*MMR,*MMR??,*MMR??0?</v>
      </c>
      <c r="C66" t="s">
        <v>279</v>
      </c>
      <c r="E66" t="s">
        <v>278</v>
      </c>
    </row>
    <row r="67" spans="1:5">
      <c r="A67" t="s">
        <v>155</v>
      </c>
      <c r="B67" t="str">
        <f t="shared" si="1"/>
        <v>*NOR,*NOR??,*NOR??0?</v>
      </c>
      <c r="C67" t="s">
        <v>281</v>
      </c>
      <c r="E67" t="s">
        <v>280</v>
      </c>
    </row>
    <row r="68" spans="1:5">
      <c r="A68" t="s">
        <v>155</v>
      </c>
      <c r="B68" t="str">
        <f t="shared" si="1"/>
        <v>*ECU,*ECU??,*ECU??0?</v>
      </c>
      <c r="C68" t="s">
        <v>283</v>
      </c>
      <c r="E68" t="s">
        <v>282</v>
      </c>
    </row>
    <row r="69" spans="1:5">
      <c r="A69" t="s">
        <v>155</v>
      </c>
      <c r="B69" t="str">
        <f t="shared" si="1"/>
        <v>*DJI,*DJI??,*DJI??0?</v>
      </c>
      <c r="C69" t="s">
        <v>285</v>
      </c>
      <c r="E69" t="s">
        <v>284</v>
      </c>
    </row>
    <row r="70" spans="1:5">
      <c r="A70" t="s">
        <v>155</v>
      </c>
      <c r="B70" t="str">
        <f t="shared" ref="B70:B133" si="3">"*"&amp;$E70&amp;",*"&amp;$E70&amp;"??,*"&amp;$E70&amp;"??0?"</f>
        <v>*EGY,*EGY??,*EGY??0?</v>
      </c>
      <c r="C70" t="s">
        <v>287</v>
      </c>
      <c r="E70" t="s">
        <v>286</v>
      </c>
    </row>
    <row r="71" spans="1:5">
      <c r="A71" t="s">
        <v>155</v>
      </c>
      <c r="B71" t="str">
        <f t="shared" si="3"/>
        <v>*PRT,*PRT??,*PRT??0?</v>
      </c>
      <c r="C71" t="s">
        <v>289</v>
      </c>
      <c r="E71" t="s">
        <v>288</v>
      </c>
    </row>
    <row r="72" spans="1:5">
      <c r="A72" t="s">
        <v>155</v>
      </c>
      <c r="B72" t="str">
        <f t="shared" si="3"/>
        <v>*GIN,*GIN??,*GIN??0?</v>
      </c>
      <c r="C72" t="s">
        <v>291</v>
      </c>
      <c r="E72" t="s">
        <v>290</v>
      </c>
    </row>
    <row r="73" spans="1:5">
      <c r="A73" t="s">
        <v>155</v>
      </c>
      <c r="B73" t="str">
        <f t="shared" si="3"/>
        <v>*GNQ,*GNQ??,*GNQ??0?</v>
      </c>
      <c r="C73" t="s">
        <v>293</v>
      </c>
      <c r="E73" t="s">
        <v>292</v>
      </c>
    </row>
    <row r="74" spans="1:5">
      <c r="A74" t="s">
        <v>155</v>
      </c>
      <c r="B74" t="str">
        <f t="shared" si="3"/>
        <v>*GTM,*GTM??,*GTM??0?</v>
      </c>
      <c r="C74" t="s">
        <v>295</v>
      </c>
      <c r="E74" t="s">
        <v>294</v>
      </c>
    </row>
    <row r="75" spans="1:5">
      <c r="A75" t="s">
        <v>155</v>
      </c>
      <c r="B75" t="str">
        <f t="shared" si="3"/>
        <v>*QAT,*QAT??,*QAT??0?</v>
      </c>
      <c r="C75" t="s">
        <v>297</v>
      </c>
      <c r="E75" t="s">
        <v>296</v>
      </c>
    </row>
    <row r="76" spans="1:5">
      <c r="A76" t="s">
        <v>155</v>
      </c>
      <c r="B76" t="str">
        <f t="shared" si="3"/>
        <v>*YEM,*YEM??,*YEM??0?</v>
      </c>
      <c r="C76" t="s">
        <v>299</v>
      </c>
      <c r="E76" t="s">
        <v>298</v>
      </c>
    </row>
    <row r="77" spans="1:5">
      <c r="A77" t="s">
        <v>155</v>
      </c>
      <c r="B77" t="str">
        <f t="shared" si="3"/>
        <v>*ERI,*ERI??,*ERI??0?</v>
      </c>
      <c r="C77" t="s">
        <v>301</v>
      </c>
      <c r="E77" t="s">
        <v>300</v>
      </c>
    </row>
    <row r="78" spans="1:5">
      <c r="A78" t="s">
        <v>155</v>
      </c>
      <c r="B78" t="str">
        <f t="shared" si="3"/>
        <v>*ETH,*ETH??,*ETH??0?</v>
      </c>
      <c r="C78" t="s">
        <v>303</v>
      </c>
      <c r="E78" t="s">
        <v>302</v>
      </c>
    </row>
    <row r="79" spans="1:5">
      <c r="A79" t="s">
        <v>155</v>
      </c>
      <c r="B79" t="str">
        <f t="shared" si="3"/>
        <v>*BLR,*BLR??,*BLR??0?</v>
      </c>
      <c r="C79" t="s">
        <v>305</v>
      </c>
      <c r="E79" t="s">
        <v>304</v>
      </c>
    </row>
    <row r="80" spans="1:5">
      <c r="A80" t="s">
        <v>155</v>
      </c>
      <c r="B80" t="str">
        <f t="shared" si="3"/>
        <v>*NPL,*NPL??,*NPL??0?</v>
      </c>
      <c r="C80" t="s">
        <v>307</v>
      </c>
      <c r="E80" t="s">
        <v>306</v>
      </c>
    </row>
    <row r="81" spans="1:5">
      <c r="A81" t="s">
        <v>155</v>
      </c>
      <c r="B81" t="str">
        <f t="shared" si="3"/>
        <v>*IRL,*IRL??,*IRL??0?</v>
      </c>
      <c r="C81" t="s">
        <v>309</v>
      </c>
      <c r="E81" t="s">
        <v>308</v>
      </c>
    </row>
    <row r="82" spans="1:5">
      <c r="A82" t="s">
        <v>155</v>
      </c>
      <c r="B82" t="str">
        <f t="shared" si="3"/>
        <v>*HUN,*HUN??,*HUN??0?</v>
      </c>
      <c r="C82" t="s">
        <v>311</v>
      </c>
      <c r="E82" t="s">
        <v>310</v>
      </c>
    </row>
    <row r="83" spans="1:5">
      <c r="A83" t="s">
        <v>155</v>
      </c>
      <c r="B83" t="str">
        <f t="shared" si="3"/>
        <v>*FIN,*FIN??,*FIN??0?</v>
      </c>
      <c r="C83" t="s">
        <v>313</v>
      </c>
      <c r="E83" t="s">
        <v>312</v>
      </c>
    </row>
    <row r="84" spans="1:5">
      <c r="A84" t="s">
        <v>155</v>
      </c>
      <c r="B84" t="str">
        <f t="shared" si="3"/>
        <v>*DNK,*DNK??,*DNK??0?</v>
      </c>
      <c r="C84" t="s">
        <v>315</v>
      </c>
      <c r="E84" t="s">
        <v>314</v>
      </c>
    </row>
    <row r="85" spans="1:5">
      <c r="A85" t="s">
        <v>155</v>
      </c>
      <c r="B85" t="str">
        <f t="shared" si="3"/>
        <v>*DOM,*DOM??,*DOM??0?</v>
      </c>
      <c r="C85" t="s">
        <v>317</v>
      </c>
      <c r="E85" t="s">
        <v>316</v>
      </c>
    </row>
    <row r="86" spans="1:5">
      <c r="A86" t="s">
        <v>155</v>
      </c>
      <c r="B86" t="str">
        <f t="shared" si="3"/>
        <v>*GAB,*GAB??,*GAB??0?</v>
      </c>
      <c r="C86" t="s">
        <v>319</v>
      </c>
      <c r="E86" t="s">
        <v>318</v>
      </c>
    </row>
    <row r="87" spans="1:5">
      <c r="A87" t="s">
        <v>155</v>
      </c>
      <c r="B87" t="str">
        <f t="shared" si="3"/>
        <v>*GHA,*GHA??,*GHA??0?</v>
      </c>
      <c r="C87" t="s">
        <v>321</v>
      </c>
      <c r="E87" t="s">
        <v>320</v>
      </c>
    </row>
    <row r="88" spans="1:5">
      <c r="A88" t="s">
        <v>155</v>
      </c>
      <c r="B88" t="str">
        <f t="shared" si="3"/>
        <v>*BOL,*BOL??,*BOL??0?</v>
      </c>
      <c r="C88" t="s">
        <v>323</v>
      </c>
      <c r="E88" t="s">
        <v>322</v>
      </c>
    </row>
    <row r="89" spans="1:5">
      <c r="A89" t="s">
        <v>155</v>
      </c>
      <c r="B89" t="str">
        <f t="shared" si="3"/>
        <v>*GNB,*GNB??,*GNB??0?</v>
      </c>
      <c r="C89" t="s">
        <v>325</v>
      </c>
      <c r="E89" t="s">
        <v>324</v>
      </c>
    </row>
    <row r="90" spans="1:5">
      <c r="A90" t="s">
        <v>155</v>
      </c>
      <c r="B90" t="str">
        <f t="shared" si="3"/>
        <v>*JOR,*JOR??,*JOR??0?</v>
      </c>
      <c r="C90" t="s">
        <v>327</v>
      </c>
      <c r="E90" t="s">
        <v>326</v>
      </c>
    </row>
    <row r="91" spans="1:5">
      <c r="A91" t="s">
        <v>155</v>
      </c>
      <c r="B91" t="str">
        <f t="shared" si="3"/>
        <v>*NZL,*NZL??,*NZL??0?</v>
      </c>
      <c r="C91" t="s">
        <v>329</v>
      </c>
      <c r="E91" t="s">
        <v>328</v>
      </c>
    </row>
    <row r="92" spans="1:5">
      <c r="A92" t="s">
        <v>155</v>
      </c>
      <c r="B92" t="str">
        <f t="shared" si="3"/>
        <v>*KHM,*KHM??,*KHM??0?</v>
      </c>
      <c r="C92" t="s">
        <v>331</v>
      </c>
      <c r="E92" t="s">
        <v>330</v>
      </c>
    </row>
    <row r="93" spans="1:5">
      <c r="A93" t="s">
        <v>155</v>
      </c>
      <c r="B93" t="str">
        <f t="shared" si="3"/>
        <v>*SVK,*SVK??,*SVK??0?</v>
      </c>
      <c r="C93" t="s">
        <v>333</v>
      </c>
      <c r="E93" t="s">
        <v>332</v>
      </c>
    </row>
    <row r="94" spans="1:5">
      <c r="A94" t="s">
        <v>155</v>
      </c>
      <c r="B94" t="str">
        <f t="shared" si="3"/>
        <v>*BGR,*BGR??,*BGR??0?</v>
      </c>
      <c r="C94" t="s">
        <v>335</v>
      </c>
      <c r="E94" t="s">
        <v>334</v>
      </c>
    </row>
    <row r="95" spans="1:5">
      <c r="A95" t="s">
        <v>155</v>
      </c>
      <c r="B95" t="str">
        <f t="shared" si="3"/>
        <v>*OMN,*OMN??,*OMN??0?</v>
      </c>
      <c r="C95" t="s">
        <v>337</v>
      </c>
      <c r="E95" t="s">
        <v>336</v>
      </c>
    </row>
    <row r="96" spans="1:5">
      <c r="A96" t="s">
        <v>155</v>
      </c>
      <c r="B96" t="str">
        <f t="shared" si="3"/>
        <v>*TKM,*TKM??,*TKM??0?</v>
      </c>
      <c r="C96" t="s">
        <v>339</v>
      </c>
      <c r="E96" t="s">
        <v>338</v>
      </c>
    </row>
    <row r="97" spans="1:5">
      <c r="A97" t="s">
        <v>155</v>
      </c>
      <c r="B97" t="str">
        <f t="shared" si="3"/>
        <v>*LSO,*LSO??,*LSO??0?</v>
      </c>
      <c r="C97" t="s">
        <v>341</v>
      </c>
      <c r="E97" t="s">
        <v>340</v>
      </c>
    </row>
    <row r="98" spans="1:5">
      <c r="A98" t="s">
        <v>155</v>
      </c>
      <c r="B98" t="str">
        <f t="shared" si="3"/>
        <v>*CIV,*CIV??,*CIV??0?</v>
      </c>
      <c r="C98" t="s">
        <v>343</v>
      </c>
      <c r="E98" t="s">
        <v>342</v>
      </c>
    </row>
    <row r="99" spans="1:5">
      <c r="A99" t="s">
        <v>155</v>
      </c>
      <c r="B99" t="str">
        <f t="shared" si="3"/>
        <v>*PAN,*PAN??,*PAN??0?</v>
      </c>
      <c r="C99" t="s">
        <v>345</v>
      </c>
      <c r="E99" t="s">
        <v>344</v>
      </c>
    </row>
    <row r="100" spans="1:5">
      <c r="A100" t="s">
        <v>155</v>
      </c>
      <c r="B100" t="str">
        <f t="shared" si="3"/>
        <v>*KEN,*KEN??,*KEN??0?</v>
      </c>
      <c r="C100" t="s">
        <v>347</v>
      </c>
      <c r="E100" t="s">
        <v>346</v>
      </c>
    </row>
    <row r="101" spans="1:5">
      <c r="A101" t="s">
        <v>155</v>
      </c>
      <c r="B101" t="str">
        <f t="shared" si="3"/>
        <v>*LBR,*LBR??,*LBR??0?</v>
      </c>
      <c r="C101" t="s">
        <v>349</v>
      </c>
      <c r="E101" t="s">
        <v>348</v>
      </c>
    </row>
    <row r="102" spans="1:5">
      <c r="A102" t="s">
        <v>155</v>
      </c>
      <c r="B102" t="str">
        <f t="shared" si="3"/>
        <v>*MDG,*MDG??,*MDG??0?</v>
      </c>
      <c r="C102" t="s">
        <v>351</v>
      </c>
      <c r="E102" t="s">
        <v>350</v>
      </c>
    </row>
    <row r="103" spans="1:5">
      <c r="A103" t="s">
        <v>155</v>
      </c>
      <c r="B103" t="str">
        <f t="shared" si="3"/>
        <v>*PRY,*PRY??,*PRY??0?</v>
      </c>
      <c r="C103" t="s">
        <v>353</v>
      </c>
      <c r="E103" t="s">
        <v>352</v>
      </c>
    </row>
    <row r="104" spans="1:5">
      <c r="A104" t="s">
        <v>155</v>
      </c>
      <c r="B104" t="str">
        <f t="shared" si="3"/>
        <v>*CRI,*CRI??,*CRI??0?</v>
      </c>
      <c r="C104" t="s">
        <v>355</v>
      </c>
      <c r="E104" t="s">
        <v>354</v>
      </c>
    </row>
    <row r="105" spans="1:5">
      <c r="A105" t="s">
        <v>155</v>
      </c>
      <c r="B105" t="str">
        <f t="shared" si="3"/>
        <v>*LBY,*LBY??,*LBY??0?</v>
      </c>
      <c r="C105" t="s">
        <v>357</v>
      </c>
      <c r="E105" t="s">
        <v>356</v>
      </c>
    </row>
    <row r="106" spans="1:5">
      <c r="A106" t="s">
        <v>155</v>
      </c>
      <c r="B106" t="str">
        <f t="shared" si="3"/>
        <v>*CUB,*CUB??,*CUB??0?</v>
      </c>
      <c r="C106" t="s">
        <v>359</v>
      </c>
      <c r="E106" t="s">
        <v>358</v>
      </c>
    </row>
    <row r="107" spans="1:5">
      <c r="A107" t="s">
        <v>155</v>
      </c>
      <c r="B107" t="str">
        <f t="shared" si="3"/>
        <v>*LBN,*LBN??,*LBN??0?</v>
      </c>
      <c r="C107" t="s">
        <v>361</v>
      </c>
      <c r="E107" t="s">
        <v>360</v>
      </c>
    </row>
    <row r="108" spans="1:5">
      <c r="A108" t="s">
        <v>155</v>
      </c>
      <c r="B108" t="str">
        <f t="shared" si="3"/>
        <v>*MWI,*MWI??,*MWI??0?</v>
      </c>
      <c r="C108" t="s">
        <v>363</v>
      </c>
      <c r="E108" t="s">
        <v>362</v>
      </c>
    </row>
    <row r="109" spans="1:5">
      <c r="A109" t="s">
        <v>155</v>
      </c>
      <c r="B109" t="str">
        <f t="shared" si="3"/>
        <v>*SRB,*SRB??,*SRB??0?</v>
      </c>
      <c r="C109" t="s">
        <v>365</v>
      </c>
      <c r="E109" t="s">
        <v>364</v>
      </c>
    </row>
    <row r="110" spans="1:5">
      <c r="A110" t="s">
        <v>155</v>
      </c>
      <c r="B110" t="str">
        <f t="shared" si="3"/>
        <v>*HND,*HND??,*HND??0?</v>
      </c>
      <c r="C110" t="s">
        <v>367</v>
      </c>
      <c r="E110" t="s">
        <v>366</v>
      </c>
    </row>
    <row r="111" spans="1:5">
      <c r="A111" t="s">
        <v>155</v>
      </c>
      <c r="B111" t="str">
        <f t="shared" si="3"/>
        <v>*AZE,*AZE??,*AZE??0?</v>
      </c>
      <c r="C111" t="s">
        <v>369</v>
      </c>
      <c r="E111" t="s">
        <v>368</v>
      </c>
    </row>
    <row r="112" spans="1:5">
      <c r="A112" t="s">
        <v>155</v>
      </c>
      <c r="B112" t="str">
        <f t="shared" si="3"/>
        <v>*MLI,*MLI??,*MLI??0?</v>
      </c>
      <c r="C112" t="s">
        <v>371</v>
      </c>
      <c r="E112" t="s">
        <v>370</v>
      </c>
    </row>
    <row r="113" spans="1:5">
      <c r="A113" t="s">
        <v>155</v>
      </c>
      <c r="B113" t="str">
        <f t="shared" si="3"/>
        <v>*MRT,*MRT??,*MRT??0?</v>
      </c>
      <c r="C113" t="s">
        <v>373</v>
      </c>
      <c r="E113" t="s">
        <v>372</v>
      </c>
    </row>
    <row r="114" spans="1:5">
      <c r="A114" t="s">
        <v>155</v>
      </c>
      <c r="B114" t="str">
        <f t="shared" si="3"/>
        <v>*RWA,*RWA??,*RWA??0?</v>
      </c>
      <c r="C114" t="s">
        <v>375</v>
      </c>
      <c r="E114" t="s">
        <v>374</v>
      </c>
    </row>
    <row r="115" spans="1:5">
      <c r="A115" t="s">
        <v>155</v>
      </c>
      <c r="B115" t="str">
        <f t="shared" si="3"/>
        <v>*LAO,*LAO??,*LAO??0?</v>
      </c>
      <c r="C115" t="s">
        <v>377</v>
      </c>
      <c r="E115" t="s">
        <v>376</v>
      </c>
    </row>
    <row r="116" spans="1:5">
      <c r="A116" t="s">
        <v>155</v>
      </c>
      <c r="B116" t="str">
        <f t="shared" si="3"/>
        <v>*MNG,*MNG??,*MNG??0?</v>
      </c>
      <c r="C116" t="s">
        <v>379</v>
      </c>
      <c r="E116" t="s">
        <v>378</v>
      </c>
    </row>
    <row r="117" spans="1:5">
      <c r="A117" t="s">
        <v>155</v>
      </c>
      <c r="B117" t="str">
        <f t="shared" si="3"/>
        <v>*URY,*URY??,*URY??0?</v>
      </c>
      <c r="C117" t="s">
        <v>381</v>
      </c>
      <c r="E117" t="s">
        <v>380</v>
      </c>
    </row>
    <row r="118" spans="1:5">
      <c r="A118" t="s">
        <v>155</v>
      </c>
      <c r="B118" t="str">
        <f t="shared" si="3"/>
        <v>*HTI,*HTI??,*HTI??0?</v>
      </c>
      <c r="C118" t="s">
        <v>383</v>
      </c>
      <c r="E118" t="s">
        <v>382</v>
      </c>
    </row>
    <row r="119" spans="1:5">
      <c r="A119" t="s">
        <v>155</v>
      </c>
      <c r="B119" t="str">
        <f t="shared" si="3"/>
        <v>*BHR,*BHR??,*BHR??0?</v>
      </c>
      <c r="C119" t="s">
        <v>385</v>
      </c>
      <c r="E119" t="s">
        <v>384</v>
      </c>
    </row>
    <row r="120" spans="1:5">
      <c r="A120" t="s">
        <v>155</v>
      </c>
      <c r="B120" t="str">
        <f t="shared" si="3"/>
        <v>*HRV,*HRV??,*HRV??0?</v>
      </c>
      <c r="C120" t="s">
        <v>387</v>
      </c>
      <c r="E120" t="s">
        <v>386</v>
      </c>
    </row>
    <row r="121" spans="1:5">
      <c r="A121" t="s">
        <v>155</v>
      </c>
      <c r="B121" t="str">
        <f t="shared" si="3"/>
        <v>*TJK,*TJK??,*TJK??0?</v>
      </c>
      <c r="C121" t="s">
        <v>389</v>
      </c>
      <c r="E121" t="s">
        <v>388</v>
      </c>
    </row>
    <row r="122" spans="1:5">
      <c r="A122" t="s">
        <v>155</v>
      </c>
      <c r="B122" t="str">
        <f t="shared" si="3"/>
        <v>*STP,*STP??,*STP??0?</v>
      </c>
      <c r="C122" t="s">
        <v>391</v>
      </c>
      <c r="E122" t="s">
        <v>390</v>
      </c>
    </row>
    <row r="123" spans="1:5">
      <c r="A123" t="s">
        <v>155</v>
      </c>
      <c r="B123" t="str">
        <f t="shared" si="3"/>
        <v>*SYC,*SYC??,*SYC??0?</v>
      </c>
      <c r="C123" t="s">
        <v>393</v>
      </c>
      <c r="E123" t="s">
        <v>392</v>
      </c>
    </row>
    <row r="124" spans="1:5">
      <c r="A124" t="s">
        <v>155</v>
      </c>
      <c r="B124" t="str">
        <f t="shared" si="3"/>
        <v>*SLV,*SLV??,*SLV??0?</v>
      </c>
      <c r="C124" t="s">
        <v>395</v>
      </c>
      <c r="E124" t="s">
        <v>394</v>
      </c>
    </row>
    <row r="125" spans="1:5">
      <c r="A125" t="s">
        <v>155</v>
      </c>
      <c r="B125" t="str">
        <f t="shared" si="3"/>
        <v>*LTU,*LTU??,*LTU??0?</v>
      </c>
      <c r="C125" t="s">
        <v>397</v>
      </c>
      <c r="E125" t="s">
        <v>396</v>
      </c>
    </row>
    <row r="126" spans="1:5">
      <c r="A126" t="s">
        <v>155</v>
      </c>
      <c r="B126" t="str">
        <f t="shared" si="3"/>
        <v>*SVN,*SVN??,*SVN??0?</v>
      </c>
      <c r="C126" t="s">
        <v>399</v>
      </c>
      <c r="E126" t="s">
        <v>398</v>
      </c>
    </row>
    <row r="127" spans="1:5">
      <c r="A127" t="s">
        <v>155</v>
      </c>
      <c r="B127" t="str">
        <f t="shared" si="3"/>
        <v>*NIC,*NIC??,*NIC??0?</v>
      </c>
      <c r="C127" t="s">
        <v>401</v>
      </c>
      <c r="E127" t="s">
        <v>400</v>
      </c>
    </row>
    <row r="128" spans="1:5">
      <c r="A128" t="s">
        <v>155</v>
      </c>
      <c r="B128" t="str">
        <f t="shared" si="3"/>
        <v>*MUS,*MUS??,*MUS??0?</v>
      </c>
      <c r="C128" t="s">
        <v>403</v>
      </c>
      <c r="E128" t="s">
        <v>402</v>
      </c>
    </row>
    <row r="129" spans="1:5">
      <c r="A129" t="s">
        <v>155</v>
      </c>
      <c r="B129" t="str">
        <f t="shared" si="3"/>
        <v>*MYT,*MYT??,*MYT??0?</v>
      </c>
      <c r="C129" t="s">
        <v>405</v>
      </c>
      <c r="E129" t="s">
        <v>404</v>
      </c>
    </row>
    <row r="130" spans="1:5">
      <c r="A130" t="s">
        <v>155</v>
      </c>
      <c r="B130" t="str">
        <f t="shared" si="3"/>
        <v>*GEO,*GEO??,*GEO??0?</v>
      </c>
      <c r="C130" t="s">
        <v>407</v>
      </c>
      <c r="E130" t="s">
        <v>406</v>
      </c>
    </row>
    <row r="131" spans="1:5">
      <c r="A131" t="s">
        <v>155</v>
      </c>
      <c r="B131" t="str">
        <f t="shared" si="3"/>
        <v>*BIH,*BIH??,*BIH??0?</v>
      </c>
      <c r="C131" t="s">
        <v>409</v>
      </c>
      <c r="E131" t="s">
        <v>408</v>
      </c>
    </row>
    <row r="132" spans="1:5">
      <c r="A132" t="s">
        <v>155</v>
      </c>
      <c r="B132" t="str">
        <f t="shared" si="3"/>
        <v>*MAR,*MAR??,*MAR??0?</v>
      </c>
      <c r="C132" t="s">
        <v>411</v>
      </c>
      <c r="E132" t="s">
        <v>410</v>
      </c>
    </row>
    <row r="133" spans="1:5">
      <c r="A133" t="s">
        <v>155</v>
      </c>
      <c r="B133" t="str">
        <f t="shared" si="3"/>
        <v>*KGZ,*KGZ??,*KGZ??0?</v>
      </c>
      <c r="C133" t="s">
        <v>413</v>
      </c>
      <c r="E133" t="s">
        <v>412</v>
      </c>
    </row>
    <row r="134" spans="1:5">
      <c r="A134" t="s">
        <v>155</v>
      </c>
      <c r="B134" t="str">
        <f t="shared" ref="B134:B197" si="4">"*"&amp;$E134&amp;",*"&amp;$E134&amp;"??,*"&amp;$E134&amp;"??0?"</f>
        <v>*MOZ,*MOZ??,*MOZ??0?</v>
      </c>
      <c r="C134" t="s">
        <v>415</v>
      </c>
      <c r="E134" t="s">
        <v>414</v>
      </c>
    </row>
    <row r="135" spans="1:5">
      <c r="A135" t="s">
        <v>155</v>
      </c>
      <c r="B135" t="str">
        <f t="shared" si="4"/>
        <v>*NAM,*NAM??,*NAM??0?</v>
      </c>
      <c r="C135" t="s">
        <v>417</v>
      </c>
      <c r="E135" t="s">
        <v>416</v>
      </c>
    </row>
    <row r="136" spans="1:5">
      <c r="A136" t="s">
        <v>155</v>
      </c>
      <c r="B136" t="str">
        <f t="shared" si="4"/>
        <v>*LVA,*LVA??,*LVA??0?</v>
      </c>
      <c r="C136" t="s">
        <v>419</v>
      </c>
      <c r="E136" t="s">
        <v>418</v>
      </c>
    </row>
    <row r="137" spans="1:5">
      <c r="A137" t="s">
        <v>155</v>
      </c>
      <c r="B137" t="str">
        <f t="shared" si="4"/>
        <v>*NER,*NER??,*NER??0?</v>
      </c>
      <c r="C137" t="s">
        <v>421</v>
      </c>
      <c r="E137" t="s">
        <v>420</v>
      </c>
    </row>
    <row r="138" spans="1:5">
      <c r="A138" t="s">
        <v>155</v>
      </c>
      <c r="B138" t="str">
        <f t="shared" si="4"/>
        <v>*NGA,*NGA??,*NGA??0?</v>
      </c>
      <c r="C138" t="s">
        <v>423</v>
      </c>
      <c r="E138" t="s">
        <v>422</v>
      </c>
    </row>
    <row r="139" spans="1:5">
      <c r="A139" t="s">
        <v>155</v>
      </c>
      <c r="B139" t="str">
        <f t="shared" si="4"/>
        <v>*MKD,*MKD??,*MKD??0?</v>
      </c>
      <c r="C139" t="s">
        <v>425</v>
      </c>
      <c r="E139" t="s">
        <v>424</v>
      </c>
    </row>
    <row r="140" spans="1:5">
      <c r="A140" t="s">
        <v>155</v>
      </c>
      <c r="B140" t="str">
        <f t="shared" si="4"/>
        <v>*LUX,*LUX??,*LUX??0?</v>
      </c>
      <c r="C140" t="s">
        <v>427</v>
      </c>
      <c r="E140" t="s">
        <v>426</v>
      </c>
    </row>
    <row r="141" spans="1:5">
      <c r="A141" t="s">
        <v>155</v>
      </c>
      <c r="B141" t="str">
        <f t="shared" si="4"/>
        <v>*PSE,*PSE??,*PSE??0?</v>
      </c>
      <c r="C141" t="s">
        <v>429</v>
      </c>
      <c r="E141" t="s">
        <v>428</v>
      </c>
    </row>
    <row r="142" spans="1:5">
      <c r="A142" t="s">
        <v>155</v>
      </c>
      <c r="B142" t="str">
        <f t="shared" si="4"/>
        <v>*ALB,*ALB??,*ALB??0?</v>
      </c>
      <c r="C142" t="s">
        <v>431</v>
      </c>
      <c r="E142" t="s">
        <v>430</v>
      </c>
    </row>
    <row r="143" spans="1:5">
      <c r="A143" t="s">
        <v>155</v>
      </c>
      <c r="B143" t="str">
        <f t="shared" si="4"/>
        <v>*COG,*COG??,*COG??0?</v>
      </c>
      <c r="C143" t="s">
        <v>433</v>
      </c>
      <c r="E143" t="s">
        <v>432</v>
      </c>
    </row>
    <row r="144" spans="1:5">
      <c r="A144" t="s">
        <v>155</v>
      </c>
      <c r="B144" t="str">
        <f t="shared" si="4"/>
        <v>*EST,*EST??,*EST??0?</v>
      </c>
      <c r="C144" t="s">
        <v>435</v>
      </c>
      <c r="E144" t="s">
        <v>434</v>
      </c>
    </row>
    <row r="145" spans="1:5">
      <c r="A145" t="s">
        <v>155</v>
      </c>
      <c r="B145" t="str">
        <f t="shared" si="4"/>
        <v>*SLE,*SLE??,*SLE??0?</v>
      </c>
      <c r="C145" t="s">
        <v>437</v>
      </c>
      <c r="E145" t="s">
        <v>436</v>
      </c>
    </row>
    <row r="146" spans="1:5">
      <c r="A146" t="s">
        <v>155</v>
      </c>
      <c r="B146" t="str">
        <f t="shared" si="4"/>
        <v>*TTO,*TTO??,*TTO??0?</v>
      </c>
      <c r="C146" t="s">
        <v>439</v>
      </c>
      <c r="E146" t="s">
        <v>438</v>
      </c>
    </row>
    <row r="147" spans="1:5">
      <c r="A147" t="s">
        <v>155</v>
      </c>
      <c r="B147" t="str">
        <f t="shared" si="4"/>
        <v>*SOM,*SOM??,*SOM??0?</v>
      </c>
      <c r="C147" t="s">
        <v>441</v>
      </c>
      <c r="E147" t="s">
        <v>440</v>
      </c>
    </row>
    <row r="148" spans="1:5">
      <c r="A148" t="s">
        <v>155</v>
      </c>
      <c r="B148" t="str">
        <f t="shared" si="4"/>
        <v>*SWZ,*SWZ??,*SWZ??0?</v>
      </c>
      <c r="C148" t="s">
        <v>443</v>
      </c>
      <c r="E148" t="s">
        <v>442</v>
      </c>
    </row>
    <row r="149" spans="1:5">
      <c r="A149" t="s">
        <v>155</v>
      </c>
      <c r="B149" t="str">
        <f t="shared" si="4"/>
        <v>*ARM,*ARM??,*ARM??0?</v>
      </c>
      <c r="C149" t="s">
        <v>445</v>
      </c>
      <c r="E149" t="s">
        <v>444</v>
      </c>
    </row>
    <row r="150" spans="1:5">
      <c r="A150" t="s">
        <v>155</v>
      </c>
      <c r="B150" t="str">
        <f t="shared" si="4"/>
        <v>*GMB,*GMB??,*GMB??0?</v>
      </c>
      <c r="C150" t="s">
        <v>447</v>
      </c>
      <c r="E150" t="s">
        <v>446</v>
      </c>
    </row>
    <row r="151" spans="1:5">
      <c r="A151" t="s">
        <v>155</v>
      </c>
      <c r="B151" t="str">
        <f t="shared" si="4"/>
        <v>*MDA,*MDA??,*MDA??0?</v>
      </c>
      <c r="C151" t="s">
        <v>449</v>
      </c>
      <c r="E151" t="s">
        <v>448</v>
      </c>
    </row>
    <row r="152" spans="1:5">
      <c r="A152" t="s">
        <v>155</v>
      </c>
      <c r="B152" t="str">
        <f t="shared" si="4"/>
        <v>*JAM,*JAM??,*JAM??0?</v>
      </c>
      <c r="C152" t="s">
        <v>451</v>
      </c>
      <c r="E152" t="s">
        <v>450</v>
      </c>
    </row>
    <row r="153" spans="1:5">
      <c r="A153" t="s">
        <v>155</v>
      </c>
      <c r="B153" t="str">
        <f t="shared" si="4"/>
        <v>*CYP,*CYP??,*CYP??0?</v>
      </c>
      <c r="C153" t="s">
        <v>453</v>
      </c>
      <c r="E153" t="s">
        <v>452</v>
      </c>
    </row>
    <row r="154" spans="1:5">
      <c r="A154" t="s">
        <v>155</v>
      </c>
      <c r="B154" t="str">
        <f t="shared" si="4"/>
        <v>*BRN,*BRN??,*BRN??0?</v>
      </c>
      <c r="C154" t="s">
        <v>455</v>
      </c>
      <c r="E154" t="s">
        <v>454</v>
      </c>
    </row>
    <row r="155" spans="1:5">
      <c r="A155" t="s">
        <v>155</v>
      </c>
      <c r="B155" t="str">
        <f t="shared" si="4"/>
        <v>*SEN,*SEN??,*SEN??0?</v>
      </c>
      <c r="C155" t="s">
        <v>457</v>
      </c>
      <c r="E155" t="s">
        <v>456</v>
      </c>
    </row>
    <row r="156" spans="1:5">
      <c r="A156" t="s">
        <v>155</v>
      </c>
      <c r="B156" t="str">
        <f t="shared" si="4"/>
        <v>*UGA,*UGA??,*UGA??0?</v>
      </c>
      <c r="C156" t="s">
        <v>459</v>
      </c>
      <c r="E156" t="s">
        <v>458</v>
      </c>
    </row>
    <row r="157" spans="1:5">
      <c r="A157" t="s">
        <v>155</v>
      </c>
      <c r="B157" t="str">
        <f t="shared" si="4"/>
        <v>*ISL,*ISL??,*ISL??0?</v>
      </c>
      <c r="C157" t="s">
        <v>461</v>
      </c>
      <c r="E157" t="s">
        <v>460</v>
      </c>
    </row>
    <row r="158" spans="1:5">
      <c r="A158" t="s">
        <v>155</v>
      </c>
      <c r="B158" t="str">
        <f t="shared" si="4"/>
        <v>*AFG,*AFG??,*AFG??0?</v>
      </c>
      <c r="C158" t="s">
        <v>463</v>
      </c>
      <c r="E158" t="s">
        <v>462</v>
      </c>
    </row>
    <row r="159" spans="1:5">
      <c r="A159" t="s">
        <v>155</v>
      </c>
      <c r="B159" t="str">
        <f t="shared" si="4"/>
        <v>*PNG,*PNG??,*PNG??0?</v>
      </c>
      <c r="C159" t="s">
        <v>465</v>
      </c>
      <c r="E159" t="s">
        <v>464</v>
      </c>
    </row>
    <row r="160" spans="1:5">
      <c r="A160" t="s">
        <v>155</v>
      </c>
      <c r="B160" t="str">
        <f t="shared" si="4"/>
        <v>*ZAF,*ZAF??,*ZAF??0?</v>
      </c>
      <c r="C160" t="s">
        <v>467</v>
      </c>
      <c r="E160" t="s">
        <v>466</v>
      </c>
    </row>
    <row r="161" spans="1:5">
      <c r="A161" t="s">
        <v>155</v>
      </c>
      <c r="B161" t="str">
        <f t="shared" si="4"/>
        <v>*SSD,*SSD??,*SSD??0?</v>
      </c>
      <c r="C161" t="s">
        <v>469</v>
      </c>
      <c r="E161" t="s">
        <v>468</v>
      </c>
    </row>
    <row r="162" spans="1:5">
      <c r="A162" t="s">
        <v>155</v>
      </c>
      <c r="B162" t="str">
        <f t="shared" si="4"/>
        <v>*MLT,*MLT??,*MLT??0?</v>
      </c>
      <c r="C162" t="s">
        <v>471</v>
      </c>
      <c r="E162" t="s">
        <v>470</v>
      </c>
    </row>
    <row r="163" spans="1:5">
      <c r="A163" t="s">
        <v>155</v>
      </c>
      <c r="B163" t="str">
        <f t="shared" si="4"/>
        <v>*MAC,*MAC??,*MAC??0?</v>
      </c>
      <c r="C163" t="s">
        <v>473</v>
      </c>
      <c r="E163" t="s">
        <v>472</v>
      </c>
    </row>
    <row r="164" spans="1:5">
      <c r="A164" t="s">
        <v>155</v>
      </c>
      <c r="B164" t="str">
        <f t="shared" si="4"/>
        <v>*SUR,*SUR??,*SUR??0?</v>
      </c>
      <c r="C164" t="s">
        <v>475</v>
      </c>
      <c r="E164" t="s">
        <v>474</v>
      </c>
    </row>
    <row r="165" spans="1:5">
      <c r="A165" t="s">
        <v>155</v>
      </c>
      <c r="B165" t="str">
        <f t="shared" si="4"/>
        <v>*SDN,*SDN??,*SDN??0?</v>
      </c>
      <c r="C165" t="s">
        <v>477</v>
      </c>
      <c r="E165" t="s">
        <v>476</v>
      </c>
    </row>
    <row r="166" spans="1:5">
      <c r="A166" t="s">
        <v>155</v>
      </c>
      <c r="B166" t="str">
        <f t="shared" si="4"/>
        <v>*MNE,*MNE??,*MNE??0?</v>
      </c>
      <c r="C166" t="s">
        <v>479</v>
      </c>
      <c r="E166" t="s">
        <v>478</v>
      </c>
    </row>
    <row r="167" spans="1:5">
      <c r="A167" t="s">
        <v>155</v>
      </c>
      <c r="B167" t="str">
        <f t="shared" si="4"/>
        <v>*BTN,*BTN??,*BTN??0?</v>
      </c>
      <c r="C167" t="s">
        <v>110</v>
      </c>
      <c r="E167" t="s">
        <v>124</v>
      </c>
    </row>
    <row r="168" spans="1:5">
      <c r="A168" t="s">
        <v>155</v>
      </c>
      <c r="B168" t="str">
        <f t="shared" si="4"/>
        <v>*NCL,*NCL??,*NCL??0?</v>
      </c>
      <c r="C168" t="s">
        <v>481</v>
      </c>
      <c r="E168" t="s">
        <v>480</v>
      </c>
    </row>
    <row r="169" spans="1:5">
      <c r="A169" t="s">
        <v>155</v>
      </c>
      <c r="B169" t="str">
        <f t="shared" si="4"/>
        <v>*FJI,*FJI??,*FJI??0?</v>
      </c>
      <c r="C169" t="s">
        <v>483</v>
      </c>
      <c r="E169" t="s">
        <v>482</v>
      </c>
    </row>
    <row r="170" spans="1:5">
      <c r="A170" t="s">
        <v>155</v>
      </c>
      <c r="B170" t="str">
        <f t="shared" si="4"/>
        <v>*SLB,*SLB??,*SLB??0?</v>
      </c>
      <c r="C170" t="s">
        <v>485</v>
      </c>
      <c r="E170" t="s">
        <v>484</v>
      </c>
    </row>
    <row r="171" spans="1:5">
      <c r="A171" t="s">
        <v>155</v>
      </c>
      <c r="B171" t="str">
        <f t="shared" si="4"/>
        <v>*MDV,*MDV??,*MDV??0?</v>
      </c>
      <c r="C171" t="s">
        <v>487</v>
      </c>
      <c r="E171" t="s">
        <v>486</v>
      </c>
    </row>
    <row r="172" spans="1:5">
      <c r="A172" t="s">
        <v>155</v>
      </c>
      <c r="B172" t="str">
        <f t="shared" si="4"/>
        <v>*PYF,*PYF??,*PYF??0?</v>
      </c>
      <c r="C172" t="s">
        <v>489</v>
      </c>
      <c r="E172" t="s">
        <v>488</v>
      </c>
    </row>
    <row r="173" spans="1:5">
      <c r="A173" t="s">
        <v>155</v>
      </c>
      <c r="B173" t="str">
        <f t="shared" si="4"/>
        <v>*VUT,*VUT??,*VUT??0?</v>
      </c>
      <c r="C173" t="s">
        <v>491</v>
      </c>
      <c r="E173" t="s">
        <v>490</v>
      </c>
    </row>
    <row r="174" spans="1:5">
      <c r="A174" t="s">
        <v>155</v>
      </c>
      <c r="B174" t="str">
        <f t="shared" si="4"/>
        <v>*WSM,*WSM??,*WSM??0?</v>
      </c>
      <c r="C174" t="s">
        <v>493</v>
      </c>
      <c r="E174" t="s">
        <v>492</v>
      </c>
    </row>
    <row r="175" spans="1:5">
      <c r="A175" t="s">
        <v>155</v>
      </c>
      <c r="B175" t="str">
        <f t="shared" si="4"/>
        <v>*TZA,*TZA??,*TZA??0?</v>
      </c>
      <c r="C175" t="s">
        <v>495</v>
      </c>
      <c r="E175" t="s">
        <v>494</v>
      </c>
    </row>
    <row r="176" spans="1:5">
      <c r="A176" t="s">
        <v>155</v>
      </c>
      <c r="B176" t="str">
        <f t="shared" si="4"/>
        <v>*TON,*TON??,*TON??0?</v>
      </c>
      <c r="C176" t="s">
        <v>497</v>
      </c>
      <c r="E176" t="s">
        <v>496</v>
      </c>
    </row>
    <row r="177" spans="1:5">
      <c r="A177" t="s">
        <v>155</v>
      </c>
      <c r="B177" t="str">
        <f t="shared" si="4"/>
        <v>*KIR,*KIR??,*KIR??0?</v>
      </c>
      <c r="C177" t="s">
        <v>499</v>
      </c>
      <c r="E177" t="s">
        <v>498</v>
      </c>
    </row>
    <row r="178" spans="1:5">
      <c r="A178" t="s">
        <v>155</v>
      </c>
      <c r="B178" t="str">
        <f t="shared" si="4"/>
        <v>*PLW,*PLW??,*PLW??0?</v>
      </c>
      <c r="C178" t="s">
        <v>501</v>
      </c>
      <c r="E178" t="s">
        <v>500</v>
      </c>
    </row>
    <row r="179" spans="1:5">
      <c r="A179" t="s">
        <v>155</v>
      </c>
      <c r="B179" t="str">
        <f t="shared" si="4"/>
        <v>*TGO,*TGO??,*TGO??0?</v>
      </c>
      <c r="C179" t="s">
        <v>503</v>
      </c>
      <c r="E179" t="s">
        <v>502</v>
      </c>
    </row>
    <row r="180" spans="1:5">
      <c r="A180" t="s">
        <v>155</v>
      </c>
      <c r="B180" t="str">
        <f t="shared" si="4"/>
        <v>*PRI,*PRI??,*PRI??0?</v>
      </c>
      <c r="C180" t="s">
        <v>505</v>
      </c>
      <c r="E180" t="s">
        <v>504</v>
      </c>
    </row>
    <row r="181" spans="1:5">
      <c r="A181" t="s">
        <v>155</v>
      </c>
      <c r="B181" t="str">
        <f t="shared" si="4"/>
        <v>*BHS,*BHS??,*BHS??0?</v>
      </c>
      <c r="C181" t="s">
        <v>507</v>
      </c>
      <c r="E181" t="s">
        <v>506</v>
      </c>
    </row>
    <row r="182" spans="1:5">
      <c r="A182" t="s">
        <v>155</v>
      </c>
      <c r="B182" t="str">
        <f t="shared" si="4"/>
        <v>*GUY,*GUY??,*GUY??0?</v>
      </c>
      <c r="C182" t="s">
        <v>509</v>
      </c>
      <c r="E182" t="s">
        <v>508</v>
      </c>
    </row>
    <row r="183" spans="1:5">
      <c r="A183" t="s">
        <v>155</v>
      </c>
      <c r="B183" t="str">
        <f t="shared" si="4"/>
        <v>*BRB,*BRB??,*BRB??0?</v>
      </c>
      <c r="C183" t="s">
        <v>511</v>
      </c>
      <c r="E183" t="s">
        <v>510</v>
      </c>
    </row>
    <row r="184" spans="1:5">
      <c r="A184" t="s">
        <v>155</v>
      </c>
      <c r="B184" t="str">
        <f t="shared" si="4"/>
        <v>*BLZ,*BLZ??,*BLZ??0?</v>
      </c>
      <c r="C184" t="s">
        <v>513</v>
      </c>
      <c r="E184" t="s">
        <v>512</v>
      </c>
    </row>
    <row r="185" spans="1:5">
      <c r="A185" t="s">
        <v>155</v>
      </c>
      <c r="B185" t="str">
        <f t="shared" si="4"/>
        <v>*ASM,*ASM??,*ASM??0?</v>
      </c>
      <c r="C185" t="s">
        <v>515</v>
      </c>
      <c r="E185" t="s">
        <v>514</v>
      </c>
    </row>
    <row r="186" spans="1:5">
      <c r="A186" t="s">
        <v>155</v>
      </c>
      <c r="B186" t="str">
        <f t="shared" si="4"/>
        <v>*AND,*AND??,*AND??0?</v>
      </c>
      <c r="C186" t="s">
        <v>517</v>
      </c>
      <c r="E186" t="s">
        <v>516</v>
      </c>
    </row>
    <row r="187" spans="1:5">
      <c r="A187" t="s">
        <v>155</v>
      </c>
      <c r="B187" t="str">
        <f t="shared" si="4"/>
        <v>*AIA,*AIA??,*AIA??0?</v>
      </c>
      <c r="C187" t="s">
        <v>519</v>
      </c>
      <c r="E187" t="s">
        <v>518</v>
      </c>
    </row>
    <row r="188" spans="1:5">
      <c r="A188" t="s">
        <v>155</v>
      </c>
      <c r="B188" t="str">
        <f t="shared" si="4"/>
        <v>*LCA,*LCA??,*LCA??0?</v>
      </c>
      <c r="C188" t="s">
        <v>521</v>
      </c>
      <c r="E188" t="s">
        <v>520</v>
      </c>
    </row>
    <row r="189" spans="1:5">
      <c r="A189" t="s">
        <v>155</v>
      </c>
      <c r="B189" t="str">
        <f t="shared" si="4"/>
        <v>*VCT,*VCT??,*VCT??0?</v>
      </c>
      <c r="C189" t="s">
        <v>523</v>
      </c>
      <c r="E189" t="s">
        <v>522</v>
      </c>
    </row>
    <row r="190" spans="1:5">
      <c r="A190" t="s">
        <v>155</v>
      </c>
      <c r="B190" t="str">
        <f t="shared" si="4"/>
        <v>*VGB,*VGB??,*VGB??0?</v>
      </c>
      <c r="C190" t="s">
        <v>525</v>
      </c>
      <c r="E190" t="s">
        <v>524</v>
      </c>
    </row>
    <row r="191" spans="1:5">
      <c r="A191" t="s">
        <v>155</v>
      </c>
      <c r="B191" t="str">
        <f t="shared" si="4"/>
        <v>*ABW,*ABW??,*ABW??0?</v>
      </c>
      <c r="C191" t="s">
        <v>527</v>
      </c>
      <c r="E191" t="s">
        <v>526</v>
      </c>
    </row>
    <row r="192" spans="1:5">
      <c r="A192" t="s">
        <v>155</v>
      </c>
      <c r="B192" t="str">
        <f t="shared" si="4"/>
        <v>*CHI,*CHI??,*CHI??0?</v>
      </c>
      <c r="C192" t="s">
        <v>529</v>
      </c>
      <c r="E192" t="s">
        <v>528</v>
      </c>
    </row>
    <row r="193" spans="1:5">
      <c r="A193" t="s">
        <v>155</v>
      </c>
      <c r="B193" t="str">
        <f t="shared" si="4"/>
        <v>*COK,*COK??,*COK??0?</v>
      </c>
      <c r="C193" t="s">
        <v>531</v>
      </c>
      <c r="E193" t="s">
        <v>530</v>
      </c>
    </row>
    <row r="194" spans="1:5">
      <c r="A194" t="s">
        <v>155</v>
      </c>
      <c r="B194" t="str">
        <f t="shared" si="4"/>
        <v>*PRK,*PRK??,*PRK??0?</v>
      </c>
      <c r="C194" t="s">
        <v>533</v>
      </c>
      <c r="E194" t="s">
        <v>532</v>
      </c>
    </row>
    <row r="195" spans="1:5">
      <c r="A195" t="s">
        <v>155</v>
      </c>
      <c r="B195" t="str">
        <f t="shared" si="4"/>
        <v>*TUN,*TUN??,*TUN??0?</v>
      </c>
      <c r="C195" t="s">
        <v>535</v>
      </c>
      <c r="E195" t="s">
        <v>534</v>
      </c>
    </row>
    <row r="196" spans="1:5">
      <c r="A196" t="s">
        <v>155</v>
      </c>
      <c r="B196" t="str">
        <f t="shared" si="4"/>
        <v>*ATG,*ATG??,*ATG??0?</v>
      </c>
      <c r="C196" t="s">
        <v>537</v>
      </c>
      <c r="E196" t="s">
        <v>536</v>
      </c>
    </row>
    <row r="197" spans="1:5">
      <c r="A197" t="s">
        <v>155</v>
      </c>
      <c r="B197" t="str">
        <f t="shared" si="4"/>
        <v>*FLK,*FLK??,*FLK??0?</v>
      </c>
      <c r="C197" t="s">
        <v>539</v>
      </c>
      <c r="E197" t="s">
        <v>538</v>
      </c>
    </row>
    <row r="198" spans="1:5">
      <c r="A198" t="s">
        <v>155</v>
      </c>
      <c r="B198" t="str">
        <f t="shared" ref="B198:B235" si="5">"*"&amp;$E198&amp;",*"&amp;$E198&amp;"??,*"&amp;$E198&amp;"??0?"</f>
        <v>*FRO,*FRO??,*FRO??0?</v>
      </c>
      <c r="C198" t="s">
        <v>541</v>
      </c>
      <c r="E198" t="s">
        <v>540</v>
      </c>
    </row>
    <row r="199" spans="1:5">
      <c r="A199" t="s">
        <v>155</v>
      </c>
      <c r="B199" t="str">
        <f t="shared" si="5"/>
        <v>*GUF,*GUF??,*GUF??0?</v>
      </c>
      <c r="C199" t="s">
        <v>543</v>
      </c>
      <c r="E199" t="s">
        <v>542</v>
      </c>
    </row>
    <row r="200" spans="1:5">
      <c r="A200" t="s">
        <v>155</v>
      </c>
      <c r="B200" t="str">
        <f t="shared" si="5"/>
        <v>*GIB,*GIB??,*GIB??0?</v>
      </c>
      <c r="C200" t="s">
        <v>545</v>
      </c>
      <c r="E200" t="s">
        <v>544</v>
      </c>
    </row>
    <row r="201" spans="1:5">
      <c r="A201" t="s">
        <v>155</v>
      </c>
      <c r="B201" t="str">
        <f t="shared" si="5"/>
        <v>*GRL,*GRL??,*GRL??0?</v>
      </c>
      <c r="C201" t="s">
        <v>547</v>
      </c>
      <c r="E201" t="s">
        <v>546</v>
      </c>
    </row>
    <row r="202" spans="1:5">
      <c r="A202" t="s">
        <v>155</v>
      </c>
      <c r="B202" t="str">
        <f t="shared" si="5"/>
        <v>*BMU,*BMU??,*BMU??0?</v>
      </c>
      <c r="C202" t="s">
        <v>549</v>
      </c>
      <c r="E202" t="s">
        <v>548</v>
      </c>
    </row>
    <row r="203" spans="1:5">
      <c r="A203" t="s">
        <v>155</v>
      </c>
      <c r="B203" t="str">
        <f t="shared" si="5"/>
        <v>*GLP,*GLP??,*GLP??0?</v>
      </c>
      <c r="C203" t="s">
        <v>551</v>
      </c>
      <c r="E203" t="s">
        <v>550</v>
      </c>
    </row>
    <row r="204" spans="1:5">
      <c r="A204" t="s">
        <v>155</v>
      </c>
      <c r="B204" t="str">
        <f t="shared" si="5"/>
        <v>*GUM,*GUM??,*GUM??0?</v>
      </c>
      <c r="C204" t="s">
        <v>553</v>
      </c>
      <c r="E204" t="s">
        <v>552</v>
      </c>
    </row>
    <row r="205" spans="1:5">
      <c r="A205" t="s">
        <v>155</v>
      </c>
      <c r="B205" t="str">
        <f t="shared" si="5"/>
        <v>*IMN,*IMN??,*IMN??0?</v>
      </c>
      <c r="C205" t="s">
        <v>555</v>
      </c>
      <c r="E205" t="s">
        <v>554</v>
      </c>
    </row>
    <row r="206" spans="1:5">
      <c r="A206" t="s">
        <v>155</v>
      </c>
      <c r="B206" t="str">
        <f t="shared" si="5"/>
        <v>*CYM,*CYM??,*CYM??0?</v>
      </c>
      <c r="C206" t="s">
        <v>557</v>
      </c>
      <c r="E206" t="s">
        <v>556</v>
      </c>
    </row>
    <row r="207" spans="1:5">
      <c r="A207" t="s">
        <v>155</v>
      </c>
      <c r="B207" t="str">
        <f t="shared" si="5"/>
        <v>*XXK,*XXK??,*XXK??0?</v>
      </c>
      <c r="C207" t="s">
        <v>559</v>
      </c>
      <c r="E207" t="s">
        <v>558</v>
      </c>
    </row>
    <row r="208" spans="1:5">
      <c r="A208" t="s">
        <v>155</v>
      </c>
      <c r="B208" t="str">
        <f t="shared" si="5"/>
        <v>*LIE,*LIE??,*LIE??0?</v>
      </c>
      <c r="C208" t="s">
        <v>561</v>
      </c>
      <c r="E208" t="s">
        <v>560</v>
      </c>
    </row>
    <row r="209" spans="1:5">
      <c r="A209" t="s">
        <v>155</v>
      </c>
      <c r="B209" t="str">
        <f t="shared" si="5"/>
        <v>*MHL,*MHL??,*MHL??0?</v>
      </c>
      <c r="C209" t="s">
        <v>563</v>
      </c>
      <c r="E209" t="s">
        <v>562</v>
      </c>
    </row>
    <row r="210" spans="1:5">
      <c r="A210" t="s">
        <v>155</v>
      </c>
      <c r="B210" t="str">
        <f t="shared" si="5"/>
        <v>*MTQ,*MTQ??,*MTQ??0?</v>
      </c>
      <c r="C210" t="s">
        <v>565</v>
      </c>
      <c r="E210" t="s">
        <v>564</v>
      </c>
    </row>
    <row r="211" spans="1:5">
      <c r="A211" t="s">
        <v>155</v>
      </c>
      <c r="B211" t="str">
        <f t="shared" si="5"/>
        <v>*DMA,*DMA??,*DMA??0?</v>
      </c>
      <c r="C211" t="s">
        <v>567</v>
      </c>
      <c r="E211" t="s">
        <v>566</v>
      </c>
    </row>
    <row r="212" spans="1:5">
      <c r="A212" t="s">
        <v>155</v>
      </c>
      <c r="B212" t="str">
        <f t="shared" si="5"/>
        <v>*FSM,*FSM??,*FSM??0?</v>
      </c>
      <c r="C212" t="s">
        <v>569</v>
      </c>
      <c r="E212" t="s">
        <v>568</v>
      </c>
    </row>
    <row r="213" spans="1:5">
      <c r="A213" t="s">
        <v>155</v>
      </c>
      <c r="B213" t="str">
        <f t="shared" si="5"/>
        <v>*MCO,*MCO??,*MCO??0?</v>
      </c>
      <c r="C213" t="s">
        <v>571</v>
      </c>
      <c r="E213" t="s">
        <v>570</v>
      </c>
    </row>
    <row r="214" spans="1:5">
      <c r="A214" t="s">
        <v>155</v>
      </c>
      <c r="B214" t="str">
        <f t="shared" si="5"/>
        <v>*MSR,*MSR??,*MSR??0?</v>
      </c>
      <c r="C214" t="s">
        <v>573</v>
      </c>
      <c r="E214" t="s">
        <v>572</v>
      </c>
    </row>
    <row r="215" spans="1:5">
      <c r="A215" t="s">
        <v>155</v>
      </c>
      <c r="B215" t="str">
        <f t="shared" si="5"/>
        <v>*NRU,*NRU??,*NRU??0?</v>
      </c>
      <c r="C215" t="s">
        <v>575</v>
      </c>
      <c r="E215" t="s">
        <v>574</v>
      </c>
    </row>
    <row r="216" spans="1:5">
      <c r="A216" t="s">
        <v>155</v>
      </c>
      <c r="B216" t="str">
        <f t="shared" si="5"/>
        <v>*ANT,*ANT??,*ANT??0?</v>
      </c>
      <c r="C216" t="s">
        <v>577</v>
      </c>
      <c r="E216" t="s">
        <v>576</v>
      </c>
    </row>
    <row r="217" spans="1:5">
      <c r="A217" t="s">
        <v>155</v>
      </c>
      <c r="B217" t="str">
        <f t="shared" si="5"/>
        <v>*NIU,*NIU??,*NIU??0?</v>
      </c>
      <c r="C217" t="s">
        <v>579</v>
      </c>
      <c r="E217" t="s">
        <v>578</v>
      </c>
    </row>
    <row r="218" spans="1:5">
      <c r="A218" t="s">
        <v>155</v>
      </c>
      <c r="B218" t="str">
        <f t="shared" si="5"/>
        <v>*MNP,*MNP??,*MNP??0?</v>
      </c>
      <c r="C218" t="s">
        <v>581</v>
      </c>
      <c r="E218" t="s">
        <v>580</v>
      </c>
    </row>
    <row r="219" spans="1:5">
      <c r="A219" t="s">
        <v>155</v>
      </c>
      <c r="B219" t="str">
        <f t="shared" si="5"/>
        <v>*GRD,*GRD??,*GRD??0?</v>
      </c>
      <c r="C219" t="s">
        <v>583</v>
      </c>
      <c r="E219" t="s">
        <v>582</v>
      </c>
    </row>
    <row r="220" spans="1:5">
      <c r="A220" t="s">
        <v>155</v>
      </c>
      <c r="B220" t="str">
        <f t="shared" si="5"/>
        <v>*REU,*REU??,*REU??0?</v>
      </c>
      <c r="C220" t="s">
        <v>585</v>
      </c>
      <c r="E220" t="s">
        <v>584</v>
      </c>
    </row>
    <row r="221" spans="1:5">
      <c r="A221" t="s">
        <v>155</v>
      </c>
      <c r="B221" t="str">
        <f t="shared" si="5"/>
        <v>*ROU,*ROU??,*ROU??0?</v>
      </c>
      <c r="C221" t="s">
        <v>587</v>
      </c>
      <c r="E221" t="s">
        <v>586</v>
      </c>
    </row>
    <row r="222" spans="1:5">
      <c r="A222" t="s">
        <v>155</v>
      </c>
      <c r="B222" t="str">
        <f t="shared" si="5"/>
        <v>*SMR,*SMR??,*SMR??0?</v>
      </c>
      <c r="C222" t="s">
        <v>589</v>
      </c>
      <c r="E222" t="s">
        <v>588</v>
      </c>
    </row>
    <row r="223" spans="1:5">
      <c r="A223" t="s">
        <v>155</v>
      </c>
      <c r="B223" t="str">
        <f t="shared" si="5"/>
        <v>*ZMB,*ZMB??,*ZMB??0?</v>
      </c>
      <c r="C223" t="s">
        <v>591</v>
      </c>
      <c r="E223" t="s">
        <v>590</v>
      </c>
    </row>
    <row r="224" spans="1:5">
      <c r="A224" t="s">
        <v>155</v>
      </c>
      <c r="B224" t="str">
        <f t="shared" si="5"/>
        <v>*ZWE,*ZWE??,*ZWE??0?</v>
      </c>
      <c r="C224" t="s">
        <v>593</v>
      </c>
      <c r="E224" t="s">
        <v>592</v>
      </c>
    </row>
    <row r="225" spans="1:5">
      <c r="A225" t="s">
        <v>155</v>
      </c>
      <c r="B225" t="str">
        <f t="shared" si="5"/>
        <v>*SHN,*SHN??,*SHN??0?</v>
      </c>
      <c r="C225" t="s">
        <v>595</v>
      </c>
      <c r="E225" t="s">
        <v>594</v>
      </c>
    </row>
    <row r="226" spans="1:5">
      <c r="A226" t="s">
        <v>155</v>
      </c>
      <c r="B226" t="str">
        <f t="shared" si="5"/>
        <v>*KNA,*KNA??,*KNA??0?</v>
      </c>
      <c r="C226" t="s">
        <v>597</v>
      </c>
      <c r="E226" t="s">
        <v>596</v>
      </c>
    </row>
    <row r="227" spans="1:5">
      <c r="A227" t="s">
        <v>155</v>
      </c>
      <c r="B227" t="str">
        <f t="shared" si="5"/>
        <v>*SPM,*SPM??,*SPM??0?</v>
      </c>
      <c r="C227" t="s">
        <v>599</v>
      </c>
      <c r="E227" t="s">
        <v>598</v>
      </c>
    </row>
    <row r="228" spans="1:5">
      <c r="A228" t="s">
        <v>155</v>
      </c>
      <c r="B228" t="str">
        <f t="shared" si="5"/>
        <v>*TLS,*TLS??,*TLS??0?</v>
      </c>
      <c r="C228" t="s">
        <v>601</v>
      </c>
      <c r="E228" t="s">
        <v>600</v>
      </c>
    </row>
    <row r="229" spans="1:5">
      <c r="A229" t="s">
        <v>155</v>
      </c>
      <c r="B229" t="str">
        <f t="shared" si="5"/>
        <v>*TKL,*TKL??,*TKL??0?</v>
      </c>
      <c r="C229" t="s">
        <v>603</v>
      </c>
      <c r="E229" t="s">
        <v>602</v>
      </c>
    </row>
    <row r="230" spans="1:5">
      <c r="A230" t="s">
        <v>155</v>
      </c>
      <c r="B230" t="str">
        <f t="shared" si="5"/>
        <v>*TCA,*TCA??,*TCA??0?</v>
      </c>
      <c r="C230" t="s">
        <v>605</v>
      </c>
      <c r="E230" t="s">
        <v>604</v>
      </c>
    </row>
    <row r="231" spans="1:5">
      <c r="A231" t="s">
        <v>155</v>
      </c>
      <c r="B231" t="str">
        <f t="shared" si="5"/>
        <v>*TUV,*TUV??,*TUV??0?</v>
      </c>
      <c r="C231" t="s">
        <v>607</v>
      </c>
      <c r="E231" t="s">
        <v>606</v>
      </c>
    </row>
    <row r="232" spans="1:5">
      <c r="A232" t="s">
        <v>155</v>
      </c>
      <c r="B232" t="str">
        <f t="shared" si="5"/>
        <v>*VAT,*VAT??,*VAT??0?</v>
      </c>
      <c r="C232" t="s">
        <v>609</v>
      </c>
      <c r="E232" t="s">
        <v>608</v>
      </c>
    </row>
    <row r="233" spans="1:5">
      <c r="A233" t="s">
        <v>155</v>
      </c>
      <c r="B233" t="str">
        <f t="shared" si="5"/>
        <v>*VIR,*VIR??,*VIR??0?</v>
      </c>
      <c r="C233" t="s">
        <v>611</v>
      </c>
      <c r="E233" t="s">
        <v>610</v>
      </c>
    </row>
    <row r="234" spans="1:5">
      <c r="A234" t="s">
        <v>155</v>
      </c>
      <c r="B234" t="str">
        <f t="shared" si="5"/>
        <v>*WLF,*WLF??,*WLF??0?</v>
      </c>
      <c r="C234" t="s">
        <v>613</v>
      </c>
      <c r="E234" t="s">
        <v>612</v>
      </c>
    </row>
    <row r="235" spans="1:5">
      <c r="A235" t="s">
        <v>155</v>
      </c>
      <c r="B235" t="str">
        <f t="shared" si="5"/>
        <v>*ESH,*ESH??,*ESH??0?</v>
      </c>
      <c r="C235" t="s">
        <v>615</v>
      </c>
      <c r="E235" t="s">
        <v>614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15" sqref="C15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9.46484375" bestFit="1" customWidth="1"/>
    <col min="4" max="4" width="7.1328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74</v>
      </c>
    </row>
    <row r="2" spans="1:8">
      <c r="A2" t="s">
        <v>52</v>
      </c>
      <c r="B2" t="s">
        <v>53</v>
      </c>
      <c r="C2" t="s">
        <v>54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  <row r="3" spans="1:8">
      <c r="A3" t="s">
        <v>107</v>
      </c>
      <c r="C3" t="str">
        <f>D3</f>
        <v>Bio</v>
      </c>
      <c r="D3" t="s">
        <v>3</v>
      </c>
    </row>
    <row r="4" spans="1:8">
      <c r="A4" t="s">
        <v>107</v>
      </c>
      <c r="C4" t="str">
        <f t="shared" ref="C4:C24" si="0">D4</f>
        <v>Cal</v>
      </c>
      <c r="D4" t="s">
        <v>101</v>
      </c>
    </row>
    <row r="5" spans="1:8">
      <c r="A5" t="s">
        <v>107</v>
      </c>
      <c r="C5" t="str">
        <f t="shared" si="0"/>
        <v>Coa</v>
      </c>
      <c r="D5" t="s">
        <v>85</v>
      </c>
    </row>
    <row r="6" spans="1:8">
      <c r="A6" t="s">
        <v>107</v>
      </c>
      <c r="C6" t="str">
        <f t="shared" si="0"/>
        <v>Cog</v>
      </c>
      <c r="D6" t="s">
        <v>86</v>
      </c>
    </row>
    <row r="7" spans="1:8">
      <c r="A7" t="s">
        <v>107</v>
      </c>
      <c r="C7" t="str">
        <f t="shared" si="0"/>
        <v>Csp</v>
      </c>
      <c r="D7" t="s">
        <v>87</v>
      </c>
    </row>
    <row r="8" spans="1:8">
      <c r="A8" t="s">
        <v>107</v>
      </c>
      <c r="C8" t="str">
        <f t="shared" si="0"/>
        <v>Elc - HV</v>
      </c>
      <c r="D8" t="s">
        <v>102</v>
      </c>
    </row>
    <row r="9" spans="1:8">
      <c r="A9" t="s">
        <v>107</v>
      </c>
      <c r="C9" t="str">
        <f t="shared" si="0"/>
        <v>Elc - LV</v>
      </c>
      <c r="D9" t="s">
        <v>103</v>
      </c>
    </row>
    <row r="10" spans="1:8">
      <c r="A10" t="s">
        <v>107</v>
      </c>
      <c r="C10" t="str">
        <f t="shared" si="0"/>
        <v>Gas</v>
      </c>
      <c r="D10" t="s">
        <v>4</v>
      </c>
    </row>
    <row r="11" spans="1:8">
      <c r="A11" t="s">
        <v>107</v>
      </c>
      <c r="B11" s="2"/>
      <c r="C11" t="str">
        <f t="shared" si="0"/>
        <v>Geo</v>
      </c>
      <c r="D11" t="s">
        <v>88</v>
      </c>
    </row>
    <row r="12" spans="1:8">
      <c r="A12" t="s">
        <v>107</v>
      </c>
      <c r="C12" t="str">
        <f t="shared" si="0"/>
        <v>Hyd</v>
      </c>
      <c r="D12" t="s">
        <v>90</v>
      </c>
    </row>
    <row r="13" spans="1:8">
      <c r="A13" t="s">
        <v>107</v>
      </c>
      <c r="C13" t="str">
        <f t="shared" si="0"/>
        <v>Oil</v>
      </c>
      <c r="D13" t="s">
        <v>5</v>
      </c>
    </row>
    <row r="14" spans="1:8">
      <c r="A14" t="s">
        <v>107</v>
      </c>
      <c r="C14" t="str">
        <f t="shared" si="0"/>
        <v>Oth</v>
      </c>
      <c r="D14" t="s">
        <v>92</v>
      </c>
    </row>
    <row r="15" spans="1:8">
      <c r="A15" t="s">
        <v>107</v>
      </c>
      <c r="C15" t="str">
        <f t="shared" si="0"/>
        <v>Pet</v>
      </c>
      <c r="D15" t="s">
        <v>93</v>
      </c>
    </row>
    <row r="16" spans="1:8">
      <c r="A16" t="s">
        <v>107</v>
      </c>
      <c r="C16" t="str">
        <f t="shared" si="0"/>
        <v>Spv</v>
      </c>
      <c r="D16" t="s">
        <v>94</v>
      </c>
    </row>
    <row r="17" spans="1:4">
      <c r="A17" t="s">
        <v>107</v>
      </c>
      <c r="C17" t="str">
        <f t="shared" si="0"/>
        <v>T01</v>
      </c>
      <c r="D17" t="s">
        <v>104</v>
      </c>
    </row>
    <row r="18" spans="1:4">
      <c r="A18" t="s">
        <v>107</v>
      </c>
      <c r="C18" t="str">
        <f t="shared" si="0"/>
        <v>T02</v>
      </c>
      <c r="D18" t="s">
        <v>105</v>
      </c>
    </row>
    <row r="19" spans="1:4">
      <c r="A19" t="s">
        <v>107</v>
      </c>
      <c r="C19" t="str">
        <f t="shared" si="0"/>
        <v>T03</v>
      </c>
      <c r="D19" t="s">
        <v>106</v>
      </c>
    </row>
    <row r="20" spans="1:4">
      <c r="A20" t="s">
        <v>107</v>
      </c>
      <c r="C20" t="str">
        <f t="shared" si="0"/>
        <v>Urn</v>
      </c>
      <c r="D20" t="s">
        <v>96</v>
      </c>
    </row>
    <row r="21" spans="1:4">
      <c r="A21" t="s">
        <v>107</v>
      </c>
      <c r="C21" t="str">
        <f t="shared" si="0"/>
        <v>Was</v>
      </c>
      <c r="D21" t="s">
        <v>97</v>
      </c>
    </row>
    <row r="22" spans="1:4">
      <c r="A22" t="s">
        <v>107</v>
      </c>
      <c r="C22" t="str">
        <f t="shared" si="0"/>
        <v>Wav</v>
      </c>
      <c r="D22" t="s">
        <v>98</v>
      </c>
    </row>
    <row r="23" spans="1:4">
      <c r="A23" t="s">
        <v>107</v>
      </c>
      <c r="C23" t="str">
        <f t="shared" si="0"/>
        <v>Wof</v>
      </c>
      <c r="D23" t="s">
        <v>99</v>
      </c>
    </row>
    <row r="24" spans="1:4">
      <c r="A24" t="s">
        <v>107</v>
      </c>
      <c r="C24" t="str">
        <f t="shared" si="0"/>
        <v>Won</v>
      </c>
      <c r="D24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44</v>
      </c>
    </row>
    <row r="2" spans="1:7">
      <c r="A2" t="s">
        <v>32</v>
      </c>
      <c r="B2" t="s">
        <v>13</v>
      </c>
      <c r="C2" t="s">
        <v>45</v>
      </c>
      <c r="D2" t="s">
        <v>7</v>
      </c>
      <c r="E2" t="s">
        <v>0</v>
      </c>
      <c r="F2" t="s">
        <v>46</v>
      </c>
      <c r="G2" t="s">
        <v>47</v>
      </c>
    </row>
    <row r="3" spans="1:7">
      <c r="F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6"/>
  <sheetViews>
    <sheetView zoomScaleNormal="100" workbookViewId="0">
      <selection activeCell="D6" sqref="D6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31</v>
      </c>
    </row>
    <row r="2" spans="1:13">
      <c r="A2" t="s">
        <v>32</v>
      </c>
      <c r="B2" s="1" t="s">
        <v>33</v>
      </c>
      <c r="C2" s="1" t="s">
        <v>34</v>
      </c>
      <c r="D2" s="1" t="s">
        <v>35</v>
      </c>
    </row>
    <row r="3" spans="1:13">
      <c r="A3" t="s">
        <v>152</v>
      </c>
      <c r="B3" t="s">
        <v>58</v>
      </c>
      <c r="C3" t="s">
        <v>12</v>
      </c>
      <c r="D3">
        <f>1/31.536</f>
        <v>3.1709791983764585E-2</v>
      </c>
      <c r="K3" t="s">
        <v>17</v>
      </c>
      <c r="L3" t="s">
        <v>60</v>
      </c>
      <c r="M3" t="s">
        <v>61</v>
      </c>
    </row>
    <row r="4" spans="1:13">
      <c r="A4" t="s">
        <v>152</v>
      </c>
      <c r="B4" t="s">
        <v>146</v>
      </c>
      <c r="C4" t="s">
        <v>151</v>
      </c>
      <c r="D4">
        <f>100/31.536</f>
        <v>3.1709791983764584</v>
      </c>
    </row>
    <row r="5" spans="1:13">
      <c r="A5" t="s">
        <v>152</v>
      </c>
      <c r="B5" t="s">
        <v>149</v>
      </c>
      <c r="C5" t="s">
        <v>153</v>
      </c>
      <c r="D5">
        <f>3.6*1000</f>
        <v>3600</v>
      </c>
    </row>
    <row r="6" spans="1:13">
      <c r="A6" t="s">
        <v>152</v>
      </c>
      <c r="B6" t="s">
        <v>154</v>
      </c>
      <c r="C6" t="s">
        <v>151</v>
      </c>
      <c r="D6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ScenMap</vt:lpstr>
      <vt:lpstr>TS_Defs</vt:lpstr>
      <vt:lpstr>TS ratios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2025-03-20T11:00:00Z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