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ZXG419\Desktop\"/>
    </mc:Choice>
  </mc:AlternateContent>
  <bookViews>
    <workbookView xWindow="0" yWindow="0" windowWidth="22515" windowHeight="8685"/>
  </bookViews>
  <sheets>
    <sheet name="Main" sheetId="1" r:id="rId1"/>
    <sheet name="mappting" sheetId="2" r:id="rId2"/>
  </sheets>
  <definedNames>
    <definedName name="_xlnm._FilterDatabase" localSheetId="1" hidden="1">mappting!$A$1:$B$4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H9" i="1"/>
  <c r="H10" i="1"/>
  <c r="H11" i="1"/>
  <c r="H12" i="1"/>
  <c r="H13" i="1"/>
  <c r="H8" i="1"/>
  <c r="F9" i="1"/>
  <c r="I9" i="1" s="1"/>
  <c r="F10" i="1"/>
  <c r="I10" i="1" s="1"/>
  <c r="F11" i="1"/>
  <c r="I11" i="1" s="1"/>
  <c r="F12" i="1"/>
  <c r="I12" i="1" s="1"/>
  <c r="F13" i="1"/>
  <c r="I13" i="1" s="1"/>
  <c r="F8" i="1"/>
  <c r="I8" i="1" s="1"/>
  <c r="E9" i="1"/>
  <c r="E10" i="1"/>
  <c r="E11" i="1"/>
  <c r="E12" i="1"/>
  <c r="E13" i="1"/>
  <c r="E8" i="1"/>
</calcChain>
</file>

<file path=xl/sharedStrings.xml><?xml version="1.0" encoding="utf-8"?>
<sst xmlns="http://schemas.openxmlformats.org/spreadsheetml/2006/main" count="30" uniqueCount="26">
  <si>
    <t>DTO Creater</t>
    <phoneticPr fontId="1"/>
  </si>
  <si>
    <t>ENVELOPE_ID</t>
  </si>
  <si>
    <t>ENVELOPE_NAME</t>
  </si>
  <si>
    <t>VARCHAR2(765 BYTE)</t>
  </si>
  <si>
    <t>STATUS</t>
  </si>
  <si>
    <t>VARCHAR2(30 BYTE)</t>
  </si>
  <si>
    <t>CREATED_DATE_TIME</t>
  </si>
  <si>
    <t>DATE</t>
  </si>
  <si>
    <t>LAST_MODIFIED_DATE_TIME</t>
  </si>
  <si>
    <t>SEND_USER_ID</t>
  </si>
  <si>
    <t>VARCHAR2(300 BYTE)</t>
  </si>
  <si>
    <t>カラム名</t>
    <rPh sb="3" eb="4">
      <t>メイ</t>
    </rPh>
    <phoneticPr fontId="1"/>
  </si>
  <si>
    <t>データタイプ</t>
    <phoneticPr fontId="1"/>
  </si>
  <si>
    <t>VARCHAR2(108 BYTE)</t>
    <phoneticPr fontId="1"/>
  </si>
  <si>
    <t>VARCHAR2</t>
    <phoneticPr fontId="1"/>
  </si>
  <si>
    <t>String</t>
    <phoneticPr fontId="1"/>
  </si>
  <si>
    <t>Timestamp</t>
  </si>
  <si>
    <t>NUMBER</t>
    <phoneticPr fontId="1"/>
  </si>
  <si>
    <t>BigDecimal</t>
    <phoneticPr fontId="1"/>
  </si>
  <si>
    <t>項目名</t>
    <rPh sb="0" eb="2">
      <t>コウモク</t>
    </rPh>
    <rPh sb="2" eb="3">
      <t>メイ</t>
    </rPh>
    <phoneticPr fontId="1"/>
  </si>
  <si>
    <t>エンプロID</t>
    <phoneticPr fontId="1"/>
  </si>
  <si>
    <t xml:space="preserve">private </t>
    <phoneticPr fontId="1"/>
  </si>
  <si>
    <t>;</t>
    <phoneticPr fontId="1"/>
  </si>
  <si>
    <t xml:space="preserve"> </t>
    <phoneticPr fontId="1"/>
  </si>
  <si>
    <t>テーブル名</t>
    <rPh sb="4" eb="5">
      <t>メイ</t>
    </rPh>
    <phoneticPr fontId="1"/>
  </si>
  <si>
    <t>DM_ENVELOPE2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</si>
</sst>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66675</xdr:rowOff>
    </xdr:from>
    <xdr:to>
      <xdr:col>5</xdr:col>
      <xdr:colOff>609600</xdr:colOff>
      <xdr:row>5</xdr:row>
      <xdr:rowOff>209550</xdr:rowOff>
    </xdr:to>
    <xdr:sp macro="" textlink="">
      <xdr:nvSpPr>
        <xdr:cNvPr id="2" name="四角形吹き出し 1"/>
        <xdr:cNvSpPr/>
      </xdr:nvSpPr>
      <xdr:spPr>
        <a:xfrm>
          <a:off x="3267075" y="304800"/>
          <a:ext cx="1495425" cy="1095375"/>
        </a:xfrm>
        <a:prstGeom prst="wedgeRectCallout">
          <a:avLst>
            <a:gd name="adj1" fmla="val -125929"/>
            <a:gd name="adj2" fmla="val -3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列を昇順でソートする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4" sqref="A4"/>
    </sheetView>
  </sheetViews>
  <sheetFormatPr defaultRowHeight="18.75" x14ac:dyDescent="0.4"/>
  <cols>
    <col min="1" max="1" width="29.5" bestFit="1" customWidth="1"/>
    <col min="2" max="2" width="22.375" bestFit="1" customWidth="1"/>
    <col min="3" max="3" width="22.375" customWidth="1"/>
    <col min="5" max="5" width="24.625" customWidth="1"/>
    <col min="6" max="6" width="11.375" bestFit="1" customWidth="1"/>
    <col min="7" max="7" width="7" customWidth="1"/>
    <col min="8" max="8" width="22.5" customWidth="1"/>
    <col min="9" max="9" width="24.375" customWidth="1"/>
  </cols>
  <sheetData>
    <row r="1" spans="1:11" x14ac:dyDescent="0.4">
      <c r="A1" t="s">
        <v>0</v>
      </c>
      <c r="I1" t="s">
        <v>21</v>
      </c>
      <c r="J1" t="s">
        <v>23</v>
      </c>
      <c r="K1" t="s">
        <v>22</v>
      </c>
    </row>
    <row r="2" spans="1:11" x14ac:dyDescent="0.4">
      <c r="A2" t="s">
        <v>24</v>
      </c>
    </row>
    <row r="3" spans="1:11" x14ac:dyDescent="0.4">
      <c r="A3" s="7" t="s">
        <v>24</v>
      </c>
      <c r="B3" s="8"/>
      <c r="C3" s="9"/>
    </row>
    <row r="4" spans="1:11" x14ac:dyDescent="0.4">
      <c r="A4" s="11" t="s">
        <v>25</v>
      </c>
      <c r="B4" s="12"/>
      <c r="C4" s="13"/>
      <c r="E4" s="14" t="str">
        <f>SUBSTITUTE(PROPER(A4),"_","")</f>
        <v>DmEnvelope2</v>
      </c>
    </row>
    <row r="5" spans="1:11" x14ac:dyDescent="0.4">
      <c r="A5" s="10"/>
      <c r="B5" s="10"/>
      <c r="C5" s="10"/>
    </row>
    <row r="6" spans="1:11" x14ac:dyDescent="0.4">
      <c r="A6" t="s">
        <v>11</v>
      </c>
    </row>
    <row r="7" spans="1:11" x14ac:dyDescent="0.4">
      <c r="A7" s="7" t="s">
        <v>11</v>
      </c>
      <c r="B7" s="8" t="s">
        <v>12</v>
      </c>
      <c r="C7" s="9" t="s">
        <v>19</v>
      </c>
    </row>
    <row r="8" spans="1:11" x14ac:dyDescent="0.4">
      <c r="A8" s="1" t="s">
        <v>1</v>
      </c>
      <c r="B8" s="2" t="s">
        <v>13</v>
      </c>
      <c r="C8" s="3" t="s">
        <v>20</v>
      </c>
      <c r="E8" t="str">
        <f>LOWER(LEFT(A8,1))&amp;MID(SUBSTITUTE(PROPER(A8),"_",""),2,LEN(A8))</f>
        <v>envelopeId</v>
      </c>
      <c r="F8" t="str">
        <f>VLOOKUP(B8,mappting!A:B,2,TRUE)</f>
        <v>String</v>
      </c>
      <c r="H8" t="str">
        <f>"/** " &amp; C8 &amp; " */"</f>
        <v>/** エンプロID */</v>
      </c>
      <c r="I8" t="str">
        <f>CONCATENATE($I$1,F8,$J$1,E8,$K$1)</f>
        <v>private String envelopeId;</v>
      </c>
    </row>
    <row r="9" spans="1:11" x14ac:dyDescent="0.4">
      <c r="A9" s="1" t="s">
        <v>2</v>
      </c>
      <c r="B9" s="2" t="s">
        <v>3</v>
      </c>
      <c r="C9" s="3"/>
      <c r="E9" t="str">
        <f t="shared" ref="E9:E13" si="0">LOWER(LEFT(A9,1))&amp;MID(SUBSTITUTE(PROPER(A9),"_",""),2,LEN(A9))</f>
        <v>envelopeName</v>
      </c>
      <c r="F9" t="str">
        <f>VLOOKUP(B9,mappting!A:B,2,TRUE)</f>
        <v>String</v>
      </c>
      <c r="H9" t="str">
        <f t="shared" ref="H9:H13" si="1">"/** " &amp; C9 &amp; " */"</f>
        <v>/**  */</v>
      </c>
      <c r="I9" t="str">
        <f t="shared" ref="I9:I13" si="2">CONCATENATE($I$1,F9,$J$1,E9,$K$1)</f>
        <v>private String envelopeName;</v>
      </c>
    </row>
    <row r="10" spans="1:11" x14ac:dyDescent="0.4">
      <c r="A10" s="1" t="s">
        <v>4</v>
      </c>
      <c r="B10" s="2" t="s">
        <v>5</v>
      </c>
      <c r="C10" s="3"/>
      <c r="E10" t="str">
        <f t="shared" si="0"/>
        <v>status</v>
      </c>
      <c r="F10" t="str">
        <f>VLOOKUP(B10,mappting!A:B,2,TRUE)</f>
        <v>String</v>
      </c>
      <c r="H10" t="str">
        <f t="shared" si="1"/>
        <v>/**  */</v>
      </c>
      <c r="I10" t="str">
        <f t="shared" si="2"/>
        <v>private String status;</v>
      </c>
    </row>
    <row r="11" spans="1:11" x14ac:dyDescent="0.4">
      <c r="A11" s="1" t="s">
        <v>6</v>
      </c>
      <c r="B11" s="2" t="s">
        <v>7</v>
      </c>
      <c r="C11" s="3"/>
      <c r="E11" t="str">
        <f t="shared" si="0"/>
        <v>createdDateTime</v>
      </c>
      <c r="F11" t="str">
        <f>VLOOKUP(B11,mappting!A:B,2,TRUE)</f>
        <v>Timestamp</v>
      </c>
      <c r="H11" t="str">
        <f t="shared" si="1"/>
        <v>/**  */</v>
      </c>
      <c r="I11" t="str">
        <f t="shared" si="2"/>
        <v>private Timestamp createdDateTime;</v>
      </c>
    </row>
    <row r="12" spans="1:11" x14ac:dyDescent="0.4">
      <c r="A12" s="1" t="s">
        <v>8</v>
      </c>
      <c r="B12" s="2" t="s">
        <v>7</v>
      </c>
      <c r="C12" s="3"/>
      <c r="E12" t="str">
        <f t="shared" si="0"/>
        <v>lastModifiedDateTime</v>
      </c>
      <c r="F12" t="str">
        <f>VLOOKUP(B12,mappting!A:B,2,TRUE)</f>
        <v>Timestamp</v>
      </c>
      <c r="H12" t="str">
        <f t="shared" si="1"/>
        <v>/**  */</v>
      </c>
      <c r="I12" t="str">
        <f t="shared" si="2"/>
        <v>private Timestamp lastModifiedDateTime;</v>
      </c>
    </row>
    <row r="13" spans="1:11" x14ac:dyDescent="0.4">
      <c r="A13" s="4" t="s">
        <v>9</v>
      </c>
      <c r="B13" s="5" t="s">
        <v>10</v>
      </c>
      <c r="C13" s="6"/>
      <c r="E13" t="str">
        <f t="shared" si="0"/>
        <v>sendUserId</v>
      </c>
      <c r="F13" t="str">
        <f>VLOOKUP(B13,mappting!A:B,2,TRUE)</f>
        <v>String</v>
      </c>
      <c r="H13" t="str">
        <f t="shared" si="1"/>
        <v>/**  */</v>
      </c>
      <c r="I13" t="str">
        <f t="shared" si="2"/>
        <v>private String sendUserId;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8.75" x14ac:dyDescent="0.4"/>
  <cols>
    <col min="1" max="1" width="14.625" customWidth="1"/>
    <col min="2" max="2" width="12.875" bestFit="1" customWidth="1"/>
  </cols>
  <sheetData>
    <row r="2" spans="1:2" x14ac:dyDescent="0.4">
      <c r="A2" t="s">
        <v>7</v>
      </c>
      <c r="B2" t="s">
        <v>16</v>
      </c>
    </row>
    <row r="3" spans="1:2" x14ac:dyDescent="0.4">
      <c r="A3" t="s">
        <v>17</v>
      </c>
      <c r="B3" t="s">
        <v>18</v>
      </c>
    </row>
    <row r="4" spans="1:2" x14ac:dyDescent="0.4">
      <c r="A4" t="s">
        <v>14</v>
      </c>
      <c r="B4" t="s">
        <v>15</v>
      </c>
    </row>
  </sheetData>
  <autoFilter ref="A1:B4">
    <sortState ref="A2:B4">
      <sortCondition ref="A1:A4"/>
    </sortState>
  </autoFilter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mappting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2021-03-17T10:35:46Z</dcterms:created>
  <dcterms:modified xsi:type="dcterms:W3CDTF">2021-03-18T01:53:54Z</dcterms:modified>
</cp:coreProperties>
</file>