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6855" activeTab="1"/>
  </bookViews>
  <sheets>
    <sheet name="Problem Statement" sheetId="1" r:id="rId1"/>
    <sheet name="Basic Formulas" sheetId="2" r:id="rId2"/>
  </sheets>
  <definedNames>
    <definedName name="_xlnm._FilterDatabase" localSheetId="1" hidden="1">'Basic Formulas'!$B$1:$B$1000</definedName>
  </definedNames>
  <calcPr calcId="125725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/>
  <c r="U15"/>
  <c r="U13"/>
  <c r="U9"/>
  <c r="U7"/>
  <c r="K13"/>
  <c r="M13" s="1"/>
  <c r="O13" s="1"/>
  <c r="K17"/>
  <c r="M17"/>
  <c r="O17" s="1"/>
  <c r="K25"/>
  <c r="M25" s="1"/>
  <c r="O25" s="1"/>
  <c r="K28"/>
  <c r="M28"/>
  <c r="O28" s="1"/>
  <c r="K43"/>
  <c r="M43" s="1"/>
  <c r="O43" s="1"/>
  <c r="K44"/>
  <c r="M44"/>
  <c r="O44" s="1"/>
  <c r="K47"/>
  <c r="M47" s="1"/>
  <c r="O47" s="1"/>
  <c r="K49"/>
  <c r="M49" s="1"/>
  <c r="O49" s="1"/>
  <c r="K51"/>
  <c r="M51"/>
  <c r="O51" s="1"/>
  <c r="K57"/>
  <c r="M57" s="1"/>
  <c r="O57" s="1"/>
  <c r="K69"/>
  <c r="M69" s="1"/>
  <c r="O69" s="1"/>
  <c r="K79"/>
  <c r="M79"/>
  <c r="O79" s="1"/>
  <c r="K85"/>
  <c r="M85" s="1"/>
  <c r="O85" s="1"/>
  <c r="K91"/>
  <c r="M91"/>
  <c r="O91" s="1"/>
  <c r="K93"/>
  <c r="M93" s="1"/>
  <c r="O93" s="1"/>
  <c r="K101"/>
  <c r="M101" s="1"/>
  <c r="O101" s="1"/>
  <c r="K100"/>
  <c r="M100" s="1"/>
  <c r="O100" s="1"/>
  <c r="K99"/>
  <c r="M99" s="1"/>
  <c r="O99" s="1"/>
  <c r="K98"/>
  <c r="M98" s="1"/>
  <c r="O98" s="1"/>
  <c r="K97"/>
  <c r="M97" s="1"/>
  <c r="O97" s="1"/>
  <c r="K96"/>
  <c r="M96" s="1"/>
  <c r="O96" s="1"/>
  <c r="K95"/>
  <c r="M95" s="1"/>
  <c r="O95" s="1"/>
  <c r="K94"/>
  <c r="M94" s="1"/>
  <c r="O94" s="1"/>
  <c r="K92"/>
  <c r="M92" s="1"/>
  <c r="O92" s="1"/>
  <c r="K90"/>
  <c r="M90" s="1"/>
  <c r="O90" s="1"/>
  <c r="K89"/>
  <c r="M89" s="1"/>
  <c r="O89" s="1"/>
  <c r="K88"/>
  <c r="M88" s="1"/>
  <c r="O88" s="1"/>
  <c r="K87"/>
  <c r="M87" s="1"/>
  <c r="O87" s="1"/>
  <c r="K86"/>
  <c r="M86" s="1"/>
  <c r="O86" s="1"/>
  <c r="K84"/>
  <c r="M84" s="1"/>
  <c r="O84" s="1"/>
  <c r="K83"/>
  <c r="M83" s="1"/>
  <c r="O83" s="1"/>
  <c r="K82"/>
  <c r="M82" s="1"/>
  <c r="O82" s="1"/>
  <c r="K81"/>
  <c r="M81" s="1"/>
  <c r="O81" s="1"/>
  <c r="K80"/>
  <c r="M80" s="1"/>
  <c r="O80" s="1"/>
  <c r="K78"/>
  <c r="M78" s="1"/>
  <c r="O78" s="1"/>
  <c r="K77"/>
  <c r="M77" s="1"/>
  <c r="O77" s="1"/>
  <c r="K76"/>
  <c r="M76" s="1"/>
  <c r="O76" s="1"/>
  <c r="K75"/>
  <c r="M75" s="1"/>
  <c r="O75" s="1"/>
  <c r="K74"/>
  <c r="M74" s="1"/>
  <c r="O74" s="1"/>
  <c r="K73"/>
  <c r="M73" s="1"/>
  <c r="O73" s="1"/>
  <c r="K72"/>
  <c r="M72" s="1"/>
  <c r="O72" s="1"/>
  <c r="K71"/>
  <c r="M71" s="1"/>
  <c r="O71" s="1"/>
  <c r="K70"/>
  <c r="M70" s="1"/>
  <c r="O70" s="1"/>
  <c r="K68"/>
  <c r="M68" s="1"/>
  <c r="O68" s="1"/>
  <c r="K67"/>
  <c r="M67" s="1"/>
  <c r="O67" s="1"/>
  <c r="K66"/>
  <c r="M66" s="1"/>
  <c r="O66" s="1"/>
  <c r="K65"/>
  <c r="M65" s="1"/>
  <c r="O65" s="1"/>
  <c r="K64"/>
  <c r="M64" s="1"/>
  <c r="O64" s="1"/>
  <c r="K63"/>
  <c r="M63" s="1"/>
  <c r="O63" s="1"/>
  <c r="K62"/>
  <c r="M62" s="1"/>
  <c r="O62" s="1"/>
  <c r="K61"/>
  <c r="M61" s="1"/>
  <c r="O61" s="1"/>
  <c r="K60"/>
  <c r="M60" s="1"/>
  <c r="O60" s="1"/>
  <c r="K59"/>
  <c r="M59" s="1"/>
  <c r="O59" s="1"/>
  <c r="K58"/>
  <c r="M58" s="1"/>
  <c r="O58" s="1"/>
  <c r="K56"/>
  <c r="M56" s="1"/>
  <c r="O56" s="1"/>
  <c r="K55"/>
  <c r="M55" s="1"/>
  <c r="O55" s="1"/>
  <c r="K54"/>
  <c r="M54" s="1"/>
  <c r="O54" s="1"/>
  <c r="K53"/>
  <c r="M53" s="1"/>
  <c r="O53" s="1"/>
  <c r="K52"/>
  <c r="M52" s="1"/>
  <c r="O52" s="1"/>
  <c r="K50"/>
  <c r="M50" s="1"/>
  <c r="O50" s="1"/>
  <c r="K48"/>
  <c r="M48" s="1"/>
  <c r="O48" s="1"/>
  <c r="K46"/>
  <c r="M46" s="1"/>
  <c r="O46" s="1"/>
  <c r="K45"/>
  <c r="M45" s="1"/>
  <c r="O45" s="1"/>
  <c r="K42"/>
  <c r="M42" s="1"/>
  <c r="O42" s="1"/>
  <c r="K41"/>
  <c r="M41" s="1"/>
  <c r="O41" s="1"/>
  <c r="K40"/>
  <c r="M40" s="1"/>
  <c r="O40" s="1"/>
  <c r="K39"/>
  <c r="M39" s="1"/>
  <c r="O39" s="1"/>
  <c r="K38"/>
  <c r="M38" s="1"/>
  <c r="O38" s="1"/>
  <c r="K37"/>
  <c r="M37" s="1"/>
  <c r="O37" s="1"/>
  <c r="K36"/>
  <c r="M36" s="1"/>
  <c r="O36" s="1"/>
  <c r="K35"/>
  <c r="M35" s="1"/>
  <c r="O35" s="1"/>
  <c r="K34"/>
  <c r="M34" s="1"/>
  <c r="O34" s="1"/>
  <c r="K33"/>
  <c r="M33" s="1"/>
  <c r="O33" s="1"/>
  <c r="K32"/>
  <c r="M32" s="1"/>
  <c r="O32" s="1"/>
  <c r="K31"/>
  <c r="M31" s="1"/>
  <c r="O31" s="1"/>
  <c r="K30"/>
  <c r="M30" s="1"/>
  <c r="O30" s="1"/>
  <c r="K29"/>
  <c r="M29" s="1"/>
  <c r="O29" s="1"/>
  <c r="K27"/>
  <c r="M27" s="1"/>
  <c r="O27" s="1"/>
  <c r="K26"/>
  <c r="M26" s="1"/>
  <c r="O26" s="1"/>
  <c r="K24"/>
  <c r="M24" s="1"/>
  <c r="O24" s="1"/>
  <c r="K23"/>
  <c r="M23" s="1"/>
  <c r="O23" s="1"/>
  <c r="K22"/>
  <c r="M22" s="1"/>
  <c r="O22" s="1"/>
  <c r="K21"/>
  <c r="M21" s="1"/>
  <c r="O21" s="1"/>
  <c r="K20"/>
  <c r="M20" s="1"/>
  <c r="O20" s="1"/>
  <c r="K19"/>
  <c r="M19" s="1"/>
  <c r="O19" s="1"/>
  <c r="K18"/>
  <c r="M18" s="1"/>
  <c r="O18" s="1"/>
  <c r="K16"/>
  <c r="M16" s="1"/>
  <c r="O16" s="1"/>
  <c r="K15"/>
  <c r="M15" s="1"/>
  <c r="O15" s="1"/>
  <c r="K14"/>
  <c r="M14" s="1"/>
  <c r="O14" s="1"/>
  <c r="K12"/>
  <c r="M12" s="1"/>
  <c r="O12" s="1"/>
  <c r="K11"/>
  <c r="M11" s="1"/>
  <c r="K10"/>
  <c r="M10" s="1"/>
  <c r="O10" s="1"/>
  <c r="K9"/>
  <c r="M9" s="1"/>
  <c r="O9" s="1"/>
  <c r="K8"/>
  <c r="M8" s="1"/>
  <c r="O8" s="1"/>
  <c r="K7"/>
  <c r="M7" s="1"/>
  <c r="O7" s="1"/>
  <c r="K6"/>
  <c r="M6" s="1"/>
  <c r="O6" s="1"/>
  <c r="K5"/>
  <c r="M5" s="1"/>
  <c r="O5" s="1"/>
  <c r="K4"/>
  <c r="M4" s="1"/>
  <c r="O4" s="1"/>
  <c r="K3"/>
  <c r="M3" s="1"/>
  <c r="O3" s="1"/>
  <c r="K2"/>
  <c r="M2" s="1"/>
  <c r="O2" s="1"/>
  <c r="U5" l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<sst xmlns="http://schemas.openxmlformats.org/spreadsheetml/2006/main" count="774" uniqueCount="224">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</sst>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</numFmts>
  <fonts count="8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4"/>
      <color rgb="FF333C4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5" fontId="7" fillId="0" borderId="0" xfId="0" applyNumberFormat="1" applyFont="1" applyAlignme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G1" workbookViewId="0">
      <selection activeCell="U12" sqref="U12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33" si="0">I2-(I2*J2)</f>
        <v>11952</v>
      </c>
      <c r="L2" s="12">
        <v>0.18</v>
      </c>
      <c r="M2" s="11">
        <f t="shared" ref="M2:M33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COUNTA(B:B)</f>
        <v>101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 thickBo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thickBo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5">
        <f>ROUND(N2:N101,2)</f>
        <v>0</v>
      </c>
      <c r="V11" s="7"/>
      <c r="W11" s="7"/>
      <c r="X11" s="7"/>
      <c r="Y11" s="7"/>
      <c r="Z11" s="7"/>
    </row>
    <row r="12" spans="1:26" ht="14.25" customHeight="1" thickBo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43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1">
        <f>MAX(N2:N101)</f>
        <v>26904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ref="K34:K65" si="4">I34-(I34*J34)</f>
        <v>32450</v>
      </c>
      <c r="L34" s="12">
        <v>0.18</v>
      </c>
      <c r="M34" s="11">
        <f t="shared" ref="M34:M65" si="5">(K34*L34*H34)+H34*K34</f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4"/>
        <v>50880</v>
      </c>
      <c r="L35" s="12">
        <v>0.18</v>
      </c>
      <c r="M35" s="11">
        <f t="shared" si="5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4"/>
        <v>53000</v>
      </c>
      <c r="L36" s="12">
        <v>0.18</v>
      </c>
      <c r="M36" s="11">
        <f t="shared" si="5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4"/>
        <v>6930</v>
      </c>
      <c r="L37" s="12">
        <v>0.18</v>
      </c>
      <c r="M37" s="11">
        <f t="shared" si="5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4"/>
        <v>32125.5</v>
      </c>
      <c r="L38" s="12">
        <v>0.18</v>
      </c>
      <c r="M38" s="11">
        <f t="shared" si="5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4"/>
        <v>12076.5</v>
      </c>
      <c r="L39" s="12">
        <v>0.18</v>
      </c>
      <c r="M39" s="11">
        <f t="shared" si="5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4"/>
        <v>6930</v>
      </c>
      <c r="L40" s="12">
        <v>0.18</v>
      </c>
      <c r="M40" s="11">
        <f t="shared" si="5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4"/>
        <v>6930</v>
      </c>
      <c r="L41" s="12">
        <v>0.18</v>
      </c>
      <c r="M41" s="11">
        <f t="shared" si="5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4"/>
        <v>12201</v>
      </c>
      <c r="L42" s="12">
        <v>0.18</v>
      </c>
      <c r="M42" s="11">
        <f t="shared" si="5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4"/>
        <v>23765</v>
      </c>
      <c r="L43" s="12">
        <v>0.18</v>
      </c>
      <c r="M43" s="11">
        <f t="shared" si="5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4"/>
        <v>73720</v>
      </c>
      <c r="L44" s="12">
        <v>0.18</v>
      </c>
      <c r="M44" s="11">
        <f t="shared" si="5"/>
        <v>86989.6</v>
      </c>
      <c r="N44" s="13">
        <v>26096.880000000001</v>
      </c>
      <c r="O44" s="11">
        <f t="shared" ref="O44:O75" si="6">M44-N44</f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4"/>
        <v>30827.5</v>
      </c>
      <c r="L45" s="12">
        <v>0.18</v>
      </c>
      <c r="M45" s="11">
        <f t="shared" si="5"/>
        <v>36376.449999999997</v>
      </c>
      <c r="N45" s="13">
        <v>9821.6414999999997</v>
      </c>
      <c r="O45" s="11">
        <f t="shared" si="6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4"/>
        <v>29502</v>
      </c>
      <c r="L46" s="12">
        <v>0.18</v>
      </c>
      <c r="M46" s="11">
        <f t="shared" si="5"/>
        <v>34812.36</v>
      </c>
      <c r="N46" s="13">
        <v>9399.3371999999999</v>
      </c>
      <c r="O46" s="11">
        <f t="shared" si="6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4"/>
        <v>32450</v>
      </c>
      <c r="L47" s="12">
        <v>0.18</v>
      </c>
      <c r="M47" s="11">
        <f t="shared" si="5"/>
        <v>38291</v>
      </c>
      <c r="N47" s="13">
        <v>10338.570000000002</v>
      </c>
      <c r="O47" s="11">
        <f t="shared" si="6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4"/>
        <v>23275</v>
      </c>
      <c r="L48" s="12">
        <v>0.18</v>
      </c>
      <c r="M48" s="11">
        <f t="shared" si="5"/>
        <v>27464.5</v>
      </c>
      <c r="N48" s="13">
        <v>8239.35</v>
      </c>
      <c r="O48" s="11">
        <f t="shared" si="6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4"/>
        <v>29800</v>
      </c>
      <c r="L49" s="12">
        <v>0.18</v>
      </c>
      <c r="M49" s="11">
        <f t="shared" si="5"/>
        <v>35164</v>
      </c>
      <c r="N49" s="13">
        <v>10549.199999999999</v>
      </c>
      <c r="O49" s="11">
        <f t="shared" si="6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4"/>
        <v>51940</v>
      </c>
      <c r="L50" s="12">
        <v>0.18</v>
      </c>
      <c r="M50" s="11">
        <f t="shared" si="5"/>
        <v>61289.2</v>
      </c>
      <c r="N50" s="13">
        <v>0</v>
      </c>
      <c r="O50" s="11">
        <f t="shared" si="6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4"/>
        <v>12450</v>
      </c>
      <c r="L51" s="12">
        <v>0.18</v>
      </c>
      <c r="M51" s="11">
        <f t="shared" si="5"/>
        <v>14691</v>
      </c>
      <c r="N51" s="13">
        <v>0</v>
      </c>
      <c r="O51" s="11">
        <f t="shared" si="6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4"/>
        <v>6860</v>
      </c>
      <c r="L52" s="12">
        <v>0.18</v>
      </c>
      <c r="M52" s="11">
        <f t="shared" si="5"/>
        <v>8094.8</v>
      </c>
      <c r="N52" s="13">
        <v>2185.596</v>
      </c>
      <c r="O52" s="11">
        <f t="shared" si="6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4"/>
        <v>31801</v>
      </c>
      <c r="L53" s="12">
        <v>0.18</v>
      </c>
      <c r="M53" s="11">
        <f t="shared" si="5"/>
        <v>37525.18</v>
      </c>
      <c r="N53" s="13">
        <v>10131.7986</v>
      </c>
      <c r="O53" s="11">
        <f t="shared" si="6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4"/>
        <v>53000</v>
      </c>
      <c r="L54" s="12">
        <v>0.18</v>
      </c>
      <c r="M54" s="11">
        <f t="shared" si="5"/>
        <v>62540</v>
      </c>
      <c r="N54" s="13">
        <v>0</v>
      </c>
      <c r="O54" s="11">
        <f t="shared" si="6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4"/>
        <v>11952</v>
      </c>
      <c r="L55" s="12">
        <v>0.18</v>
      </c>
      <c r="M55" s="11">
        <f t="shared" si="5"/>
        <v>14103.36</v>
      </c>
      <c r="N55" s="13">
        <v>4231.0079999999998</v>
      </c>
      <c r="O55" s="11">
        <f t="shared" si="6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4"/>
        <v>23520</v>
      </c>
      <c r="L56" s="12">
        <v>0.18</v>
      </c>
      <c r="M56" s="11">
        <f t="shared" si="5"/>
        <v>27753.599999999999</v>
      </c>
      <c r="N56" s="13">
        <v>7493.4719999999998</v>
      </c>
      <c r="O56" s="11">
        <f t="shared" si="6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4"/>
        <v>50350</v>
      </c>
      <c r="L57" s="12">
        <v>0.18</v>
      </c>
      <c r="M57" s="11">
        <f t="shared" si="5"/>
        <v>59413</v>
      </c>
      <c r="N57" s="13">
        <v>16041.51</v>
      </c>
      <c r="O57" s="11">
        <f t="shared" si="6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4"/>
        <v>76000</v>
      </c>
      <c r="L58" s="12">
        <v>0.18</v>
      </c>
      <c r="M58" s="11">
        <f t="shared" si="5"/>
        <v>89680</v>
      </c>
      <c r="N58" s="13">
        <v>26904</v>
      </c>
      <c r="O58" s="11">
        <f t="shared" si="6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4"/>
        <v>72200</v>
      </c>
      <c r="L59" s="12">
        <v>0.18</v>
      </c>
      <c r="M59" s="11">
        <f t="shared" si="5"/>
        <v>85196</v>
      </c>
      <c r="N59" s="13">
        <v>0</v>
      </c>
      <c r="O59" s="11">
        <f t="shared" si="6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4"/>
        <v>28608</v>
      </c>
      <c r="L60" s="12">
        <v>0.18</v>
      </c>
      <c r="M60" s="11">
        <f t="shared" si="5"/>
        <v>33757.440000000002</v>
      </c>
      <c r="N60" s="13">
        <v>0</v>
      </c>
      <c r="O60" s="11">
        <f t="shared" si="6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4"/>
        <v>31801</v>
      </c>
      <c r="L61" s="12">
        <v>0.18</v>
      </c>
      <c r="M61" s="11">
        <f t="shared" si="5"/>
        <v>37525.18</v>
      </c>
      <c r="N61" s="13">
        <v>0</v>
      </c>
      <c r="O61" s="11">
        <f t="shared" si="6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4"/>
        <v>12450</v>
      </c>
      <c r="L62" s="12">
        <v>0.18</v>
      </c>
      <c r="M62" s="11">
        <f t="shared" si="5"/>
        <v>14691</v>
      </c>
      <c r="N62" s="13">
        <v>0</v>
      </c>
      <c r="O62" s="11">
        <f t="shared" si="6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4"/>
        <v>12076.5</v>
      </c>
      <c r="L63" s="12">
        <v>0.18</v>
      </c>
      <c r="M63" s="11">
        <f t="shared" si="5"/>
        <v>14250.27</v>
      </c>
      <c r="N63" s="13">
        <v>0</v>
      </c>
      <c r="O63" s="11">
        <f t="shared" si="6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4"/>
        <v>72960</v>
      </c>
      <c r="L64" s="12">
        <v>0.18</v>
      </c>
      <c r="M64" s="11">
        <f t="shared" si="5"/>
        <v>86092.800000000003</v>
      </c>
      <c r="N64" s="13">
        <v>0</v>
      </c>
      <c r="O64" s="11">
        <f t="shared" si="6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4"/>
        <v>23765</v>
      </c>
      <c r="L65" s="12">
        <v>0.18</v>
      </c>
      <c r="M65" s="11">
        <f t="shared" si="5"/>
        <v>28042.7</v>
      </c>
      <c r="N65" s="13">
        <v>0</v>
      </c>
      <c r="O65" s="11">
        <f t="shared" si="6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ref="K66:K97" si="7">I66-(I66*J66)</f>
        <v>7000</v>
      </c>
      <c r="L66" s="12">
        <v>0.18</v>
      </c>
      <c r="M66" s="11">
        <f t="shared" ref="M66:M97" si="8">(K66*L66*H66)+H66*K66</f>
        <v>16520</v>
      </c>
      <c r="N66" s="13">
        <v>0</v>
      </c>
      <c r="O66" s="11">
        <f t="shared" si="6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7"/>
        <v>72200</v>
      </c>
      <c r="L67" s="12">
        <v>0.18</v>
      </c>
      <c r="M67" s="11">
        <f t="shared" si="8"/>
        <v>85196</v>
      </c>
      <c r="N67" s="13">
        <v>25558.799999999999</v>
      </c>
      <c r="O67" s="11">
        <f t="shared" si="6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7"/>
        <v>12450</v>
      </c>
      <c r="L68" s="12">
        <v>0.18</v>
      </c>
      <c r="M68" s="11">
        <f t="shared" si="8"/>
        <v>14691</v>
      </c>
      <c r="N68" s="13">
        <v>3966.57</v>
      </c>
      <c r="O68" s="11">
        <f t="shared" si="6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7"/>
        <v>29204</v>
      </c>
      <c r="L69" s="12">
        <v>0.18</v>
      </c>
      <c r="M69" s="11">
        <f t="shared" si="8"/>
        <v>34460.720000000001</v>
      </c>
      <c r="N69" s="13">
        <v>9304.394400000001</v>
      </c>
      <c r="O69" s="11">
        <f t="shared" si="6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7"/>
        <v>6860</v>
      </c>
      <c r="L70" s="12">
        <v>0.18</v>
      </c>
      <c r="M70" s="11">
        <f t="shared" si="8"/>
        <v>8094.8</v>
      </c>
      <c r="N70" s="13">
        <v>0</v>
      </c>
      <c r="O70" s="11">
        <f t="shared" si="6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7"/>
        <v>11952</v>
      </c>
      <c r="L71" s="12">
        <v>0.18</v>
      </c>
      <c r="M71" s="11">
        <f t="shared" si="8"/>
        <v>14103.36</v>
      </c>
      <c r="N71" s="13">
        <v>0</v>
      </c>
      <c r="O71" s="11">
        <f t="shared" si="6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7"/>
        <v>75240</v>
      </c>
      <c r="L72" s="12">
        <v>0.18</v>
      </c>
      <c r="M72" s="11">
        <f t="shared" si="8"/>
        <v>88783.2</v>
      </c>
      <c r="N72" s="13">
        <v>0</v>
      </c>
      <c r="O72" s="11">
        <f t="shared" si="6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7"/>
        <v>50880</v>
      </c>
      <c r="L73" s="12">
        <v>0.18</v>
      </c>
      <c r="M73" s="11">
        <f t="shared" si="8"/>
        <v>60038.400000000001</v>
      </c>
      <c r="N73" s="13">
        <v>0</v>
      </c>
      <c r="O73" s="11">
        <f t="shared" si="6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7"/>
        <v>32125.5</v>
      </c>
      <c r="L74" s="12">
        <v>0.18</v>
      </c>
      <c r="M74" s="11">
        <f t="shared" si="8"/>
        <v>37908.089999999997</v>
      </c>
      <c r="N74" s="13">
        <v>10235.184299999999</v>
      </c>
      <c r="O74" s="11">
        <f t="shared" si="6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7"/>
        <v>6930</v>
      </c>
      <c r="L75" s="12">
        <v>0.18</v>
      </c>
      <c r="M75" s="11">
        <f t="shared" si="8"/>
        <v>8177.4</v>
      </c>
      <c r="N75" s="13">
        <v>0</v>
      </c>
      <c r="O75" s="11">
        <f t="shared" si="6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7"/>
        <v>50880</v>
      </c>
      <c r="L76" s="12">
        <v>0.18</v>
      </c>
      <c r="M76" s="11">
        <f t="shared" si="8"/>
        <v>60038.400000000001</v>
      </c>
      <c r="N76" s="13">
        <v>0</v>
      </c>
      <c r="O76" s="11">
        <f t="shared" ref="O76:O101" si="9">M76-N76</f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7"/>
        <v>72960</v>
      </c>
      <c r="L77" s="12">
        <v>0.18</v>
      </c>
      <c r="M77" s="11">
        <f t="shared" si="8"/>
        <v>86092.800000000003</v>
      </c>
      <c r="N77" s="13">
        <v>23245.056000000004</v>
      </c>
      <c r="O77" s="11">
        <f t="shared" si="9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7"/>
        <v>32125.5</v>
      </c>
      <c r="L78" s="12">
        <v>0.18</v>
      </c>
      <c r="M78" s="11">
        <f t="shared" si="8"/>
        <v>37908.089999999997</v>
      </c>
      <c r="N78" s="13">
        <v>11372.426999999998</v>
      </c>
      <c r="O78" s="11">
        <f t="shared" si="9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7"/>
        <v>50880</v>
      </c>
      <c r="L79" s="12">
        <v>0.18</v>
      </c>
      <c r="M79" s="11">
        <f t="shared" si="8"/>
        <v>60038.400000000001</v>
      </c>
      <c r="N79" s="13">
        <v>18011.52</v>
      </c>
      <c r="O79" s="11">
        <f t="shared" si="9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7"/>
        <v>24500</v>
      </c>
      <c r="L80" s="12">
        <v>0.18</v>
      </c>
      <c r="M80" s="11">
        <f t="shared" si="8"/>
        <v>28910</v>
      </c>
      <c r="N80" s="13">
        <v>0</v>
      </c>
      <c r="O80" s="11">
        <f t="shared" si="9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7"/>
        <v>7000</v>
      </c>
      <c r="L81" s="12">
        <v>0.18</v>
      </c>
      <c r="M81" s="11">
        <f t="shared" si="8"/>
        <v>8260</v>
      </c>
      <c r="N81" s="13">
        <v>0</v>
      </c>
      <c r="O81" s="11">
        <f t="shared" si="9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7"/>
        <v>6720</v>
      </c>
      <c r="L82" s="12">
        <v>0.18</v>
      </c>
      <c r="M82" s="11">
        <f t="shared" si="8"/>
        <v>15859.2</v>
      </c>
      <c r="N82" s="13">
        <v>0</v>
      </c>
      <c r="O82" s="11">
        <f t="shared" si="9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7"/>
        <v>32450</v>
      </c>
      <c r="L83" s="12">
        <v>0.18</v>
      </c>
      <c r="M83" s="11">
        <f t="shared" si="8"/>
        <v>38291</v>
      </c>
      <c r="N83" s="13">
        <v>0</v>
      </c>
      <c r="O83" s="11">
        <f t="shared" si="9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7"/>
        <v>51940</v>
      </c>
      <c r="L84" s="12">
        <v>0.18</v>
      </c>
      <c r="M84" s="11">
        <f t="shared" si="8"/>
        <v>61289.2</v>
      </c>
      <c r="N84" s="13">
        <v>18386.759999999998</v>
      </c>
      <c r="O84" s="11">
        <f t="shared" si="9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7"/>
        <v>32450</v>
      </c>
      <c r="L85" s="12">
        <v>0.18</v>
      </c>
      <c r="M85" s="11">
        <f t="shared" si="8"/>
        <v>38291</v>
      </c>
      <c r="N85" s="13">
        <v>11487.3</v>
      </c>
      <c r="O85" s="11">
        <f t="shared" si="9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7"/>
        <v>53000</v>
      </c>
      <c r="L86" s="12">
        <v>0.18</v>
      </c>
      <c r="M86" s="11">
        <f t="shared" si="8"/>
        <v>62540</v>
      </c>
      <c r="N86" s="13">
        <v>0</v>
      </c>
      <c r="O86" s="11">
        <f t="shared" si="9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7"/>
        <v>7000</v>
      </c>
      <c r="L87" s="12">
        <v>0.18</v>
      </c>
      <c r="M87" s="11">
        <f t="shared" si="8"/>
        <v>8260</v>
      </c>
      <c r="N87" s="13">
        <v>0</v>
      </c>
      <c r="O87" s="11">
        <f t="shared" si="9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7"/>
        <v>50880</v>
      </c>
      <c r="L88" s="12">
        <v>0.18</v>
      </c>
      <c r="M88" s="11">
        <f t="shared" si="8"/>
        <v>60038.400000000001</v>
      </c>
      <c r="N88" s="13">
        <v>0</v>
      </c>
      <c r="O88" s="11">
        <f t="shared" si="9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7"/>
        <v>75240</v>
      </c>
      <c r="L89" s="12">
        <v>0.18</v>
      </c>
      <c r="M89" s="11">
        <f t="shared" si="8"/>
        <v>88783.2</v>
      </c>
      <c r="N89" s="13">
        <v>0</v>
      </c>
      <c r="O89" s="11">
        <f t="shared" si="9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7"/>
        <v>28906</v>
      </c>
      <c r="L90" s="12">
        <v>0.18</v>
      </c>
      <c r="M90" s="11">
        <f t="shared" si="8"/>
        <v>34109.08</v>
      </c>
      <c r="N90" s="13">
        <v>10232.724</v>
      </c>
      <c r="O90" s="11">
        <f t="shared" si="9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7"/>
        <v>28906</v>
      </c>
      <c r="L91" s="12">
        <v>0.18</v>
      </c>
      <c r="M91" s="11">
        <f t="shared" si="8"/>
        <v>68218.16</v>
      </c>
      <c r="N91" s="13">
        <v>20465.448</v>
      </c>
      <c r="O91" s="11">
        <f t="shared" si="9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7"/>
        <v>6650</v>
      </c>
      <c r="L92" s="12">
        <v>0.18</v>
      </c>
      <c r="M92" s="11">
        <f t="shared" si="8"/>
        <v>7847</v>
      </c>
      <c r="N92" s="13">
        <v>0</v>
      </c>
      <c r="O92" s="11">
        <f t="shared" si="9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7"/>
        <v>32125.5</v>
      </c>
      <c r="L93" s="12">
        <v>0.18</v>
      </c>
      <c r="M93" s="11">
        <f t="shared" si="8"/>
        <v>37908.089999999997</v>
      </c>
      <c r="N93" s="13">
        <v>0</v>
      </c>
      <c r="O93" s="11">
        <f t="shared" si="9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7"/>
        <v>6860</v>
      </c>
      <c r="L94" s="12">
        <v>0.18</v>
      </c>
      <c r="M94" s="11">
        <f t="shared" si="8"/>
        <v>8094.8</v>
      </c>
      <c r="N94" s="13">
        <v>0</v>
      </c>
      <c r="O94" s="11">
        <f t="shared" si="9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7"/>
        <v>51410</v>
      </c>
      <c r="L95" s="12">
        <v>0.18</v>
      </c>
      <c r="M95" s="11">
        <f t="shared" si="8"/>
        <v>60663.8</v>
      </c>
      <c r="N95" s="13">
        <v>0</v>
      </c>
      <c r="O95" s="11">
        <f t="shared" si="9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7"/>
        <v>12201</v>
      </c>
      <c r="L96" s="12">
        <v>0.18</v>
      </c>
      <c r="M96" s="11">
        <f t="shared" si="8"/>
        <v>14397.18</v>
      </c>
      <c r="N96" s="13">
        <v>4319.1539999999995</v>
      </c>
      <c r="O96" s="11">
        <f t="shared" si="9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7"/>
        <v>12201</v>
      </c>
      <c r="L97" s="12">
        <v>0.18</v>
      </c>
      <c r="M97" s="11">
        <f t="shared" si="8"/>
        <v>14397.18</v>
      </c>
      <c r="N97" s="13">
        <v>0</v>
      </c>
      <c r="O97" s="11">
        <f t="shared" si="9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ref="K98:K101" si="10">I98-(I98*J98)</f>
        <v>32450</v>
      </c>
      <c r="L98" s="12">
        <v>0.18</v>
      </c>
      <c r="M98" s="11">
        <f t="shared" ref="M98:M101" si="11">(K98*L98*H98)+H98*K98</f>
        <v>38291</v>
      </c>
      <c r="N98" s="13">
        <v>10338.570000000002</v>
      </c>
      <c r="O98" s="11">
        <f t="shared" si="9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10"/>
        <v>28906</v>
      </c>
      <c r="L99" s="12">
        <v>0.18</v>
      </c>
      <c r="M99" s="11">
        <f t="shared" si="11"/>
        <v>34109.08</v>
      </c>
      <c r="N99" s="13">
        <v>0</v>
      </c>
      <c r="O99" s="11">
        <f t="shared" si="9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10"/>
        <v>12450</v>
      </c>
      <c r="L100" s="12">
        <v>0.18</v>
      </c>
      <c r="M100" s="11">
        <f t="shared" si="11"/>
        <v>14691</v>
      </c>
      <c r="N100" s="13">
        <v>4407.3</v>
      </c>
      <c r="O100" s="11">
        <f t="shared" si="9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10"/>
        <v>32450</v>
      </c>
      <c r="L101" s="12">
        <v>0.18</v>
      </c>
      <c r="M101" s="11">
        <f t="shared" si="11"/>
        <v>38291</v>
      </c>
      <c r="N101" s="13">
        <v>10338.570000000002</v>
      </c>
      <c r="O101" s="11">
        <f t="shared" si="9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conditionalFormatting sqref="B1 B102:B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PREM</cp:lastModifiedBy>
  <dcterms:created xsi:type="dcterms:W3CDTF">2021-07-31T10:23:29Z</dcterms:created>
  <dcterms:modified xsi:type="dcterms:W3CDTF">2023-09-28T06:28:41Z</dcterms:modified>
</cp:coreProperties>
</file>