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erten\Dropbox\UU\M04 - Pattern Recognition\P1git\"/>
    </mc:Choice>
  </mc:AlternateContent>
  <bookViews>
    <workbookView xWindow="0" yWindow="0" windowWidth="25600" windowHeight="1216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X3" i="1"/>
  <c r="Y3" i="1"/>
  <c r="P4" i="1"/>
  <c r="Q4" i="1"/>
  <c r="R4" i="1"/>
  <c r="S4" i="1"/>
  <c r="T4" i="1"/>
  <c r="U4" i="1"/>
  <c r="V4" i="1"/>
  <c r="W4" i="1"/>
  <c r="X4" i="1"/>
  <c r="Y4" i="1"/>
  <c r="P5" i="1"/>
  <c r="Q5" i="1"/>
  <c r="R5" i="1"/>
  <c r="S5" i="1"/>
  <c r="T5" i="1"/>
  <c r="U5" i="1"/>
  <c r="V5" i="1"/>
  <c r="W5" i="1"/>
  <c r="X5" i="1"/>
  <c r="Y5" i="1"/>
  <c r="P6" i="1"/>
  <c r="Q6" i="1"/>
  <c r="R6" i="1"/>
  <c r="S6" i="1"/>
  <c r="T6" i="1"/>
  <c r="U6" i="1"/>
  <c r="V6" i="1"/>
  <c r="W6" i="1"/>
  <c r="X6" i="1"/>
  <c r="Y6" i="1"/>
  <c r="P7" i="1"/>
  <c r="Q7" i="1"/>
  <c r="R7" i="1"/>
  <c r="S7" i="1"/>
  <c r="T7" i="1"/>
  <c r="U7" i="1"/>
  <c r="V7" i="1"/>
  <c r="W7" i="1"/>
  <c r="X7" i="1"/>
  <c r="Y7" i="1"/>
  <c r="P8" i="1"/>
  <c r="Q8" i="1"/>
  <c r="R8" i="1"/>
  <c r="S8" i="1"/>
  <c r="T8" i="1"/>
  <c r="U8" i="1"/>
  <c r="V8" i="1"/>
  <c r="W8" i="1"/>
  <c r="X8" i="1"/>
  <c r="Y8" i="1"/>
  <c r="P9" i="1"/>
  <c r="Q9" i="1"/>
  <c r="R9" i="1"/>
  <c r="S9" i="1"/>
  <c r="T9" i="1"/>
  <c r="U9" i="1"/>
  <c r="V9" i="1"/>
  <c r="W9" i="1"/>
  <c r="X9" i="1"/>
  <c r="Y9" i="1"/>
  <c r="P10" i="1"/>
  <c r="Q10" i="1"/>
  <c r="R10" i="1"/>
  <c r="S10" i="1"/>
  <c r="T10" i="1"/>
  <c r="U10" i="1"/>
  <c r="V10" i="1"/>
  <c r="W10" i="1"/>
  <c r="X10" i="1"/>
  <c r="Y10" i="1"/>
  <c r="P11" i="1"/>
  <c r="Q11" i="1"/>
  <c r="R11" i="1"/>
  <c r="S11" i="1"/>
  <c r="T11" i="1"/>
  <c r="U11" i="1"/>
  <c r="V11" i="1"/>
  <c r="W11" i="1"/>
  <c r="X11" i="1"/>
  <c r="Y11" i="1"/>
  <c r="Y2" i="1"/>
  <c r="Q2" i="1"/>
  <c r="R2" i="1"/>
  <c r="S2" i="1"/>
  <c r="T2" i="1"/>
  <c r="U2" i="1"/>
  <c r="V2" i="1"/>
  <c r="W2" i="1"/>
  <c r="X2" i="1"/>
  <c r="P2" i="1"/>
  <c r="N3" i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<sst xmlns="http://schemas.openxmlformats.org/spreadsheetml/2006/main" count="4" uniqueCount="4">
  <si>
    <t>ink.multinom.pred</t>
  </si>
  <si>
    <t>mena</t>
  </si>
  <si>
    <t>std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</si>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</sst>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vertical="center"/>
    </xf>
    <xf numFmtId="17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Ink</a:t>
            </a:r>
            <a:r>
              <a:rPr lang="nl-NL" baseline="0"/>
              <a:t>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Ink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Sheet2!$F$5:$O$5</c:f>
                <c:numCache>
                  <c:formatCode>General</c:formatCode>
                  <c:ptCount val="10"/>
                  <c:pt idx="0">
                    <c:v>8462.9159999999993</c:v>
                  </c:pt>
                  <c:pt idx="1">
                    <c:v>4409.9319999999998</c:v>
                  </c:pt>
                  <c:pt idx="2">
                    <c:v>7653.9219999999996</c:v>
                  </c:pt>
                  <c:pt idx="3">
                    <c:v>7574.9750000000004</c:v>
                  </c:pt>
                  <c:pt idx="4">
                    <c:v>6375.4160000000002</c:v>
                  </c:pt>
                  <c:pt idx="5">
                    <c:v>7527.5950000000003</c:v>
                  </c:pt>
                  <c:pt idx="6">
                    <c:v>7531.4129999999996</c:v>
                  </c:pt>
                  <c:pt idx="7">
                    <c:v>6169.0420000000004</c:v>
                  </c:pt>
                  <c:pt idx="8">
                    <c:v>7778.3540000000003</c:v>
                  </c:pt>
                  <c:pt idx="9">
                    <c:v>6466.0029999999997</c:v>
                  </c:pt>
                </c:numCache>
              </c:numRef>
            </c:plus>
            <c:minus>
              <c:numRef>
                <c:f>Sheet2!$F$5:$O$5</c:f>
                <c:numCache>
                  <c:formatCode>General</c:formatCode>
                  <c:ptCount val="10"/>
                  <c:pt idx="0">
                    <c:v>8462.9159999999993</c:v>
                  </c:pt>
                  <c:pt idx="1">
                    <c:v>4409.9319999999998</c:v>
                  </c:pt>
                  <c:pt idx="2">
                    <c:v>7653.9219999999996</c:v>
                  </c:pt>
                  <c:pt idx="3">
                    <c:v>7574.9750000000004</c:v>
                  </c:pt>
                  <c:pt idx="4">
                    <c:v>6375.4160000000002</c:v>
                  </c:pt>
                  <c:pt idx="5">
                    <c:v>7527.5950000000003</c:v>
                  </c:pt>
                  <c:pt idx="6">
                    <c:v>7531.4129999999996</c:v>
                  </c:pt>
                  <c:pt idx="7">
                    <c:v>6169.0420000000004</c:v>
                  </c:pt>
                  <c:pt idx="8">
                    <c:v>7778.3540000000003</c:v>
                  </c:pt>
                  <c:pt idx="9">
                    <c:v>6466.0029999999997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Sheet2!$F$3:$O$3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Sheet2!$F$4:$O$4</c:f>
              <c:numCache>
                <c:formatCode>General</c:formatCode>
                <c:ptCount val="10"/>
                <c:pt idx="0">
                  <c:v>34632.410000000003</c:v>
                </c:pt>
                <c:pt idx="1">
                  <c:v>15188.47</c:v>
                </c:pt>
                <c:pt idx="2">
                  <c:v>29871.1</c:v>
                </c:pt>
                <c:pt idx="3">
                  <c:v>28320.19</c:v>
                </c:pt>
                <c:pt idx="4">
                  <c:v>24232.720000000001</c:v>
                </c:pt>
                <c:pt idx="5">
                  <c:v>25835.919999999998</c:v>
                </c:pt>
                <c:pt idx="6">
                  <c:v>27734.92</c:v>
                </c:pt>
                <c:pt idx="7">
                  <c:v>22931.24</c:v>
                </c:pt>
                <c:pt idx="8">
                  <c:v>30184.15</c:v>
                </c:pt>
                <c:pt idx="9">
                  <c:v>24553.75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141624"/>
        <c:axId val="325142016"/>
      </c:barChart>
      <c:catAx>
        <c:axId val="32514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5142016"/>
        <c:crosses val="autoZero"/>
        <c:auto val="1"/>
        <c:lblAlgn val="ctr"/>
        <c:lblOffset val="100"/>
        <c:noMultiLvlLbl val="0"/>
      </c:catAx>
      <c:valAx>
        <c:axId val="3251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514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187325</xdr:colOff>
      <xdr:row>10</xdr:row>
      <xdr:rowOff>142875</xdr:rowOff>
    </xdr:from>
    <xdr:to>
      <xdr:col>16</xdr:col>
      <xdr:colOff>492125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O2" sqref="O2:O11"/>
    </sheetView>
  </sheetViews>
  <sheetFormatPr defaultRowHeight="14.5" x14ac:dyDescent="0.35"/>
  <cols>
    <col min="1" max="1" width="64.1796875" bestFit="1" customWidth="1"/>
    <col min="2" max="2" width="1.81640625" bestFit="1" customWidth="1"/>
    <col min="3" max="4" width="4.81640625" bestFit="1" customWidth="1"/>
    <col min="5" max="5" width="3.81640625" bestFit="1" customWidth="1"/>
    <col min="6" max="6" width="4.81640625" bestFit="1" customWidth="1"/>
    <col min="7" max="8" width="2.81640625" bestFit="1" customWidth="1"/>
    <col min="9" max="9" width="3.81640625" bestFit="1" customWidth="1"/>
    <col min="10" max="10" width="4.81640625" bestFit="1" customWidth="1"/>
    <col min="11" max="12" width="2.81640625" bestFit="1" customWidth="1"/>
  </cols>
  <sheetData>
    <row r="1" spans="1:25" x14ac:dyDescent="0.35">
      <c r="A1" s="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P1">
        <v>0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</row>
    <row r="2" spans="1:25" x14ac:dyDescent="0.35">
      <c r="A2" s="1"/>
      <c r="B2">
        <v>0</v>
      </c>
      <c r="C2">
        <v>1738</v>
      </c>
      <c r="D2">
        <v>71</v>
      </c>
      <c r="E2">
        <v>993</v>
      </c>
      <c r="F2">
        <v>772</v>
      </c>
      <c r="G2">
        <v>35</v>
      </c>
      <c r="H2">
        <v>0</v>
      </c>
      <c r="I2">
        <v>83</v>
      </c>
      <c r="J2">
        <v>355</v>
      </c>
      <c r="K2">
        <v>0</v>
      </c>
      <c r="L2">
        <v>0</v>
      </c>
      <c r="N2">
        <f>SUM(C2:L2)</f>
        <v>4047</v>
      </c>
      <c r="O2">
        <v>0</v>
      </c>
      <c r="P2" s="2">
        <f>C2/$N2</f>
        <v>0.42945391648134418</v>
      </c>
      <c r="Q2" s="2">
        <f t="shared" ref="Q2:Y2" si="0">D2/$N2</f>
        <v>1.7543859649122806E-2</v>
      </c>
      <c r="R2" s="2">
        <f t="shared" si="0"/>
        <v>0.24536693847294291</v>
      </c>
      <c r="S2" s="2">
        <f t="shared" si="0"/>
        <v>0.19075858660736347</v>
      </c>
      <c r="T2" s="2">
        <f t="shared" si="0"/>
        <v>8.6483815171732141E-3</v>
      </c>
      <c r="U2" s="2">
        <f t="shared" si="0"/>
        <v>0</v>
      </c>
      <c r="V2" s="2">
        <f t="shared" si="0"/>
        <v>2.0509019026439337E-2</v>
      </c>
      <c r="W2" s="2">
        <f t="shared" si="0"/>
        <v>8.771929824561403E-2</v>
      </c>
      <c r="X2" s="2">
        <f t="shared" si="0"/>
        <v>0</v>
      </c>
      <c r="Y2" s="2">
        <f>L2/$N2</f>
        <v>0</v>
      </c>
    </row>
    <row r="3" spans="1:25" x14ac:dyDescent="0.35">
      <c r="A3" s="1"/>
      <c r="B3">
        <v>1</v>
      </c>
      <c r="C3">
        <v>6</v>
      </c>
      <c r="D3">
        <v>3672</v>
      </c>
      <c r="E3">
        <v>10</v>
      </c>
      <c r="F3">
        <v>97</v>
      </c>
      <c r="G3">
        <v>20</v>
      </c>
      <c r="H3">
        <v>0</v>
      </c>
      <c r="I3">
        <v>22</v>
      </c>
      <c r="J3">
        <v>754</v>
      </c>
      <c r="K3">
        <v>0</v>
      </c>
      <c r="L3">
        <v>0</v>
      </c>
      <c r="N3">
        <f t="shared" ref="N3:N11" si="1">SUM(C3:L3)</f>
        <v>4581</v>
      </c>
      <c r="O3">
        <v>1</v>
      </c>
      <c r="P3" s="2">
        <f t="shared" ref="P3:P11" si="2">C3/$N3</f>
        <v>1.3097576948264572E-3</v>
      </c>
      <c r="Q3" s="2">
        <f t="shared" ref="Q3:Q11" si="3">D3/$N3</f>
        <v>0.80157170923379173</v>
      </c>
      <c r="R3" s="2">
        <f t="shared" ref="R3:R11" si="4">E3/$N3</f>
        <v>2.1829294913774284E-3</v>
      </c>
      <c r="S3" s="2">
        <f t="shared" ref="S3:S11" si="5">F3/$N3</f>
        <v>2.1174416066361057E-2</v>
      </c>
      <c r="T3" s="2">
        <f t="shared" ref="T3:T11" si="6">G3/$N3</f>
        <v>4.3658589827548569E-3</v>
      </c>
      <c r="U3" s="2">
        <f t="shared" ref="U3:U11" si="7">H3/$N3</f>
        <v>0</v>
      </c>
      <c r="V3" s="2">
        <f t="shared" ref="V3:V11" si="8">I3/$N3</f>
        <v>4.8024448810303428E-3</v>
      </c>
      <c r="W3" s="2">
        <f t="shared" ref="W3:W11" si="9">J3/$N3</f>
        <v>0.16459288364985811</v>
      </c>
      <c r="X3" s="2">
        <f t="shared" ref="X3:X11" si="10">K3/$N3</f>
        <v>0</v>
      </c>
      <c r="Y3" s="2">
        <f t="shared" ref="Y3:Y11" si="11">L3/$N3</f>
        <v>0</v>
      </c>
    </row>
    <row r="4" spans="1:25" x14ac:dyDescent="0.35">
      <c r="A4" s="1"/>
      <c r="B4">
        <v>2</v>
      </c>
      <c r="C4">
        <v>916</v>
      </c>
      <c r="D4">
        <v>249</v>
      </c>
      <c r="E4">
        <v>920</v>
      </c>
      <c r="F4">
        <v>981</v>
      </c>
      <c r="G4">
        <v>67</v>
      </c>
      <c r="H4">
        <v>0</v>
      </c>
      <c r="I4">
        <v>120</v>
      </c>
      <c r="J4">
        <v>812</v>
      </c>
      <c r="K4">
        <v>0</v>
      </c>
      <c r="L4">
        <v>0</v>
      </c>
      <c r="N4">
        <f t="shared" si="1"/>
        <v>4065</v>
      </c>
      <c r="O4">
        <v>2</v>
      </c>
      <c r="P4" s="2">
        <f t="shared" si="2"/>
        <v>0.22533825338253383</v>
      </c>
      <c r="Q4" s="2">
        <f t="shared" si="3"/>
        <v>6.1254612546125464E-2</v>
      </c>
      <c r="R4" s="2">
        <f t="shared" si="4"/>
        <v>0.22632226322263221</v>
      </c>
      <c r="S4" s="2">
        <f t="shared" si="5"/>
        <v>0.24132841328413285</v>
      </c>
      <c r="T4" s="2">
        <f t="shared" si="6"/>
        <v>1.6482164821648215E-2</v>
      </c>
      <c r="U4" s="2">
        <f t="shared" si="7"/>
        <v>0</v>
      </c>
      <c r="V4" s="2">
        <f t="shared" si="8"/>
        <v>2.9520295202952029E-2</v>
      </c>
      <c r="W4" s="2">
        <f t="shared" si="9"/>
        <v>0.19975399753997539</v>
      </c>
      <c r="X4" s="2">
        <f t="shared" si="10"/>
        <v>0</v>
      </c>
      <c r="Y4" s="2">
        <f t="shared" si="11"/>
        <v>0</v>
      </c>
    </row>
    <row r="5" spans="1:25" x14ac:dyDescent="0.35">
      <c r="A5" s="1"/>
      <c r="B5">
        <v>3</v>
      </c>
      <c r="C5">
        <v>747</v>
      </c>
      <c r="D5">
        <v>376</v>
      </c>
      <c r="E5">
        <v>851</v>
      </c>
      <c r="F5">
        <v>990</v>
      </c>
      <c r="G5">
        <v>79</v>
      </c>
      <c r="H5">
        <v>0</v>
      </c>
      <c r="I5">
        <v>132</v>
      </c>
      <c r="J5">
        <v>1062</v>
      </c>
      <c r="K5">
        <v>0</v>
      </c>
      <c r="L5">
        <v>0</v>
      </c>
      <c r="N5">
        <f t="shared" si="1"/>
        <v>4237</v>
      </c>
      <c r="O5">
        <v>3</v>
      </c>
      <c r="P5" s="2">
        <f t="shared" si="2"/>
        <v>0.17630398867122965</v>
      </c>
      <c r="Q5" s="2">
        <f t="shared" si="3"/>
        <v>8.8742034458343166E-2</v>
      </c>
      <c r="R5" s="2">
        <f t="shared" si="4"/>
        <v>0.20084965777672881</v>
      </c>
      <c r="S5" s="2">
        <f t="shared" si="5"/>
        <v>0.23365588860042483</v>
      </c>
      <c r="T5" s="2">
        <f t="shared" si="6"/>
        <v>1.8645267878215719E-2</v>
      </c>
      <c r="U5" s="2">
        <f t="shared" si="7"/>
        <v>0</v>
      </c>
      <c r="V5" s="2">
        <f t="shared" si="8"/>
        <v>3.1154118480056645E-2</v>
      </c>
      <c r="W5" s="2">
        <f t="shared" si="9"/>
        <v>0.25064904413500116</v>
      </c>
      <c r="X5" s="2">
        <f t="shared" si="10"/>
        <v>0</v>
      </c>
      <c r="Y5" s="2">
        <f t="shared" si="11"/>
        <v>0</v>
      </c>
    </row>
    <row r="6" spans="1:25" x14ac:dyDescent="0.35">
      <c r="A6" s="1"/>
      <c r="B6">
        <v>4</v>
      </c>
      <c r="C6">
        <v>212</v>
      </c>
      <c r="D6">
        <v>748</v>
      </c>
      <c r="E6">
        <v>443</v>
      </c>
      <c r="F6">
        <v>871</v>
      </c>
      <c r="G6">
        <v>80</v>
      </c>
      <c r="H6">
        <v>0</v>
      </c>
      <c r="I6">
        <v>170</v>
      </c>
      <c r="J6">
        <v>1448</v>
      </c>
      <c r="K6">
        <v>0</v>
      </c>
      <c r="L6">
        <v>0</v>
      </c>
      <c r="N6">
        <f t="shared" si="1"/>
        <v>3972</v>
      </c>
      <c r="O6">
        <v>4</v>
      </c>
      <c r="P6" s="2">
        <f t="shared" si="2"/>
        <v>5.3373615307150048E-2</v>
      </c>
      <c r="Q6" s="2">
        <f t="shared" si="3"/>
        <v>0.18831822759315206</v>
      </c>
      <c r="R6" s="2">
        <f t="shared" si="4"/>
        <v>0.11153071500503525</v>
      </c>
      <c r="S6" s="2">
        <f t="shared" si="5"/>
        <v>0.21928499496475326</v>
      </c>
      <c r="T6" s="2">
        <f t="shared" si="6"/>
        <v>2.014098690835851E-2</v>
      </c>
      <c r="U6" s="2">
        <f t="shared" si="7"/>
        <v>0</v>
      </c>
      <c r="V6" s="2">
        <f t="shared" si="8"/>
        <v>4.2799597180261835E-2</v>
      </c>
      <c r="W6" s="2">
        <f t="shared" si="9"/>
        <v>0.364551863041289</v>
      </c>
      <c r="X6" s="2">
        <f t="shared" si="10"/>
        <v>0</v>
      </c>
      <c r="Y6" s="2">
        <f t="shared" si="11"/>
        <v>0</v>
      </c>
    </row>
    <row r="7" spans="1:25" x14ac:dyDescent="0.35">
      <c r="A7" s="1"/>
      <c r="B7">
        <v>5</v>
      </c>
      <c r="C7">
        <v>403</v>
      </c>
      <c r="D7">
        <v>616</v>
      </c>
      <c r="E7">
        <v>537</v>
      </c>
      <c r="F7">
        <v>833</v>
      </c>
      <c r="G7">
        <v>72</v>
      </c>
      <c r="H7">
        <v>0</v>
      </c>
      <c r="I7">
        <v>120</v>
      </c>
      <c r="J7">
        <v>1115</v>
      </c>
      <c r="K7">
        <v>0</v>
      </c>
      <c r="L7">
        <v>0</v>
      </c>
      <c r="N7">
        <f t="shared" si="1"/>
        <v>3696</v>
      </c>
      <c r="O7">
        <v>5</v>
      </c>
      <c r="P7" s="2">
        <f t="shared" si="2"/>
        <v>0.10903679653679654</v>
      </c>
      <c r="Q7" s="2">
        <f t="shared" si="3"/>
        <v>0.16666666666666666</v>
      </c>
      <c r="R7" s="2">
        <f t="shared" si="4"/>
        <v>0.14529220779220781</v>
      </c>
      <c r="S7" s="2">
        <f t="shared" si="5"/>
        <v>0.22537878787878787</v>
      </c>
      <c r="T7" s="2">
        <f t="shared" si="6"/>
        <v>1.948051948051948E-2</v>
      </c>
      <c r="U7" s="2">
        <f t="shared" si="7"/>
        <v>0</v>
      </c>
      <c r="V7" s="2">
        <f t="shared" si="8"/>
        <v>3.2467532467532464E-2</v>
      </c>
      <c r="W7" s="2">
        <f t="shared" si="9"/>
        <v>0.30167748917748916</v>
      </c>
      <c r="X7" s="2">
        <f t="shared" si="10"/>
        <v>0</v>
      </c>
      <c r="Y7" s="2">
        <f t="shared" si="11"/>
        <v>0</v>
      </c>
    </row>
    <row r="8" spans="1:25" x14ac:dyDescent="0.35">
      <c r="A8" s="1"/>
      <c r="B8">
        <v>6</v>
      </c>
      <c r="C8">
        <v>589</v>
      </c>
      <c r="D8">
        <v>412</v>
      </c>
      <c r="E8">
        <v>783</v>
      </c>
      <c r="F8">
        <v>949</v>
      </c>
      <c r="G8">
        <v>85</v>
      </c>
      <c r="H8">
        <v>0</v>
      </c>
      <c r="I8">
        <v>157</v>
      </c>
      <c r="J8">
        <v>1053</v>
      </c>
      <c r="K8">
        <v>0</v>
      </c>
      <c r="L8">
        <v>0</v>
      </c>
      <c r="N8">
        <f t="shared" si="1"/>
        <v>4028</v>
      </c>
      <c r="O8">
        <v>6</v>
      </c>
      <c r="P8" s="2">
        <f t="shared" si="2"/>
        <v>0.14622641509433962</v>
      </c>
      <c r="Q8" s="2">
        <f t="shared" si="3"/>
        <v>0.10228401191658391</v>
      </c>
      <c r="R8" s="2">
        <f t="shared" si="4"/>
        <v>0.19438927507447865</v>
      </c>
      <c r="S8" s="2">
        <f t="shared" si="5"/>
        <v>0.23560079443892751</v>
      </c>
      <c r="T8" s="2">
        <f t="shared" si="6"/>
        <v>2.1102284011916585E-2</v>
      </c>
      <c r="U8" s="2">
        <f t="shared" si="7"/>
        <v>0</v>
      </c>
      <c r="V8" s="2">
        <f t="shared" si="8"/>
        <v>3.897715988083416E-2</v>
      </c>
      <c r="W8" s="2">
        <f t="shared" si="9"/>
        <v>0.26142005958291958</v>
      </c>
      <c r="X8" s="2">
        <f t="shared" si="10"/>
        <v>0</v>
      </c>
      <c r="Y8" s="2">
        <f t="shared" si="11"/>
        <v>0</v>
      </c>
    </row>
    <row r="9" spans="1:25" x14ac:dyDescent="0.35">
      <c r="A9" s="1"/>
      <c r="B9">
        <v>7</v>
      </c>
      <c r="C9">
        <v>140</v>
      </c>
      <c r="D9">
        <v>1085</v>
      </c>
      <c r="E9">
        <v>363</v>
      </c>
      <c r="F9">
        <v>808</v>
      </c>
      <c r="G9">
        <v>97</v>
      </c>
      <c r="H9">
        <v>0</v>
      </c>
      <c r="I9">
        <v>166</v>
      </c>
      <c r="J9">
        <v>1637</v>
      </c>
      <c r="K9">
        <v>0</v>
      </c>
      <c r="L9">
        <v>0</v>
      </c>
      <c r="N9">
        <f t="shared" si="1"/>
        <v>4296</v>
      </c>
      <c r="O9">
        <v>7</v>
      </c>
      <c r="P9" s="2">
        <f t="shared" si="2"/>
        <v>3.2588454376163874E-2</v>
      </c>
      <c r="Q9" s="2">
        <f t="shared" si="3"/>
        <v>0.25256052141527002</v>
      </c>
      <c r="R9" s="2">
        <f t="shared" si="4"/>
        <v>8.4497206703910616E-2</v>
      </c>
      <c r="S9" s="2">
        <f t="shared" si="5"/>
        <v>0.18808193668528864</v>
      </c>
      <c r="T9" s="2">
        <f t="shared" si="6"/>
        <v>2.2579143389199256E-2</v>
      </c>
      <c r="U9" s="2">
        <f t="shared" si="7"/>
        <v>0</v>
      </c>
      <c r="V9" s="2">
        <f t="shared" si="8"/>
        <v>3.8640595903165736E-2</v>
      </c>
      <c r="W9" s="2">
        <f t="shared" si="9"/>
        <v>0.38105214152700184</v>
      </c>
      <c r="X9" s="2">
        <f t="shared" si="10"/>
        <v>0</v>
      </c>
      <c r="Y9" s="2">
        <f t="shared" si="11"/>
        <v>0</v>
      </c>
    </row>
    <row r="10" spans="1:25" x14ac:dyDescent="0.35">
      <c r="A10" s="1"/>
      <c r="B10">
        <v>8</v>
      </c>
      <c r="C10">
        <v>899</v>
      </c>
      <c r="D10">
        <v>163</v>
      </c>
      <c r="E10">
        <v>899</v>
      </c>
      <c r="F10">
        <v>1012</v>
      </c>
      <c r="G10">
        <v>75</v>
      </c>
      <c r="H10">
        <v>0</v>
      </c>
      <c r="I10">
        <v>124</v>
      </c>
      <c r="J10">
        <v>809</v>
      </c>
      <c r="K10">
        <v>0</v>
      </c>
      <c r="L10">
        <v>0</v>
      </c>
      <c r="N10">
        <f t="shared" si="1"/>
        <v>3981</v>
      </c>
      <c r="O10">
        <v>8</v>
      </c>
      <c r="P10" s="2">
        <f t="shared" si="2"/>
        <v>0.22582265762371265</v>
      </c>
      <c r="Q10" s="2">
        <f t="shared" si="3"/>
        <v>4.0944486309972369E-2</v>
      </c>
      <c r="R10" s="2">
        <f t="shared" si="4"/>
        <v>0.22582265762371265</v>
      </c>
      <c r="S10" s="2">
        <f t="shared" si="5"/>
        <v>0.25420748555639289</v>
      </c>
      <c r="T10" s="2">
        <f t="shared" si="6"/>
        <v>1.8839487565938208E-2</v>
      </c>
      <c r="U10" s="2">
        <f t="shared" si="7"/>
        <v>0</v>
      </c>
      <c r="V10" s="2">
        <f t="shared" si="8"/>
        <v>3.1147952775684502E-2</v>
      </c>
      <c r="W10" s="2">
        <f t="shared" si="9"/>
        <v>0.20321527254458679</v>
      </c>
      <c r="X10" s="2">
        <f t="shared" si="10"/>
        <v>0</v>
      </c>
      <c r="Y10" s="2">
        <f t="shared" si="11"/>
        <v>0</v>
      </c>
    </row>
    <row r="11" spans="1:25" x14ac:dyDescent="0.35">
      <c r="A11" s="1"/>
      <c r="B11">
        <v>9</v>
      </c>
      <c r="C11">
        <v>236</v>
      </c>
      <c r="D11">
        <v>682</v>
      </c>
      <c r="E11">
        <v>469</v>
      </c>
      <c r="F11">
        <v>867</v>
      </c>
      <c r="G11">
        <v>117</v>
      </c>
      <c r="H11">
        <v>0</v>
      </c>
      <c r="I11">
        <v>157</v>
      </c>
      <c r="J11">
        <v>1569</v>
      </c>
      <c r="K11">
        <v>0</v>
      </c>
      <c r="L11">
        <v>0</v>
      </c>
      <c r="N11">
        <f t="shared" si="1"/>
        <v>4097</v>
      </c>
      <c r="O11">
        <v>9</v>
      </c>
      <c r="P11" s="2">
        <f t="shared" si="2"/>
        <v>5.7603124237246763E-2</v>
      </c>
      <c r="Q11" s="2">
        <f t="shared" si="3"/>
        <v>0.166463265804247</v>
      </c>
      <c r="R11" s="2">
        <f t="shared" si="4"/>
        <v>0.11447400536978276</v>
      </c>
      <c r="S11" s="2">
        <f t="shared" si="5"/>
        <v>0.21161825726141079</v>
      </c>
      <c r="T11" s="2">
        <f t="shared" si="6"/>
        <v>2.8557481083719794E-2</v>
      </c>
      <c r="U11" s="2">
        <f t="shared" si="7"/>
        <v>0</v>
      </c>
      <c r="V11" s="2">
        <f t="shared" si="8"/>
        <v>3.8320722479863317E-2</v>
      </c>
      <c r="W11" s="2">
        <f t="shared" si="9"/>
        <v>0.38296314376372959</v>
      </c>
      <c r="X11" s="2">
        <f t="shared" si="10"/>
        <v>0</v>
      </c>
      <c r="Y11" s="2">
        <f t="shared" si="11"/>
        <v>0</v>
      </c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</sheetData>
  <conditionalFormatting sqref="P2:Y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O5"/>
  <sheetViews>
    <sheetView tabSelected="1" workbookViewId="0">
      <selection activeCell="J32" sqref="J32"/>
    </sheetView>
  </sheetViews>
  <sheetFormatPr defaultRowHeight="14.5" x14ac:dyDescent="0.35"/>
  <cols>
    <col min="6" max="6" width="9.7265625" customWidth="1"/>
  </cols>
  <sheetData>
    <row r="3" spans="5:15" x14ac:dyDescent="0.35">
      <c r="E3" t="s">
        <v>3</v>
      </c>
      <c r="F3">
        <v>0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</row>
    <row r="4" spans="5:15" x14ac:dyDescent="0.35">
      <c r="E4" t="s">
        <v>1</v>
      </c>
      <c r="F4" s="1">
        <v>34632.410000000003</v>
      </c>
      <c r="G4">
        <v>15188.47</v>
      </c>
      <c r="H4">
        <v>29871.1</v>
      </c>
      <c r="I4">
        <v>28320.19</v>
      </c>
      <c r="J4">
        <v>24232.720000000001</v>
      </c>
      <c r="K4">
        <v>25835.919999999998</v>
      </c>
      <c r="L4">
        <v>27734.92</v>
      </c>
      <c r="M4">
        <v>22931.24</v>
      </c>
      <c r="N4">
        <v>30184.15</v>
      </c>
      <c r="O4">
        <v>24553.75</v>
      </c>
    </row>
    <row r="5" spans="5:15" x14ac:dyDescent="0.35">
      <c r="E5" t="s">
        <v>2</v>
      </c>
      <c r="F5" s="1">
        <v>8462.9159999999993</v>
      </c>
      <c r="G5">
        <v>4409.9319999999998</v>
      </c>
      <c r="H5">
        <v>7653.9219999999996</v>
      </c>
      <c r="I5">
        <v>7574.9750000000004</v>
      </c>
      <c r="J5">
        <v>6375.4160000000002</v>
      </c>
      <c r="K5">
        <v>7527.5950000000003</v>
      </c>
      <c r="L5">
        <v>7531.4129999999996</v>
      </c>
      <c r="M5">
        <v>6169.0420000000004</v>
      </c>
      <c r="N5">
        <v>7778.3540000000003</v>
      </c>
      <c r="O5">
        <v>6466.0029999999997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Geerten</dc:creator>
  <cp:lastModifiedBy>Geerten</cp:lastModifiedBy>
  <dcterms:created xsi:type="dcterms:W3CDTF">2015-12-17T11:33:26Z</dcterms:created>
  <dcterms:modified xsi:type="dcterms:W3CDTF">2015-12-17T12:22:45Z</dcterms:modified>
</cp:coreProperties>
</file>