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Personal)\RUTGERS\Homework\Instructions\"/>
    </mc:Choice>
  </mc:AlternateContent>
  <xr:revisionPtr revIDLastSave="0" documentId="13_ncr:1_{4EEAE544-D8F3-4E5D-814D-C24623D51832}" xr6:coauthVersionLast="40" xr6:coauthVersionMax="40" xr10:uidLastSave="{00000000-0000-0000-0000-000000000000}"/>
  <bookViews>
    <workbookView xWindow="0" yWindow="0" windowWidth="14374" windowHeight="12780" activeTab="5" xr2:uid="{00000000-000D-0000-FFFF-FFFF00000000}"/>
  </bookViews>
  <sheets>
    <sheet name="DataSet" sheetId="1" r:id="rId1"/>
    <sheet name="Pivot Subcat" sheetId="2" r:id="rId2"/>
    <sheet name="Pivot Category" sheetId="4" r:id="rId3"/>
    <sheet name="Pivot Years" sheetId="5" r:id="rId4"/>
    <sheet name="Pivot by Country" sheetId="6" r:id="rId5"/>
    <sheet name="Bonus" sheetId="10" r:id="rId6"/>
  </sheets>
  <definedNames>
    <definedName name="_xlnm._FilterDatabase" localSheetId="0" hidden="1">DataSet!$A$1:$R$4115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7" i="10" l="1"/>
  <c r="E4" i="10"/>
  <c r="H4" i="10" s="1"/>
  <c r="E5" i="10"/>
  <c r="H5" i="10" s="1"/>
  <c r="E6" i="10"/>
  <c r="H6" i="10" s="1"/>
  <c r="E7" i="10"/>
  <c r="H7" i="10" s="1"/>
  <c r="E8" i="10"/>
  <c r="G8" i="10" s="1"/>
  <c r="E9" i="10"/>
  <c r="G9" i="10" s="1"/>
  <c r="E10" i="10"/>
  <c r="G10" i="10" s="1"/>
  <c r="E11" i="10"/>
  <c r="G11" i="10" s="1"/>
  <c r="E12" i="10"/>
  <c r="H12" i="10" s="1"/>
  <c r="E13" i="10"/>
  <c r="G13" i="10" s="1"/>
  <c r="E14" i="10"/>
  <c r="H14" i="10" s="1"/>
  <c r="E3" i="10"/>
  <c r="H3" i="10" s="1"/>
  <c r="F3" i="10" l="1"/>
  <c r="F9" i="10"/>
  <c r="H9" i="10"/>
  <c r="F11" i="10"/>
  <c r="G3" i="10"/>
  <c r="G7" i="10"/>
  <c r="H11" i="10"/>
  <c r="F10" i="10"/>
  <c r="G14" i="10"/>
  <c r="G6" i="10"/>
  <c r="H10" i="10"/>
  <c r="G5" i="10"/>
  <c r="F8" i="10"/>
  <c r="G12" i="10"/>
  <c r="G4" i="10"/>
  <c r="H8" i="10"/>
  <c r="F14" i="10"/>
  <c r="F6" i="10"/>
  <c r="F13" i="10"/>
  <c r="F5" i="10"/>
  <c r="H13" i="10"/>
  <c r="F12" i="10"/>
  <c r="F4" i="10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<sst xmlns="http://schemas.openxmlformats.org/spreadsheetml/2006/main" count="24876" uniqueCount="8402">
  <si>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</si>
  <si>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</si>
  <si>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</si>
  <si>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</si>
  <si>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</si>
  <si>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</si>
  <si>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</si>
  <si>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</si>
  <si>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</si>
  <si>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</si>
  <si>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</si>
  <si>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</si>
  <si>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</si>
  <si>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</si>
  <si>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</si>
  <si>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</si>
  <si>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</si>
  <si>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</si>
  <si>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</si>
  <si>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</si>
  <si>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</si>
  <si>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</si>
  <si>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</si>
  <si>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</si>
  <si>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</si>
  <si>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</si>
  <si>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</si>
  <si>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</si>
  <si>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</si>
  <si>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</si>
  <si>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</si>
  <si>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</si>
  <si>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</si>
  <si>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</si>
  <si>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</si>
  <si>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</si>
  <si>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</si>
  <si>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</si>
  <si>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</si>
  <si>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</si>
  <si>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</si>
  <si>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</si>
  <si>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</si>
  <si>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</si>
  <si>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</si>
  <si>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</si>
  <si>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</si>
  <si>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</si>
  <si>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</si>
  <si>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</si>
  <si>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</si>
  <si>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</si>
  <si>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</si>
  <si>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</si>
  <si>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</si>
  <si>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</si>
  <si>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</si>
  <si>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</si>
  <si>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</si>
  <si>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</si>
  <si>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</si>
  <si>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</si>
  <si>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</si>
  <si>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</si>
  <si>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</si>
  <si>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</si>
  <si>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</si>
  <si>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</si>
  <si>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</si>
  <si>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</si>
  <si>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</si>
  <si>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</si>
  <si>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</si>
  <si>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</si>
  <si>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</si>
  <si>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</si>
  <si>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</si>
  <si>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</si>
  <si>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</si>
  <si>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</si>
  <si>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</si>
  <si>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</si>
  <si>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</si>
  <si>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</si>
  <si>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</si>
  <si>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</si>
  <si>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</si>
  <si>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</si>
  <si>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</si>
  <si>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</si>
  <si>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</si>
  <si>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</si>
  <si>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</si>
  <si>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</si>
  <si>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</si>
  <si>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</si>
  <si>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</si>
  <si>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</si>
  <si>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</si>
  <si>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</si>
  <si>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</si>
  <si>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</si>
  <si>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</si>
  <si>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</si>
  <si>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</si>
  <si>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</si>
  <si>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</si>
  <si>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</si>
  <si>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</si>
  <si>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</si>
  <si>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</si>
  <si>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</si>
  <si>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</si>
  <si>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</si>
  <si>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</si>
  <si>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</si>
  <si>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</si>
  <si>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</si>
  <si>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</si>
  <si>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</si>
  <si>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</si>
  <si>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</si>
  <si>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</si>
  <si>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</si>
  <si>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</si>
  <si>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</si>
  <si>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</si>
  <si>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</si>
  <si>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</si>
  <si>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</si>
  <si>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</si>
  <si>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</si>
  <si>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</si>
  <si>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</si>
  <si>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</si>
  <si>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</si>
  <si>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</si>
  <si>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</si>
  <si>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</si>
  <si>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</si>
  <si>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</si>
  <si>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</si>
  <si>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</si>
  <si>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</si>
  <si>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</si>
  <si>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</si>
  <si>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</si>
  <si>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</si>
  <si>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</si>
  <si>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</si>
  <si>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</si>
  <si>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</si>
  <si>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</si>
  <si>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</si>
  <si>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</si>
  <si>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</si>
  <si>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</si>
  <si>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</si>
  <si>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</si>
  <si>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</si>
  <si>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</si>
  <si>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</si>
  <si>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</si>
  <si>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</si>
  <si>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</si>
  <si>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</si>
  <si>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</si>
  <si>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</si>
  <si>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</si>
  <si>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</si>
  <si>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</si>
  <si>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</si>
  <si>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</si>
  <si>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</si>
  <si>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</si>
  <si>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</si>
  <si>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</si>
  <si>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</si>
  <si>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</si>
  <si>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</si>
  <si>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</si>
  <si>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</si>
  <si>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</si>
  <si>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</si>
  <si>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</si>
  <si>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</si>
  <si>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</si>
  <si>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</si>
  <si>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</si>
  <si>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</si>
  <si>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</si>
  <si>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</si>
  <si>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</si>
  <si>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</si>
  <si>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</si>
  <si>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</si>
  <si>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</si>
  <si>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</si>
  <si>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</si>
  <si>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</si>
  <si>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</si>
  <si>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</si>
  <si>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</si>
  <si>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</si>
  <si>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</si>
  <si>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</si>
  <si>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</si>
  <si>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</si>
  <si>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</si>
  <si>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</si>
  <si>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</si>
  <si>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</si>
  <si>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</si>
  <si>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</si>
  <si>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</si>
  <si>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</si>
  <si>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</si>
  <si>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</si>
  <si>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</si>
  <si>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</si>
  <si>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</si>
  <si>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</si>
  <si>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</si>
  <si>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</si>
  <si>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</si>
  <si>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</si>
  <si>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</si>
  <si>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</si>
  <si>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</si>
  <si>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</si>
  <si>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</si>
  <si>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</si>
  <si>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</si>
  <si>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</si>
  <si>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</si>
  <si>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</si>
  <si>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</si>
  <si>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</si>
  <si>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</si>
  <si>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</si>
  <si>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</si>
  <si>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</si>
  <si>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</si>
  <si>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</si>
  <si>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</si>
  <si>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</si>
  <si>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</si>
  <si>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</si>
  <si>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</si>
  <si>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</si>
  <si>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</si>
  <si>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</si>
  <si>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</si>
  <si>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</si>
  <si>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</si>
  <si>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</si>
  <si>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</si>
  <si>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</si>
  <si>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</si>
  <si>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</si>
  <si>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</si>
  <si>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</si>
  <si>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</si>
  <si>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</si>
  <si>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</si>
  <si>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</si>
  <si>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</si>
  <si>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</si>
  <si>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</si>
  <si>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</si>
  <si>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</si>
  <si>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</si>
  <si>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</si>
  <si>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</si>
  <si>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</si>
  <si>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</si>
  <si>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</si>
  <si>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</si>
  <si>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</si>
  <si>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</si>
  <si>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</si>
  <si>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</si>
  <si>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</si>
  <si>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</si>
  <si>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</si>
  <si>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</si>
  <si>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</si>
  <si>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</si>
  <si>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</si>
  <si>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</si>
  <si>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</si>
  <si>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</si>
  <si>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</si>
  <si>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</si>
  <si>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</si>
  <si>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</si>
  <si>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</si>
  <si>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</si>
  <si>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</si>
  <si>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</si>
  <si>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</si>
  <si>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</si>
  <si>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</si>
  <si>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</si>
  <si>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</si>
  <si>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</si>
  <si>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</si>
  <si>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</si>
  <si>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</si>
  <si>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</si>
  <si>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</si>
  <si>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</si>
  <si>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</si>
  <si>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</si>
  <si>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</si>
  <si>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</si>
  <si>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</si>
  <si>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</si>
  <si>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</si>
  <si>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</si>
  <si>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</si>
  <si>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</si>
  <si>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</si>
  <si>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</si>
  <si>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</si>
  <si>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</si>
  <si>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</si>
  <si>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</si>
  <si>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</si>
  <si>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</si>
  <si>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</si>
  <si>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</si>
  <si>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</si>
  <si>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</si>
  <si>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</si>
  <si>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</si>
  <si>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</si>
  <si>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</si>
  <si>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</si>
  <si>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</si>
  <si>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</si>
  <si>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</si>
  <si>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</si>
  <si>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</si>
  <si>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</si>
  <si>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</si>
  <si>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</si>
  <si>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</si>
  <si>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</si>
  <si>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</si>
  <si>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</si>
  <si>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</si>
  <si>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</si>
  <si>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</si>
  <si>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</si>
  <si>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</si>
  <si>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</si>
  <si>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</si>
  <si>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</si>
  <si>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</si>
  <si>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</si>
  <si>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</si>
  <si>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</si>
  <si>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</si>
  <si>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</si>
  <si>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</si>
  <si>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</si>
  <si>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</si>
  <si>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</si>
  <si>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</si>
  <si>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</si>
  <si>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</si>
  <si>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</si>
  <si>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</si>
  <si>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</si>
  <si>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</si>
  <si>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</si>
  <si>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</si>
  <si>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</si>
  <si>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</si>
  <si>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</si>
  <si>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</si>
  <si>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</si>
  <si>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</si>
  <si>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</si>
  <si>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</si>
  <si>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</si>
  <si>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</si>
  <si>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</si>
  <si>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</si>
  <si>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</si>
  <si>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</si>
  <si>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</si>
  <si>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</si>
  <si>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</si>
  <si>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</si>
  <si>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</si>
  <si>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</si>
  <si>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</si>
  <si>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</si>
  <si>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</si>
  <si>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</si>
  <si>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</si>
  <si>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</si>
  <si>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</si>
  <si>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</si>
  <si>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</si>
  <si>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</si>
  <si>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</si>
  <si>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</si>
  <si>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</si>
  <si>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</si>
  <si>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</si>
  <si>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</si>
  <si>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</si>
  <si>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</si>
  <si>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</si>
  <si>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</si>
  <si>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</si>
  <si>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</si>
  <si>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</si>
  <si>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</si>
  <si>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</si>
  <si>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</si>
  <si>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</si>
  <si>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</si>
  <si>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</si>
  <si>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</si>
  <si>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</si>
  <si>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</si>
  <si>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</si>
  <si>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</si>
  <si>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</si>
  <si>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</si>
  <si>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</si>
  <si>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</si>
  <si>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</si>
  <si>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</si>
  <si>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</si>
  <si>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</si>
  <si>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</si>
  <si>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</si>
  <si>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</si>
  <si>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</si>
  <si>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</si>
  <si>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</si>
  <si>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</si>
  <si>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</si>
  <si>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</si>
  <si>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</si>
  <si>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</si>
  <si>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</si>
  <si>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</si>
  <si>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</si>
  <si>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</si>
  <si>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</si>
  <si>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</si>
  <si>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</si>
  <si>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</si>
  <si>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</si>
  <si>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</si>
  <si>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</si>
  <si>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</si>
  <si>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</si>
  <si>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</si>
  <si>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</si>
  <si>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</si>
  <si>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</si>
  <si>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</si>
  <si>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</si>
  <si>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</si>
  <si>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</si>
  <si>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</si>
  <si>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</si>
  <si>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</si>
  <si>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</si>
  <si>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</si>
  <si>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</si>
  <si>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</si>
  <si>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</si>
  <si>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</si>
  <si>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</si>
  <si>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</si>
  <si>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</si>
  <si>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</si>
  <si>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</si>
  <si>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</si>
  <si>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</si>
  <si>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</si>
  <si>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</si>
  <si>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</si>
  <si>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</si>
  <si>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</si>
  <si>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</si>
  <si>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</si>
  <si>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</si>
  <si>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</si>
  <si>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</si>
  <si>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</si>
  <si>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</si>
  <si>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</si>
  <si>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</si>
  <si>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</si>
  <si>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</si>
  <si>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</si>
  <si>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</si>
  <si>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</si>
  <si>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</si>
  <si>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</si>
  <si>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</si>
  <si>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</si>
  <si>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</si>
  <si>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</si>
  <si>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</si>
  <si>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</si>
  <si>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</si>
  <si>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</si>
  <si>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</si>
  <si>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</si>
  <si>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</si>
  <si>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</si>
  <si>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</si>
  <si>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</si>
  <si>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</si>
  <si>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</si>
  <si>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</si>
  <si>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</si>
  <si>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</si>
  <si>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</si>
  <si>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</si>
  <si>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</si>
  <si>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</si>
  <si>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</si>
  <si>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</si>
  <si>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</si>
  <si>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</si>
  <si>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</si>
  <si>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</si>
  <si>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</si>
  <si>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</si>
  <si>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</si>
  <si>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</si>
  <si>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</si>
  <si>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</si>
  <si>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</si>
  <si>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</si>
  <si>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</si>
  <si>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</si>
  <si>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</si>
  <si>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</si>
  <si>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</si>
  <si>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</si>
  <si>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</si>
  <si>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</si>
  <si>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</si>
  <si>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</si>
  <si>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</si>
  <si>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</si>
  <si>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</si>
  <si>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</si>
  <si>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</si>
  <si>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</si>
  <si>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</si>
  <si>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</si>
  <si>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</si>
  <si>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</si>
  <si>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</si>
  <si>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</si>
  <si>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</si>
  <si>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</si>
  <si>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</si>
  <si>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</si>
  <si>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</si>
  <si>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</si>
  <si>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</si>
  <si>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</si>
  <si>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</si>
  <si>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</si>
  <si>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</si>
  <si>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</si>
  <si>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</si>
  <si>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</si>
  <si>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</si>
  <si>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</si>
  <si>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</si>
  <si>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</si>
  <si>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</si>
  <si>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</si>
  <si>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</si>
  <si>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</si>
  <si>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</si>
  <si>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</si>
  <si>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</si>
  <si>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</si>
  <si>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</si>
  <si>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</si>
  <si>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</si>
  <si>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</si>
  <si>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</si>
  <si>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</si>
  <si>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</si>
  <si>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</si>
  <si>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</si>
  <si>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</si>
  <si>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</si>
  <si>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</si>
  <si>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</si>
  <si>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</si>
  <si>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</si>
  <si>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</si>
  <si>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</si>
  <si>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</si>
  <si>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</si>
  <si>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</si>
  <si>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</si>
  <si>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</si>
  <si>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</si>
  <si>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</si>
  <si>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</si>
  <si>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</si>
  <si>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</si>
  <si>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</si>
  <si>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</si>
  <si>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</si>
  <si>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</si>
  <si>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</si>
  <si>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</si>
  <si>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</si>
  <si>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</si>
  <si>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</si>
  <si>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</si>
  <si>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</si>
  <si>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</si>
  <si>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</si>
  <si>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</si>
  <si>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</si>
  <si>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</si>
  <si>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</si>
  <si>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</si>
  <si>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</si>
  <si>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</si>
  <si>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</si>
  <si>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</si>
  <si>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</si>
  <si>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</si>
  <si>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</si>
  <si>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</si>
  <si>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</si>
  <si>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</si>
  <si>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</si>
  <si>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</si>
  <si>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</si>
  <si>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</si>
  <si>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</si>
  <si>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</si>
  <si>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</si>
  <si>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</si>
  <si>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</si>
  <si>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</si>
  <si>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</si>
  <si>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</si>
  <si>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</si>
  <si>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</si>
  <si>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</si>
  <si>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</si>
  <si>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</si>
  <si>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</si>
  <si>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</si>
  <si>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</si>
  <si>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</si>
  <si>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</si>
  <si>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</si>
  <si>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</si>
  <si>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</si>
  <si>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</si>
  <si>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</si>
  <si>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</si>
  <si>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</si>
  <si>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</si>
  <si>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</si>
  <si>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</si>
  <si>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</si>
  <si>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</si>
  <si>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</si>
  <si>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</si>
  <si>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</si>
  <si>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</si>
  <si>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</si>
  <si>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</si>
  <si>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</si>
  <si>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</si>
  <si>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</si>
  <si>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</si>
  <si>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</si>
  <si>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</si>
  <si>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</si>
  <si>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</si>
  <si>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</si>
  <si>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</si>
  <si>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</si>
  <si>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</si>
  <si>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</si>
  <si>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</si>
  <si>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</si>
  <si>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</si>
  <si>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</si>
  <si>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</si>
  <si>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</si>
  <si>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</si>
  <si>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</si>
  <si>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</si>
  <si>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</si>
  <si>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</si>
  <si>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</si>
  <si>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</si>
  <si>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</si>
  <si>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</si>
  <si>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</si>
  <si>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</si>
  <si>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</si>
  <si>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</si>
  <si>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</si>
  <si>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</si>
  <si>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</si>
  <si>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</si>
  <si>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</si>
  <si>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</si>
  <si>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</si>
  <si>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</si>
  <si>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</si>
  <si>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</si>
  <si>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</si>
  <si>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</si>
  <si>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</si>
  <si>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</si>
  <si>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</si>
  <si>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</si>
  <si>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</si>
  <si>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</si>
  <si>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</si>
  <si>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</si>
  <si>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</si>
  <si>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</si>
  <si>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</si>
  <si>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</si>
  <si>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</si>
  <si>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</si>
  <si>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</si>
  <si>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</si>
  <si>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</si>
  <si>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</si>
  <si>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</si>
  <si>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</si>
  <si>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</si>
  <si>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</si>
  <si>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</si>
  <si>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</si>
  <si>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</si>
  <si>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</si>
  <si>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</si>
  <si>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</si>
  <si>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</si>
  <si>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</si>
  <si>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</si>
  <si>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</si>
  <si>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</si>
  <si>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</si>
  <si>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</si>
  <si>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</si>
  <si>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</si>
  <si>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</si>
  <si>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</si>
  <si>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</si>
  <si>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</si>
  <si>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</si>
  <si>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</si>
  <si>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</si>
  <si>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</si>
  <si>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</si>
  <si>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</si>
  <si>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</si>
  <si>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</si>
  <si>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</si>
  <si>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</si>
  <si>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</si>
  <si>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</si>
  <si>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</si>
  <si>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</si>
  <si>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</si>
  <si>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</si>
  <si>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</si>
  <si>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</si>
  <si>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</si>
  <si>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</si>
  <si>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</si>
  <si>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</si>
  <si>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</si>
  <si>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</si>
  <si>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</si>
  <si>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</si>
  <si>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</si>
  <si>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</si>
  <si>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</si>
  <si>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</si>
  <si>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</si>
  <si>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</si>
  <si>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</si>
  <si>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</si>
  <si>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</si>
  <si>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</si>
  <si>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</si>
  <si>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</si>
  <si>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</si>
  <si>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</si>
  <si>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</si>
  <si>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</si>
  <si>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</si>
  <si>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</si>
  <si>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</si>
  <si>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</si>
  <si>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</si>
  <si>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</si>
  <si>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</si>
  <si>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</si>
  <si>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</si>
  <si>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</si>
  <si>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</si>
  <si>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</si>
  <si>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</si>
  <si>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</si>
  <si>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</si>
  <si>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</si>
  <si>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</si>
  <si>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</si>
  <si>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</si>
  <si>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</si>
  <si>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</si>
  <si>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</si>
  <si>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</si>
  <si>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</si>
  <si>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</si>
  <si>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</si>
  <si>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</si>
  <si>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</si>
  <si>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</si>
  <si>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</si>
  <si>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</si>
  <si>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</si>
  <si>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</si>
  <si>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</si>
  <si>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</si>
  <si>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</si>
  <si>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</si>
  <si>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</si>
  <si>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</si>
  <si>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</si>
  <si>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</si>
  <si>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</si>
  <si>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</si>
  <si>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</si>
  <si>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</si>
  <si>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</si>
  <si>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</si>
  <si>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</si>
  <si>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</si>
  <si>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</si>
  <si>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</si>
  <si>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</si>
  <si>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</si>
  <si>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</si>
  <si>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</si>
  <si>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</si>
  <si>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</si>
  <si>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</si>
  <si>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</si>
  <si>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</si>
  <si>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</si>
  <si>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</si>
  <si>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</si>
  <si>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</si>
  <si>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</si>
  <si>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</si>
  <si>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</si>
  <si>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</si>
  <si>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</si>
  <si>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</si>
  <si>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</si>
  <si>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</si>
  <si>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</si>
  <si>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</si>
  <si>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</si>
  <si>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</si>
  <si>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</si>
  <si>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</si>
  <si>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</si>
  <si>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</si>
  <si>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</si>
  <si>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</si>
  <si>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</si>
  <si>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</si>
  <si>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</si>
  <si>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</si>
  <si>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</si>
  <si>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</si>
  <si>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</si>
  <si>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</si>
  <si>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</si>
  <si>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</si>
  <si>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</si>
  <si>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</si>
  <si>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</si>
  <si>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</si>
  <si>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</si>
  <si>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</si>
  <si>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</si>
  <si>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</si>
  <si>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</si>
  <si>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</si>
  <si>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</si>
  <si>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</si>
  <si>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</si>
  <si>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</si>
  <si>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</si>
  <si>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</si>
  <si>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</si>
  <si>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</si>
  <si>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</si>
  <si>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</si>
  <si>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</si>
  <si>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</si>
  <si>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</si>
  <si>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</si>
  <si>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</si>
  <si>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</si>
  <si>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</si>
  <si>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</si>
  <si>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</si>
  <si>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</si>
  <si>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</si>
  <si>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</si>
  <si>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</si>
  <si>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</si>
  <si>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</si>
  <si>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</si>
  <si>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</si>
  <si>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</si>
  <si>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</si>
  <si>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</si>
  <si>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</si>
  <si>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</si>
  <si>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</si>
  <si>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</si>
  <si>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</si>
  <si>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</si>
  <si>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</si>
  <si>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</si>
  <si>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</si>
  <si>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</si>
  <si>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</si>
  <si>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</si>
  <si>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</si>
  <si>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</si>
  <si>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</si>
  <si>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</si>
  <si>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</si>
  <si>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</si>
  <si>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</si>
  <si>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</si>
  <si>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</si>
  <si>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</si>
  <si>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</si>
  <si>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</si>
  <si>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</si>
  <si>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</si>
  <si>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</si>
  <si>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</si>
  <si>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</si>
  <si>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</si>
  <si>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</si>
  <si>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</si>
  <si>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</si>
  <si>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</si>
  <si>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</si>
  <si>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</si>
  <si>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</si>
  <si>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</si>
  <si>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</si>
  <si>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</si>
  <si>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</si>
  <si>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</si>
  <si>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</si>
  <si>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</si>
  <si>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</si>
  <si>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</si>
  <si>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</si>
  <si>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</si>
  <si>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</si>
  <si>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</si>
  <si>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</si>
  <si>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</si>
  <si>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</si>
  <si>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</si>
  <si>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</si>
  <si>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</si>
  <si>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</si>
  <si>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</si>
  <si>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</si>
  <si>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</si>
  <si>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</si>
  <si>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</si>
  <si>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</si>
  <si>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</si>
  <si>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</si>
  <si>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</si>
  <si>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</si>
  <si>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</si>
  <si>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</si>
  <si>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</si>
  <si>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</si>
  <si>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</si>
  <si>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</si>
  <si>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</si>
  <si>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</si>
  <si>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</si>
  <si>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</si>
  <si>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</si>
  <si>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</si>
  <si>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</si>
  <si>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</si>
  <si>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</si>
  <si>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</si>
  <si>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</si>
  <si>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</si>
  <si>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</si>
  <si>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</si>
  <si>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</si>
  <si>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</si>
  <si>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</si>
  <si>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</si>
  <si>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</si>
  <si>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</si>
  <si>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</si>
  <si>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</si>
  <si>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</si>
  <si>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</si>
  <si>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</si>
  <si>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</si>
  <si>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</si>
  <si>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</si>
  <si>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</si>
  <si>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</si>
  <si>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</si>
  <si>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</si>
  <si>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</si>
  <si>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</si>
  <si>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</si>
  <si>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</si>
  <si>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</si>
  <si>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</si>
  <si>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</si>
  <si>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</si>
  <si>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</si>
  <si>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</si>
  <si>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</si>
  <si>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</si>
  <si>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</si>
  <si>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</si>
  <si>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</si>
  <si>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</si>
  <si>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</si>
  <si>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</si>
  <si>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</si>
  <si>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</si>
  <si>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</si>
  <si>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</si>
  <si>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</si>
  <si>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</si>
  <si>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</si>
  <si>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</si>
  <si>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</si>
  <si>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</si>
  <si>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</si>
  <si>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</si>
  <si>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</si>
  <si>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</si>
  <si>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</si>
  <si>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</si>
  <si>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</si>
  <si>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</si>
  <si>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</si>
  <si>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</si>
  <si>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</si>
  <si>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</si>
  <si>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</si>
  <si>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</si>
  <si>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</si>
  <si>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</si>
  <si>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</si>
  <si>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</si>
  <si>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</si>
  <si>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</si>
  <si>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</si>
  <si>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</si>
  <si>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</si>
  <si>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</si>
  <si>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</si>
  <si>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</si>
  <si>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</si>
  <si>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</si>
  <si>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</si>
  <si>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</si>
  <si>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</si>
  <si>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</si>
  <si>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</si>
  <si>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</si>
  <si>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</si>
  <si>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</si>
  <si>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</si>
  <si>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</si>
  <si>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</si>
  <si>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</si>
  <si>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</si>
  <si>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</si>
  <si>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</si>
  <si>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</si>
  <si>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</si>
  <si>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</si>
  <si>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</si>
  <si>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</si>
  <si>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</si>
  <si>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</si>
  <si>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</si>
  <si>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</si>
  <si>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</si>
  <si>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</si>
  <si>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</si>
  <si>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</si>
  <si>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</si>
  <si>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</si>
  <si>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</si>
  <si>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</si>
  <si>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</si>
  <si>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</si>
  <si>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</si>
  <si>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</si>
  <si>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</si>
  <si>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</si>
  <si>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</si>
  <si>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</si>
  <si>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</si>
  <si>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</si>
  <si>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</si>
  <si>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</si>
  <si>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</si>
  <si>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</si>
  <si>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</si>
  <si>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</si>
  <si>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</si>
  <si>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</si>
  <si>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</si>
  <si>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</si>
  <si>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</si>
  <si>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</si>
  <si>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</si>
  <si>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</si>
  <si>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</si>
  <si>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</si>
  <si>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</si>
  <si>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</si>
  <si>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</si>
  <si>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</si>
  <si>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</si>
  <si>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</si>
  <si>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</si>
  <si>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</si>
  <si>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</si>
  <si>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</si>
  <si>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</si>
  <si>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</si>
  <si>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</si>
  <si>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</si>
  <si>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</si>
  <si>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</si>
  <si>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</si>
  <si>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</si>
  <si>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</si>
  <si>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</si>
  <si>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</si>
  <si>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</si>
  <si>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</si>
  <si>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</si>
  <si>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</si>
  <si>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</si>
  <si>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</si>
  <si>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</si>
  <si>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</si>
  <si>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</si>
  <si>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</si>
  <si>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</si>
  <si>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</si>
  <si>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</si>
  <si>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</si>
  <si>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</si>
  <si>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</si>
  <si>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</si>
  <si>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</si>
  <si>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</si>
  <si>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</si>
  <si>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</si>
  <si>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</si>
  <si>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</si>
  <si>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</si>
  <si>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</si>
  <si>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</si>
  <si>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</si>
  <si>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</si>
  <si>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</si>
  <si>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</si>
  <si>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</si>
  <si>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</si>
  <si>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</si>
  <si>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</si>
  <si>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</si>
  <si>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</si>
  <si>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</si>
  <si>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</si>
  <si>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</si>
  <si>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</si>
  <si>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</si>
  <si>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</si>
  <si>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</si>
  <si>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</si>
  <si>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</si>
  <si>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</si>
  <si>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</si>
  <si>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</si>
  <si>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</si>
  <si>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</si>
  <si>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</si>
  <si>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</si>
  <si>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</si>
  <si>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</si>
  <si>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</si>
  <si>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</si>
  <si>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</si>
  <si>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</si>
  <si>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</si>
  <si>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</si>
  <si>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</si>
  <si>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</si>
  <si>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</si>
  <si>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</si>
  <si>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</si>
  <si>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</si>
  <si>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</si>
  <si>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</si>
  <si>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</si>
  <si>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</si>
  <si>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</si>
  <si>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</si>
  <si>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</si>
  <si>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</si>
  <si>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</si>
  <si>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</si>
  <si>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</si>
  <si>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</si>
  <si>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</si>
  <si>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</si>
  <si>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</si>
  <si>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</si>
  <si>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</si>
  <si>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</si>
  <si>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</si>
  <si>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</si>
  <si>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</si>
  <si>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</si>
  <si>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</si>
  <si>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</si>
  <si>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</si>
  <si>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</si>
  <si>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</si>
  <si>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</si>
  <si>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</si>
  <si>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</si>
  <si>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</si>
  <si>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</si>
  <si>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</si>
  <si>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</si>
  <si>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</si>
  <si>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</si>
  <si>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</si>
  <si>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</si>
  <si>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</si>
  <si>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</si>
  <si>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</si>
  <si>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</si>
  <si>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</si>
  <si>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</si>
  <si>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</si>
  <si>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</si>
  <si>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</si>
  <si>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</si>
  <si>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</si>
  <si>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</si>
  <si>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</si>
  <si>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</si>
  <si>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</si>
  <si>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</si>
  <si>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</si>
  <si>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</si>
  <si>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</si>
  <si>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</si>
  <si>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</si>
  <si>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</si>
  <si>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</si>
  <si>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</si>
  <si>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</si>
  <si>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</si>
  <si>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</si>
  <si>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</si>
  <si>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</si>
  <si>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</si>
  <si>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</si>
  <si>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</si>
  <si>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</si>
  <si>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</si>
  <si>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</si>
  <si>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</si>
  <si>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</si>
  <si>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</si>
  <si>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</si>
  <si>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</si>
  <si>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</si>
  <si>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</si>
  <si>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</si>
  <si>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</si>
  <si>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</si>
  <si>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</si>
  <si>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</si>
  <si>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</si>
  <si>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</si>
  <si>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</si>
  <si>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</si>
  <si>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</si>
  <si>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</si>
  <si>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</si>
  <si>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</si>
  <si>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</si>
  <si>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</si>
  <si>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</si>
  <si>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</si>
  <si>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</si>
  <si>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</si>
  <si>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</si>
  <si>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</si>
  <si>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</si>
  <si>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</si>
  <si>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</si>
  <si>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</si>
  <si>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</si>
  <si>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</si>
  <si>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</si>
  <si>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</si>
  <si>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</si>
  <si>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</si>
  <si>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</si>
  <si>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</si>
  <si>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</si>
  <si>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</si>
  <si>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</si>
  <si>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</si>
  <si>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</si>
  <si>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</si>
  <si>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</si>
  <si>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</si>
  <si>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</si>
  <si>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</si>
  <si>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</si>
  <si>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</si>
  <si>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</si>
  <si>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</si>
  <si>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</si>
  <si>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</si>
  <si>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</si>
  <si>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</si>
  <si>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</si>
  <si>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</si>
  <si>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</si>
  <si>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</si>
  <si>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</si>
  <si>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</si>
  <si>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</si>
  <si>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</si>
  <si>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</si>
  <si>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</si>
  <si>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</si>
  <si>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</si>
  <si>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</si>
  <si>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</si>
  <si>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</si>
  <si>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</si>
  <si>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</si>
  <si>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</si>
  <si>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</si>
  <si>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</si>
  <si>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</si>
  <si>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</si>
  <si>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</si>
  <si>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</si>
  <si>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</si>
  <si>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</si>
  <si>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</si>
  <si>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</si>
  <si>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</si>
  <si>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</si>
  <si>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</si>
  <si>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</si>
  <si>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</si>
  <si>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</si>
  <si>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</si>
  <si>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</si>
  <si>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</si>
  <si>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</si>
  <si>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</si>
  <si>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</si>
  <si>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</si>
  <si>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</si>
  <si>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</si>
  <si>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</si>
  <si>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</si>
  <si>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</si>
  <si>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</si>
  <si>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</si>
  <si>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</si>
  <si>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</si>
  <si>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</si>
  <si>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</si>
  <si>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</si>
  <si>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</si>
  <si>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</si>
  <si>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</si>
  <si>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</si>
  <si>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</si>
  <si>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</si>
  <si>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</si>
  <si>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</si>
  <si>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</si>
  <si>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</si>
  <si>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</si>
  <si>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</si>
  <si>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</si>
  <si>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</si>
  <si>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</si>
  <si>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</si>
  <si>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</si>
  <si>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</si>
  <si>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</si>
  <si>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</si>
  <si>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</si>
  <si>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</si>
  <si>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</si>
  <si>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</si>
  <si>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</si>
  <si>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</si>
  <si>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</si>
  <si>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</si>
  <si>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</si>
  <si>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</si>
  <si>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</si>
  <si>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</si>
  <si>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</si>
  <si>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</si>
  <si>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</si>
  <si>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</si>
  <si>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</si>
  <si>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</si>
  <si>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</si>
  <si>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</si>
  <si>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</si>
  <si>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</si>
  <si>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</si>
  <si>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</si>
  <si>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</si>
  <si>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</si>
  <si>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</si>
  <si>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</si>
  <si>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</si>
  <si>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</si>
  <si>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</si>
  <si>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</si>
  <si>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</si>
  <si>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</si>
  <si>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</si>
  <si>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</si>
  <si>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</si>
  <si>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</si>
  <si>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</si>
  <si>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</si>
  <si>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</si>
  <si>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</si>
  <si>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</si>
  <si>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</si>
  <si>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</si>
  <si>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</si>
  <si>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</si>
  <si>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</si>
  <si>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</si>
  <si>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</si>
  <si>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</si>
  <si>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</si>
  <si>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</si>
  <si>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</si>
  <si>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</si>
  <si>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</si>
  <si>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</si>
  <si>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</si>
  <si>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</si>
  <si>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</si>
  <si>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</si>
  <si>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</si>
  <si>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</si>
  <si>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</si>
  <si>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</si>
  <si>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</si>
  <si>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</si>
  <si>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</si>
  <si>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</si>
  <si>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</si>
  <si>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</si>
  <si>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</si>
  <si>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</si>
  <si>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</si>
  <si>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</si>
  <si>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</si>
  <si>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</si>
  <si>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</si>
  <si>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</si>
  <si>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</si>
  <si>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</si>
  <si>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</si>
  <si>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</si>
  <si>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</si>
  <si>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</si>
  <si>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</si>
  <si>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</si>
  <si>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</si>
  <si>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</si>
  <si>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</si>
  <si>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</si>
  <si>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</si>
  <si>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</si>
  <si>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</si>
  <si>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</si>
  <si>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</si>
  <si>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</si>
  <si>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</si>
  <si>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</si>
  <si>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</si>
  <si>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</si>
  <si>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</si>
  <si>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</si>
  <si>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</si>
  <si>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</si>
  <si>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</si>
  <si>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</si>
  <si>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</si>
  <si>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</si>
  <si>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</si>
  <si>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</si>
  <si>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</si>
  <si>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</si>
  <si>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</si>
  <si>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</si>
  <si>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</si>
  <si>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</si>
  <si>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</si>
  <si>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</si>
  <si>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</si>
  <si>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</si>
  <si>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</si>
  <si>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</si>
  <si>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</si>
  <si>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</si>
  <si>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</si>
  <si>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</si>
  <si>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</si>
  <si>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</si>
  <si>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</si>
  <si>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</si>
  <si>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</si>
  <si>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</si>
  <si>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</si>
  <si>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</si>
  <si>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</si>
  <si>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</si>
  <si>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</si>
  <si>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</si>
  <si>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</si>
  <si>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</si>
  <si>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</si>
  <si>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</si>
  <si>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</si>
  <si>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</si>
  <si>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</si>
  <si>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</si>
  <si>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</si>
  <si>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</si>
  <si>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</si>
  <si>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</si>
  <si>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</si>
  <si>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</si>
  <si>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</si>
  <si>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</si>
  <si>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</si>
  <si>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</si>
  <si>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</si>
  <si>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</si>
  <si>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</si>
  <si>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</si>
  <si>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</si>
  <si>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</si>
  <si>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</si>
  <si>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</si>
  <si>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</si>
  <si>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</si>
  <si>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</si>
  <si>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</si>
  <si>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</si>
  <si>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</si>
  <si>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</si>
  <si>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</si>
  <si>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</si>
  <si>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</si>
  <si>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</si>
  <si>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</si>
  <si>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</si>
  <si>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</si>
  <si>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</si>
  <si>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</si>
  <si>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</si>
  <si>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</si>
  <si>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</si>
  <si>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</si>
  <si>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</si>
  <si>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</si>
  <si>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</si>
  <si>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</si>
  <si>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</si>
  <si>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</si>
  <si>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</si>
  <si>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</si>
  <si>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</si>
  <si>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</si>
  <si>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</si>
  <si>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</si>
  <si>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</si>
  <si>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</si>
  <si>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</si>
  <si>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</si>
  <si>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</si>
  <si>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</si>
  <si>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</si>
  <si>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</si>
  <si>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</si>
  <si>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</si>
  <si>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</si>
  <si>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</si>
  <si>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</si>
  <si>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</si>
  <si>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</si>
  <si>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</si>
  <si>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</si>
  <si>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</si>
  <si>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</si>
  <si>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</si>
  <si>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</si>
  <si>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</si>
  <si>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</si>
  <si>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</si>
  <si>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</si>
  <si>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</si>
  <si>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</si>
  <si>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</si>
  <si>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</si>
  <si>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</si>
  <si>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</si>
  <si>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</si>
  <si>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</si>
  <si>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</si>
  <si>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</si>
  <si>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</si>
  <si>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</si>
  <si>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</si>
  <si>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</si>
  <si>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</si>
  <si>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</si>
  <si>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</si>
  <si>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</si>
  <si>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</si>
  <si>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</si>
  <si>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</si>
  <si>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</si>
  <si>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</si>
  <si>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</si>
  <si>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</si>
  <si>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</si>
  <si>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</si>
  <si>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</si>
  <si>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</si>
  <si>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</si>
  <si>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</si>
  <si>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</si>
  <si>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</si>
  <si>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</si>
  <si>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</si>
  <si>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</si>
  <si>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</si>
  <si>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</si>
  <si>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</si>
  <si>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</si>
  <si>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</si>
  <si>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</si>
  <si>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</si>
  <si>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</si>
  <si>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</si>
  <si>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</si>
  <si>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</si>
  <si>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</si>
  <si>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</si>
  <si>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</si>
  <si>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</si>
  <si>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</si>
  <si>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</si>
  <si>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</si>
  <si>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</si>
  <si>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</si>
  <si>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</si>
  <si>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</si>
  <si>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</si>
  <si>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</si>
  <si>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</si>
  <si>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</si>
  <si>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</si>
  <si>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</si>
  <si>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</si>
  <si>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</si>
  <si>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</si>
  <si>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</si>
  <si>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</si>
  <si>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</si>
  <si>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</si>
  <si>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</si>
  <si>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</si>
  <si>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</si>
  <si>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</si>
  <si>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</si>
  <si>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</si>
  <si>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</si>
  <si>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</si>
  <si>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</si>
  <si>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</si>
  <si>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</si>
  <si>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</si>
  <si>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</si>
  <si>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</si>
  <si>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</si>
  <si>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</si>
  <si>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</si>
  <si>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</si>
  <si>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</si>
  <si>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</si>
  <si>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</si>
  <si>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</si>
  <si>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</si>
  <si>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</si>
  <si>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</si>
  <si>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</si>
  <si>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</si>
  <si>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</si>
  <si>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</si>
  <si>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</si>
  <si>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</si>
  <si>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</si>
  <si>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</si>
  <si>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</si>
  <si>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</si>
  <si>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</si>
  <si>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</si>
  <si>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</si>
  <si>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</si>
  <si>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</si>
  <si>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</si>
  <si>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</si>
  <si>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</si>
  <si>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</si>
  <si>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</si>
  <si>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</si>
  <si>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</si>
  <si>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</si>
  <si>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</si>
  <si>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</si>
  <si>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</si>
  <si>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</si>
  <si>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</si>
  <si>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</si>
  <si>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</si>
  <si>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</si>
  <si>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</si>
  <si>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</si>
  <si>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</si>
  <si>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</si>
  <si>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</si>
  <si>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</si>
  <si>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</si>
  <si>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</si>
  <si>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</si>
  <si>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</si>
  <si>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</si>
  <si>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</si>
  <si>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</si>
  <si>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</si>
  <si>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</si>
  <si>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</si>
  <si>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</si>
  <si>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</si>
  <si>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</si>
  <si>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</si>
  <si>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</si>
  <si>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</si>
  <si>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</si>
  <si>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</si>
  <si>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</si>
  <si>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</si>
  <si>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</si>
  <si>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</si>
  <si>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</si>
  <si>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</si>
  <si>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</si>
  <si>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</si>
  <si>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</si>
  <si>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</si>
  <si>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</si>
  <si>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</si>
  <si>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</si>
  <si>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</si>
  <si>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</si>
  <si>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</si>
  <si>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</si>
  <si>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</si>
  <si>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</si>
  <si>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</si>
  <si>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</si>
  <si>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</si>
  <si>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</si>
  <si>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</si>
  <si>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</si>
  <si>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</si>
  <si>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</si>
  <si>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</si>
  <si>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</si>
  <si>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</si>
  <si>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</si>
  <si>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</si>
  <si>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</si>
  <si>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</si>
  <si>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</si>
  <si>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</si>
  <si>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</si>
  <si>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</si>
  <si>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</si>
  <si>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</si>
  <si>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</si>
  <si>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</si>
  <si>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</si>
  <si>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</si>
  <si>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</si>
  <si>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</si>
  <si>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</si>
  <si>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</si>
  <si>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</si>
  <si>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</si>
  <si>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</si>
  <si>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</si>
  <si>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</si>
  <si>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</si>
  <si>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</si>
  <si>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</si>
  <si>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</si>
  <si>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</si>
  <si>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</si>
  <si>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</si>
  <si>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</si>
  <si>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</si>
  <si>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</si>
  <si>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</si>
  <si>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</si>
  <si>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</si>
  <si>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</si>
  <si>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</si>
  <si>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</si>
  <si>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</si>
  <si>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</si>
  <si>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</si>
  <si>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</si>
  <si>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</si>
  <si>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</si>
  <si>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</si>
  <si>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</si>
  <si>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</si>
  <si>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</si>
  <si>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</si>
  <si>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</si>
  <si>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</si>
  <si>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</si>
  <si>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</si>
  <si>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</si>
  <si>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</si>
  <si>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</si>
  <si>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</si>
  <si>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</si>
  <si>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</si>
  <si>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</si>
  <si>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</si>
  <si>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</si>
  <si>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</si>
  <si>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</si>
  <si>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</si>
  <si>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</si>
  <si>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</si>
  <si>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</si>
  <si>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</si>
  <si>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</si>
  <si>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</si>
  <si>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</si>
  <si>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</si>
  <si>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</si>
  <si>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</si>
  <si>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</si>
  <si>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</si>
  <si>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</si>
  <si>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</si>
  <si>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</si>
  <si>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</si>
  <si>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</si>
  <si>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</si>
  <si>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</si>
  <si>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</si>
  <si>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</si>
  <si>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</si>
  <si>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</si>
  <si>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</si>
  <si>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</si>
  <si>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</si>
  <si>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</si>
  <si>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</si>
  <si>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</si>
  <si>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</si>
  <si>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</si>
  <si>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</si>
  <si>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</si>
  <si>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</si>
  <si>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</si>
  <si>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</si>
  <si>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</si>
  <si>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</si>
  <si>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</si>
  <si>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</si>
  <si>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</si>
  <si>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</si>
  <si>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</si>
  <si>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</si>
  <si>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</si>
  <si>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</si>
  <si>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</si>
  <si>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</si>
  <si>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</si>
  <si>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</si>
  <si>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</si>
  <si>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</si>
  <si>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</si>
  <si>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</si>
  <si>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</si>
  <si>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</si>
  <si>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</si>
  <si>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</si>
  <si>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</si>
  <si>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</si>
  <si>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</si>
  <si>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</si>
  <si>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</si>
  <si>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</si>
  <si>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</si>
  <si>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</si>
  <si>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</si>
  <si>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</si>
  <si>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</si>
  <si>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</si>
  <si>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</si>
  <si>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</si>
  <si>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</si>
  <si>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</si>
  <si>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</si>
  <si>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</si>
  <si>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</si>
  <si>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</si>
  <si>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</si>
  <si>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</si>
  <si>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</si>
  <si>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</si>
  <si>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</si>
  <si>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</si>
  <si>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</si>
  <si>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</si>
  <si>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</si>
  <si>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</si>
  <si>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</si>
  <si>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</si>
  <si>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</si>
  <si>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</si>
  <si>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</si>
  <si>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</si>
  <si>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</si>
  <si>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</si>
  <si>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</si>
  <si>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</si>
  <si>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</si>
  <si>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</si>
  <si>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</si>
  <si>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</si>
  <si>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</si>
  <si>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</si>
  <si>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</si>
  <si>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</si>
  <si>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</si>
  <si>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</si>
  <si>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</si>
  <si>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</si>
  <si>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</si>
  <si>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</si>
  <si>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</si>
  <si>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</si>
  <si>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</si>
  <si>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</si>
  <si>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</si>
  <si>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</si>
  <si>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</si>
  <si>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</si>
  <si>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</si>
  <si>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</si>
  <si>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</si>
  <si>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</si>
  <si>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</si>
  <si>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</si>
  <si>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</si>
  <si>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</si>
  <si>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</si>
  <si>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</si>
  <si>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</si>
  <si>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</si>
  <si>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</si>
  <si>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</si>
  <si>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</si>
  <si>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</si>
  <si>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</si>
  <si>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</si>
  <si>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</si>
  <si>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</si>
  <si>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</si>
  <si>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</si>
  <si>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</si>
  <si>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</si>
  <si>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</si>
  <si>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</si>
  <si>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</si>
  <si>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</si>
  <si>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</si>
  <si>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</si>
  <si>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</si>
  <si>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</si>
  <si>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</si>
  <si>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</si>
  <si>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</si>
  <si>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</si>
  <si>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</si>
  <si>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</si>
  <si>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</si>
  <si>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</si>
  <si>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</si>
  <si>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</si>
  <si>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</si>
  <si>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</si>
  <si>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</si>
  <si>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</si>
  <si>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</si>
  <si>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</si>
  <si>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</si>
  <si>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</si>
  <si>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</si>
  <si>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</si>
  <si>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</si>
  <si>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</si>
  <si>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</si>
  <si>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</si>
  <si>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</si>
  <si>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</si>
  <si>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</si>
  <si>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</si>
  <si>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</si>
  <si>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</si>
  <si>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</si>
  <si>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</si>
  <si>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</si>
  <si>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</si>
  <si>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</si>
  <si>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</si>
  <si>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</si>
  <si>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</si>
  <si>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</si>
  <si>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</si>
  <si>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</si>
  <si>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</si>
  <si>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</si>
  <si>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</si>
  <si>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</si>
  <si>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</si>
  <si>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</si>
  <si>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</si>
  <si>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</si>
  <si>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</si>
  <si>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</si>
  <si>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</si>
  <si>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</si>
  <si>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</si>
  <si>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</si>
  <si>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</si>
  <si>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</si>
  <si>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</si>
  <si>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</si>
  <si>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</si>
  <si>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</si>
  <si>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</si>
  <si>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</si>
  <si>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</si>
  <si>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</si>
  <si>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</si>
  <si>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</si>
  <si>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</si>
  <si>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</si>
  <si>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</si>
  <si>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</si>
  <si>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</si>
  <si>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</si>
  <si>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</si>
  <si>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</si>
  <si>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</si>
  <si>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</si>
  <si>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</si>
  <si>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</si>
  <si>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</si>
  <si>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</si>
  <si>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</si>
  <si>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</si>
  <si>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</si>
  <si>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</si>
  <si>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</si>
  <si>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</si>
  <si>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</si>
  <si>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</si>
  <si>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</si>
  <si>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</si>
  <si>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</si>
  <si>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</si>
  <si>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</si>
  <si>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</si>
  <si>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</si>
  <si>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</si>
  <si>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</si>
  <si>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</si>
  <si>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</si>
  <si>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</si>
  <si>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</si>
  <si>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</si>
  <si>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</si>
  <si>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</si>
  <si>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</si>
  <si>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</si>
  <si>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</si>
  <si>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</si>
  <si>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</si>
  <si>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</si>
  <si>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</si>
  <si>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</si>
  <si>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</si>
  <si>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</si>
  <si>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</si>
  <si>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</si>
  <si>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</si>
  <si>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</si>
  <si>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</si>
  <si>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</si>
  <si>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</si>
  <si>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</si>
  <si>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</si>
  <si>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</si>
  <si>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</si>
  <si>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</si>
  <si>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</si>
  <si>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</si>
  <si>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</si>
  <si>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</si>
  <si>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</si>
  <si>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</si>
  <si>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</si>
  <si>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</si>
  <si>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</si>
  <si>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</si>
  <si>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</si>
  <si>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</si>
  <si>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</si>
  <si>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</si>
  <si>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</si>
  <si>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</si>
  <si>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</si>
  <si>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</si>
  <si>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</si>
  <si>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</si>
  <si>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</si>
  <si>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</si>
  <si>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</si>
  <si>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</si>
  <si>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</si>
  <si>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</si>
  <si>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</si>
  <si>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</si>
  <si>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</si>
  <si>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</si>
  <si>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</si>
  <si>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</si>
  <si>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</si>
  <si>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</si>
  <si>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</si>
  <si>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</si>
  <si>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</si>
  <si>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</si>
  <si>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</si>
  <si>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</si>
  <si>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</si>
  <si>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</si>
  <si>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</si>
  <si>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</si>
  <si>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</si>
  <si>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</si>
  <si>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</si>
  <si>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</si>
  <si>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</si>
  <si>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</si>
  <si>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</si>
  <si>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</si>
  <si>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</si>
  <si>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</si>
  <si>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</si>
  <si>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</si>
  <si>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</si>
  <si>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</si>
  <si>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</si>
  <si>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</si>
  <si>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</si>
  <si>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</si>
  <si>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</si>
  <si>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</si>
  <si>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</si>
  <si>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</si>
  <si>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</si>
  <si>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</si>
  <si>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</si>
  <si>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</si>
  <si>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</si>
  <si>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</si>
  <si>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</si>
  <si>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</si>
  <si>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</si>
  <si>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</si>
  <si>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</si>
  <si>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</si>
  <si>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</si>
  <si>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</si>
  <si>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</si>
  <si>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</si>
  <si>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</si>
  <si>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</si>
  <si>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</si>
  <si>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</si>
  <si>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</si>
  <si>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</si>
  <si>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</si>
  <si>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</si>
  <si>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</si>
  <si>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</si>
  <si>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</si>
  <si>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</si>
  <si>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</si>
  <si>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</si>
  <si>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</si>
  <si>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</si>
  <si>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</si>
  <si>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</si>
  <si>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</si>
  <si>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</si>
  <si>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</si>
  <si>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</si>
  <si>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</si>
  <si>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</si>
  <si>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</si>
  <si>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</si>
  <si>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</si>
  <si>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</si>
  <si>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</si>
  <si>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</si>
  <si>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</si>
  <si>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</si>
  <si>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</si>
  <si>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</si>
  <si>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</si>
  <si>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</si>
  <si>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</si>
  <si>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</si>
  <si>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</si>
  <si>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</si>
  <si>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</si>
  <si>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</si>
  <si>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</si>
  <si>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</si>
  <si>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</si>
  <si>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</si>
  <si>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</si>
  <si>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</si>
  <si>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</si>
  <si>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</si>
  <si>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</si>
  <si>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</si>
  <si>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</si>
  <si>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</si>
  <si>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</si>
  <si>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</si>
  <si>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</si>
  <si>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</si>
  <si>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</si>
  <si>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</si>
  <si>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</si>
  <si>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</si>
  <si>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</si>
  <si>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</si>
  <si>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</si>
  <si>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</si>
  <si>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</si>
  <si>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</si>
  <si>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</si>
  <si>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</si>
  <si>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</si>
  <si>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</si>
  <si>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</si>
  <si>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</si>
  <si>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</si>
  <si>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</si>
  <si>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</si>
  <si>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</si>
  <si>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</si>
  <si>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</si>
  <si>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</si>
  <si>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</si>
  <si>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</si>
  <si>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</si>
  <si>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</si>
  <si>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</si>
  <si>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</si>
  <si>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</si>
  <si>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</si>
  <si>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</si>
  <si>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</si>
  <si>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</si>
  <si>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</si>
  <si>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</si>
  <si>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</si>
  <si>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</si>
  <si>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</si>
  <si>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</si>
  <si>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</si>
  <si>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</si>
  <si>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</si>
  <si>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</si>
  <si>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</si>
  <si>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</si>
  <si>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</si>
  <si>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</si>
  <si>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</si>
  <si>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</si>
  <si>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</si>
  <si>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</si>
  <si>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</si>
  <si>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</si>
  <si>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</si>
  <si>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</si>
  <si>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</si>
  <si>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</si>
  <si>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</si>
  <si>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</si>
  <si>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</si>
  <si>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</si>
  <si>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</si>
  <si>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</si>
  <si>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</si>
  <si>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</si>
  <si>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</si>
  <si>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</si>
  <si>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</si>
  <si>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</si>
  <si>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</si>
  <si>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</si>
  <si>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</si>
  <si>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</si>
  <si>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</si>
  <si>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</si>
  <si>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</si>
  <si>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</si>
  <si>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</si>
  <si>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</si>
  <si>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</si>
  <si>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</si>
  <si>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</si>
  <si>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</si>
  <si>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</si>
  <si>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</si>
  <si>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</si>
  <si>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</si>
  <si>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</si>
  <si>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</si>
  <si>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</si>
  <si>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</si>
  <si>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</si>
  <si>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</si>
  <si>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</si>
  <si>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</si>
  <si>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</si>
  <si>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</si>
  <si>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</si>
  <si>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</si>
  <si>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</si>
  <si>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</si>
  <si>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</si>
  <si>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</si>
  <si>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</si>
  <si>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</si>
  <si>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</si>
  <si>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</si>
  <si>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</si>
  <si>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</si>
  <si>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</si>
  <si>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</si>
  <si>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</si>
  <si>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</si>
  <si>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</si>
  <si>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</si>
  <si>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</si>
  <si>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</si>
  <si>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</si>
  <si>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</si>
  <si>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</si>
  <si>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</si>
  <si>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</si>
  <si>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</si>
  <si>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</si>
  <si>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</si>
  <si>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</si>
  <si>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</si>
  <si>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</si>
  <si>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</si>
  <si>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</si>
  <si>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</si>
  <si>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</si>
  <si>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</si>
  <si>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</si>
  <si>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</si>
  <si>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</si>
  <si>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</si>
  <si>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</si>
  <si>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</si>
  <si>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</si>
  <si>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</si>
  <si>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</si>
  <si>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</si>
  <si>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</si>
  <si>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</si>
  <si>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</si>
  <si>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</si>
  <si>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</si>
  <si>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</si>
  <si>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</si>
  <si>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</si>
  <si>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</si>
  <si>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</si>
  <si>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</si>
  <si>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</si>
  <si>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</si>
  <si>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</si>
  <si>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</si>
  <si>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</si>
  <si>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</si>
  <si>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</si>
  <si>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</si>
  <si>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</si>
  <si>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</si>
  <si>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</si>
  <si>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</si>
  <si>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</si>
  <si>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</si>
  <si>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</si>
  <si>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</si>
  <si>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</si>
  <si>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</si>
  <si>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</si>
  <si>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</si>
  <si>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</si>
  <si>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</si>
  <si>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</si>
  <si>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</si>
  <si>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</si>
  <si>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</si>
  <si>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</si>
  <si>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</si>
  <si>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</si>
  <si>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</si>
  <si>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</si>
  <si>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</si>
  <si>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</si>
  <si>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</si>
  <si>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</si>
  <si>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</si>
  <si>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</si>
  <si>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</si>
  <si>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</si>
  <si>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</si>
  <si>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</si>
  <si>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</si>
  <si>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</si>
  <si>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</si>
  <si>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</si>
  <si>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</si>
  <si>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</si>
  <si>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</si>
  <si>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</si>
  <si>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</si>
  <si>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</si>
  <si>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</si>
  <si>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</si>
  <si>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</si>
  <si>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</si>
  <si>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</si>
  <si>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</si>
  <si>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</si>
  <si>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</si>
  <si>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</si>
  <si>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</si>
  <si>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</si>
  <si>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</si>
  <si>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</si>
  <si>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</si>
  <si>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</si>
  <si>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</si>
  <si>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</si>
  <si>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</si>
  <si>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</si>
  <si>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</si>
  <si>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</si>
  <si>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</si>
  <si>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</si>
  <si>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</si>
  <si>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</si>
  <si>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</si>
  <si>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</si>
  <si>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</si>
  <si>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</si>
  <si>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</si>
  <si>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</si>
  <si>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</si>
  <si>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</si>
  <si>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</si>
  <si>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</si>
  <si>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</si>
  <si>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</si>
  <si>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</si>
  <si>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</si>
  <si>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</si>
  <si>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</si>
  <si>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</si>
  <si>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</si>
  <si>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</si>
  <si>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</si>
  <si>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</si>
  <si>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</si>
  <si>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</si>
  <si>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</si>
  <si>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</si>
  <si>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</si>
  <si>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</si>
  <si>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</si>
  <si>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</si>
  <si>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</si>
  <si>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</si>
  <si>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</si>
  <si>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</si>
  <si>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</si>
  <si>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</si>
  <si>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</si>
  <si>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</si>
  <si>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</si>
  <si>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</si>
  <si>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</si>
  <si>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</si>
  <si>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</si>
  <si>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</si>
  <si>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</si>
  <si>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</si>
  <si>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</si>
  <si>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</si>
  <si>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</si>
  <si>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</si>
  <si>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</si>
  <si>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</si>
  <si>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</si>
  <si>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</si>
  <si>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</si>
  <si>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</si>
  <si>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</si>
  <si>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</si>
  <si>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</si>
  <si>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</si>
  <si>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</si>
  <si>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</si>
  <si>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</si>
  <si>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</si>
  <si>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</si>
  <si>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</si>
  <si>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</si>
  <si>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</si>
  <si>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</si>
  <si>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</si>
  <si>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</si>
  <si>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</si>
  <si>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</si>
  <si>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</si>
  <si>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</si>
  <si>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</si>
  <si>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</si>
  <si>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</si>
  <si>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</si>
  <si>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</si>
  <si>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</si>
  <si>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</si>
  <si>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</si>
  <si>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</si>
  <si>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</si>
  <si>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</si>
  <si>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</si>
  <si>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</si>
  <si>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</si>
  <si>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</si>
  <si>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</si>
  <si>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</si>
  <si>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</si>
  <si>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</si>
  <si>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</si>
  <si>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</si>
  <si>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</si>
  <si>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</si>
  <si>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</si>
  <si>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</si>
  <si>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</si>
  <si>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</si>
  <si>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</si>
  <si>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</si>
  <si>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</si>
  <si>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</si>
  <si>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</si>
  <si>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</si>
  <si>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</si>
  <si>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</si>
  <si>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</si>
  <si>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</si>
  <si>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</si>
  <si>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</si>
  <si>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</si>
  <si>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</si>
  <si>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</si>
  <si>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</si>
  <si>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</si>
  <si>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</si>
  <si>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</si>
  <si>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</si>
  <si>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</si>
  <si>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</si>
  <si>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</si>
  <si>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</si>
  <si>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</si>
  <si>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</si>
  <si>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</si>
  <si>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</si>
  <si>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</si>
  <si>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</si>
  <si>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</si>
  <si>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</si>
  <si>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</si>
  <si>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</si>
  <si>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</si>
  <si>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</si>
  <si>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</si>
  <si>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</si>
  <si>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</si>
  <si>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</si>
  <si>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</si>
  <si>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</si>
  <si>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</si>
  <si>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</si>
  <si>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</si>
  <si>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</si>
  <si>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</si>
  <si>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</si>
  <si>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</si>
  <si>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</si>
  <si>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</si>
  <si>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</si>
  <si>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</si>
  <si>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</si>
  <si>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</si>
  <si>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</si>
  <si>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</si>
  <si>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</si>
  <si>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</si>
  <si>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</si>
  <si>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</si>
  <si>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</si>
  <si>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</si>
  <si>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</si>
  <si>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</si>
  <si>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</si>
  <si>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</si>
  <si>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</si>
  <si>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</si>
  <si>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</si>
  <si>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</si>
  <si>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</si>
  <si>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</si>
  <si>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</si>
  <si>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</si>
  <si>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</si>
  <si>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</si>
  <si>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</si>
  <si>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</si>
  <si>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</si>
  <si>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</si>
  <si>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</si>
  <si>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</si>
  <si>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</si>
  <si>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</si>
  <si>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</si>
  <si>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</si>
  <si>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</si>
  <si>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</si>
  <si>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</si>
  <si>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</si>
  <si>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</si>
  <si>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</si>
  <si>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</si>
  <si>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</si>
  <si>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</si>
  <si>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</si>
  <si>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</si>
  <si>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</si>
  <si>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</si>
  <si>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</si>
  <si>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</si>
  <si>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</si>
  <si>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</si>
  <si>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</si>
  <si>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</si>
  <si>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</si>
  <si>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</si>
  <si>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</si>
  <si>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</si>
  <si>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</si>
  <si>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</si>
  <si>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</si>
  <si>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</si>
  <si>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</si>
  <si>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</si>
  <si>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</si>
  <si>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</si>
  <si>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</si>
  <si>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</si>
  <si>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</si>
  <si>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</si>
  <si>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</si>
  <si>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</si>
  <si>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</si>
  <si>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</si>
  <si>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</si>
  <si>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</si>
  <si>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</si>
  <si>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</si>
  <si>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</si>
  <si>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</si>
  <si>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</si>
  <si>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</si>
  <si>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</si>
  <si>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</si>
  <si>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</si>
  <si>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</si>
  <si>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</si>
  <si>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</si>
  <si>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</si>
  <si>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</si>
  <si>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</si>
  <si>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</si>
  <si>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</si>
  <si>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</si>
  <si>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</si>
  <si>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</si>
  <si>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</si>
  <si>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</si>
  <si>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</si>
  <si>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</si>
  <si>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</si>
  <si>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</si>
  <si>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</si>
  <si>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</si>
  <si>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</si>
  <si>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</si>
  <si>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</si>
  <si>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</si>
  <si>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</si>
  <si>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</si>
  <si>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</si>
  <si>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</si>
  <si>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</si>
  <si>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</si>
  <si>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</si>
  <si>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</si>
  <si>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</si>
  <si>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</si>
  <si>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</si>
  <si>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</si>
  <si>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</si>
  <si>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</si>
  <si>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</si>
  <si>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</si>
  <si>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</si>
  <si>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</si>
  <si>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</si>
  <si>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</si>
  <si>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</si>
  <si>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</si>
  <si>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</si>
  <si>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</si>
  <si>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</si>
  <si>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</si>
  <si>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</si>
  <si>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</si>
  <si>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</si>
  <si>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</si>
  <si>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</si>
  <si>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</si>
  <si>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</si>
  <si>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</si>
  <si>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</si>
  <si>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</si>
  <si>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</si>
  <si>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</si>
  <si>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</si>
  <si>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</si>
  <si>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</si>
  <si>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</si>
  <si>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</si>
  <si>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</si>
  <si>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</si>
  <si>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</si>
  <si>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</si>
  <si>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</si>
  <si>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</si>
  <si>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</si>
  <si>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</si>
  <si>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</si>
  <si>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</si>
  <si>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</si>
  <si>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</si>
  <si>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</si>
  <si>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</si>
  <si>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</si>
  <si>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</si>
  <si>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</si>
  <si>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</si>
  <si>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</si>
  <si>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</si>
  <si>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</si>
  <si>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</si>
  <si>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</si>
  <si>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</si>
  <si>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</si>
  <si>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</si>
  <si>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</si>
  <si>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</si>
  <si>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</si>
  <si>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</si>
  <si>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</si>
  <si>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</si>
  <si>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</si>
  <si>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</si>
  <si>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</si>
  <si>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</si>
  <si>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</si>
  <si>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</si>
  <si>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</si>
  <si>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</si>
  <si>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</si>
  <si>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</si>
  <si>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</si>
  <si>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</si>
  <si>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</si>
  <si>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</si>
  <si>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</si>
  <si>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</si>
  <si>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</si>
  <si>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</si>
  <si>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</si>
  <si>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</si>
  <si>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</si>
  <si>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</si>
  <si>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</si>
  <si>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</si>
  <si>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</si>
  <si>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</si>
  <si>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</si>
  <si>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</si>
  <si>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</si>
  <si>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</si>
  <si>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</si>
  <si>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</si>
  <si>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</si>
  <si>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</si>
  <si>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</si>
  <si>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</si>
  <si>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</si>
  <si>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</si>
  <si>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</si>
  <si>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</si>
  <si>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</si>
  <si>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</si>
  <si>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</si>
  <si>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</si>
  <si>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</si>
  <si>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</si>
  <si>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</si>
  <si>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</si>
  <si>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</si>
  <si>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</si>
  <si>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</si>
  <si>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</si>
  <si>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</si>
  <si>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</si>
  <si>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</si>
  <si>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</si>
  <si>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</si>
  <si>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</si>
  <si>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</si>
  <si>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</si>
  <si>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</si>
  <si>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</si>
  <si>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</si>
  <si>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</si>
  <si>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</si>
  <si>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</si>
  <si>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</si>
  <si>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</si>
  <si>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</si>
  <si>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</si>
  <si>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</si>
  <si>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</si>
  <si>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</si>
  <si>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</si>
  <si>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</si>
  <si>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</si>
  <si>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</si>
  <si>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</si>
  <si>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</si>
  <si>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</si>
  <si>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</si>
  <si>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</si>
  <si>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</si>
  <si>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</si>
  <si>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</si>
  <si>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</si>
  <si>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</si>
  <si>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</si>
  <si>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</si>
  <si>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</si>
  <si>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</si>
  <si>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</si>
  <si>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</si>
  <si>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</si>
  <si>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</si>
  <si>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</si>
  <si>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</si>
  <si>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</si>
  <si>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</si>
  <si>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</si>
  <si>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</si>
  <si>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</si>
  <si>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</si>
  <si>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</si>
  <si>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</si>
  <si>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</si>
  <si>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</si>
  <si>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</si>
  <si>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</si>
  <si>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</si>
  <si>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</si>
  <si>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</si>
  <si>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</si>
  <si>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</si>
  <si>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</si>
  <si>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</si>
  <si>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</si>
  <si>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</si>
  <si>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</si>
  <si>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</si>
  <si>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</si>
  <si>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</si>
  <si>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</si>
  <si>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</si>
  <si>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</si>
  <si>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</si>
  <si>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</si>
  <si>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</si>
  <si>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</si>
  <si>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</si>
  <si>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</si>
  <si>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</si>
  <si>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</si>
  <si>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</si>
  <si>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</si>
  <si>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</si>
  <si>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</si>
  <si>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</si>
  <si>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</si>
  <si>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</si>
  <si>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</si>
  <si>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</si>
  <si>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</si>
  <si>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</si>
  <si>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</si>
  <si>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</si>
  <si>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</si>
  <si>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</si>
  <si>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</si>
  <si>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</si>
  <si>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</si>
  <si>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</si>
  <si>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</si>
  <si>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</si>
  <si>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</si>
  <si>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</si>
  <si>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</si>
  <si>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</si>
  <si>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</si>
  <si>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</si>
  <si>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</si>
  <si>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</si>
  <si>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</si>
  <si>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</si>
  <si>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</si>
  <si>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</si>
  <si>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</si>
  <si>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</si>
  <si>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</si>
  <si>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</si>
  <si>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</si>
  <si>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</si>
  <si>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</si>
  <si>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</si>
  <si>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</si>
  <si>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</si>
  <si>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</si>
  <si>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</si>
  <si>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</si>
  <si>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</si>
  <si>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</si>
  <si>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</si>
  <si>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</si>
  <si>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</si>
  <si>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</si>
  <si>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</si>
  <si>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</si>
  <si>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</si>
  <si>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</si>
  <si>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</si>
  <si>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</si>
  <si>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</si>
  <si>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</si>
  <si>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</si>
  <si>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</si>
  <si>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</si>
  <si>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</si>
  <si>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</si>
  <si>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</si>
  <si>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</si>
  <si>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</si>
  <si>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</si>
  <si>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</si>
  <si>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</si>
  <si>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</si>
  <si>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</si>
  <si>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</si>
  <si>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</si>
  <si>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</si>
  <si>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</si>
  <si>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</si>
  <si>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</si>
  <si>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</si>
  <si>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</si>
  <si>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</si>
  <si>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</si>
  <si>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</si>
  <si>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</si>
  <si>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</si>
  <si>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</si>
  <si>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</si>
  <si>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</si>
  <si>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</si>
  <si>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</si>
  <si>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</si>
  <si>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</si>
  <si>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</si>
  <si>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</si>
  <si>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</si>
  <si>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</si>
  <si>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</si>
  <si>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</si>
  <si>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</si>
  <si>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</si>
  <si>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</si>
  <si>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</si>
  <si>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</si>
  <si>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</si>
  <si>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</si>
  <si>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</si>
  <si>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</si>
  <si>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</si>
  <si>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</si>
  <si>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</si>
  <si>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</si>
  <si>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</si>
  <si>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</si>
  <si>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</si>
  <si>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</si>
  <si>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</si>
  <si>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</si>
  <si>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</si>
  <si>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</si>
  <si>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</si>
  <si>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</si>
  <si>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</si>
  <si>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</si>
  <si>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</si>
  <si>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</si>
  <si>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</si>
  <si>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</si>
  <si>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</si>
  <si>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</si>
  <si>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</si>
  <si>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</si>
  <si>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</si>
  <si>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</si>
  <si>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</si>
  <si>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</si>
  <si>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</si>
  <si>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</si>
  <si>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</si>
  <si>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</si>
  <si>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</si>
  <si>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</si>
  <si>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</si>
  <si>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</si>
  <si>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</si>
  <si>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</si>
  <si>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</si>
  <si>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</si>
  <si>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</si>
  <si>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</si>
  <si>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</si>
  <si>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</si>
  <si>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</si>
  <si>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</si>
  <si>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</si>
  <si>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</si>
  <si>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</si>
  <si>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</si>
  <si>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</si>
  <si>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</si>
  <si>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</si>
  <si>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</si>
  <si>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</si>
  <si>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</si>
  <si>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</si>
  <si>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</si>
  <si>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</si>
  <si>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</si>
  <si>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</si>
  <si>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</si>
  <si>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</si>
  <si>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</si>
  <si>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</si>
  <si>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</si>
  <si>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</si>
  <si>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</si>
  <si>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</si>
  <si>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</si>
  <si>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</si>
  <si>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</si>
  <si>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</si>
  <si>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</si>
  <si>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</si>
  <si>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</si>
  <si>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</si>
  <si>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</si>
  <si>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</si>
  <si>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</si>
  <si>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</si>
  <si>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</si>
  <si>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</si>
  <si>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</si>
  <si>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</si>
  <si>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</si>
  <si>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</si>
  <si>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</si>
  <si>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</si>
  <si>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</si>
  <si>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</si>
  <si>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</si>
  <si>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</si>
  <si>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</si>
  <si>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</si>
  <si>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</si>
  <si>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</si>
  <si>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</si>
  <si>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</si>
  <si>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</si>
  <si>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</si>
  <si>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</si>
  <si>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</si>
  <si>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</si>
  <si>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</si>
  <si>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</si>
  <si>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</si>
  <si>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</si>
  <si>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</si>
  <si>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</si>
  <si>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</si>
  <si>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</si>
  <si>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</si>
  <si>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</si>
  <si>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</si>
  <si>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</si>
  <si>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</si>
  <si>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</si>
  <si>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</si>
  <si>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</si>
  <si>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</si>
  <si>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</si>
  <si>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</si>
  <si>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</si>
  <si>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</si>
  <si>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</si>
  <si>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</si>
  <si>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</si>
  <si>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</si>
  <si>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</si>
  <si>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</si>
  <si>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</si>
  <si>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</si>
  <si>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</si>
  <si>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</si>
  <si>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</si>
  <si>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</si>
  <si>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</si>
  <si>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</si>
  <si>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</si>
  <si>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</si>
  <si>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</si>
  <si>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</si>
  <si>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</si>
  <si>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</si>
  <si>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</si>
  <si>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</si>
  <si>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</si>
  <si>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</si>
  <si>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</si>
  <si>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</si>
  <si>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</si>
  <si>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</si>
  <si>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</si>
  <si>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</si>
  <si>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</si>
  <si>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</si>
  <si>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</si>
  <si>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</si>
  <si>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</si>
  <si>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</si>
  <si>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</si>
  <si>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</si>
  <si>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</si>
  <si>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</si>
  <si>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</si>
  <si>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</si>
  <si>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</si>
  <si>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</si>
  <si>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</si>
  <si>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</si>
  <si>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</si>
  <si>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</si>
  <si>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</si>
  <si>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</si>
  <si>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</si>
  <si>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</si>
  <si>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</si>
  <si>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</si>
  <si>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</si>
  <si>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</si>
  <si>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</si>
  <si>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</si>
  <si>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</si>
  <si>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</si>
  <si>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</si>
  <si>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</si>
  <si>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</si>
  <si>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</si>
  <si>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</si>
  <si>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</si>
  <si>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</si>
  <si>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</si>
  <si>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</si>
  <si>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</si>
  <si>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</si>
  <si>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</si>
  <si>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</si>
  <si>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</si>
  <si>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</si>
  <si>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</si>
  <si>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</si>
  <si>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</si>
  <si>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</si>
  <si>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</si>
  <si>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</si>
  <si>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</si>
  <si>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</si>
  <si>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</si>
  <si>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</si>
  <si>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</si>
  <si>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</si>
  <si>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</si>
  <si>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</si>
  <si>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</si>
  <si>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</si>
  <si>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</si>
  <si>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</si>
  <si>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</si>
  <si>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</si>
  <si>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</si>
  <si>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</si>
  <si>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</si>
  <si>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</si>
  <si>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</si>
  <si>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</si>
  <si>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</si>
  <si>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</si>
  <si>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</si>
  <si>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</si>
  <si>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</si>
  <si>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</si>
  <si>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</si>
  <si>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</si>
  <si>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</si>
  <si>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</si>
  <si>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</si>
  <si>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</si>
  <si>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</si>
  <si>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</si>
  <si>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</si>
  <si>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</si>
  <si>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</si>
  <si>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</si>
  <si>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</si>
  <si>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</si>
  <si>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</si>
  <si>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</si>
  <si>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</si>
  <si>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</si>
  <si>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</si>
  <si>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</si>
  <si>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</si>
  <si>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</si>
  <si>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</si>
  <si>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</si>
  <si>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</si>
  <si>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</si>
  <si>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</si>
  <si>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</si>
  <si>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</si>
  <si>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</si>
  <si>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</si>
  <si>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</si>
  <si>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</si>
  <si>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</si>
  <si>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</si>
  <si>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</si>
  <si>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</si>
  <si>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</si>
  <si>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</si>
  <si>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</si>
  <si>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</si>
  <si>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</si>
  <si>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</si>
  <si>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</si>
  <si>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</si>
  <si>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</si>
  <si>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</si>
  <si>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</si>
  <si>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</si>
  <si>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</si>
  <si>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</si>
  <si>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</si>
  <si>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</si>
  <si>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</si>
  <si>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</si>
  <si>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</si>
  <si>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</si>
  <si>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</si>
  <si>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</si>
  <si>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</si>
  <si>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</si>
  <si>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</si>
  <si>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</si>
  <si>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</si>
  <si>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</si>
  <si>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</si>
  <si>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</si>
  <si>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</si>
  <si>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</si>
  <si>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</si>
  <si>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</si>
  <si>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</si>
  <si>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</si>
  <si>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</si>
  <si>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</si>
  <si>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</si>
  <si>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</si>
  <si>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</si>
  <si>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</si>
  <si>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</si>
  <si>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</si>
  <si>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</si>
  <si>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</si>
  <si>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</si>
  <si>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</si>
  <si>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</si>
  <si>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</si>
  <si>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</si>
  <si>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</si>
  <si>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</si>
  <si>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</si>
  <si>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</si>
  <si>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</si>
  <si>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</si>
  <si>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</si>
  <si>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</si>
  <si>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</si>
  <si>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</si>
  <si>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</si>
  <si>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</si>
  <si>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</si>
  <si>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</si>
  <si>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</si>
  <si>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</si>
  <si>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</si>
  <si>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</si>
  <si>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</si>
  <si>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</si>
  <si>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</si>
  <si>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</si>
  <si>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</si>
  <si>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</si>
  <si>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</si>
  <si>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</si>
  <si>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</si>
  <si>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</si>
  <si>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</si>
  <si>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</si>
  <si>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</si>
  <si>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</si>
  <si>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</si>
  <si>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</si>
  <si>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</si>
  <si>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</si>
  <si>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</si>
  <si>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</si>
  <si>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</si>
  <si>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</si>
  <si>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</si>
  <si>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</si>
  <si>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</si>
  <si>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</si>
  <si>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</si>
  <si>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</si>
  <si>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</si>
  <si>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</si>
  <si>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</si>
  <si>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</si>
  <si>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</si>
  <si>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</si>
  <si>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</si>
  <si>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</si>
  <si>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</si>
  <si>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</si>
  <si>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</si>
  <si>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</si>
  <si>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</si>
  <si>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</si>
  <si>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</si>
  <si>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</si>
  <si>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</si>
  <si>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</si>
  <si>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</si>
  <si>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</si>
  <si>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</si>
  <si>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</si>
  <si>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</si>
  <si>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</si>
  <si>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</si>
  <si>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</si>
  <si>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</si>
  <si>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</si>
  <si>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</si>
  <si>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</si>
  <si>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</si>
  <si>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</si>
  <si>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</si>
  <si>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</si>
  <si>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</si>
  <si>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</si>
  <si>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</si>
  <si>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</si>
  <si>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</si>
  <si>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</si>
  <si>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</si>
  <si>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</si>
  <si>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</si>
  <si>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</si>
  <si>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</si>
  <si>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</si>
  <si>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</si>
  <si>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</si>
  <si>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</si>
  <si>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</si>
  <si>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</si>
  <si>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</si>
  <si>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</si>
  <si>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</si>
  <si>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</si>
  <si>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</si>
  <si>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</si>
  <si>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</si>
  <si>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</si>
  <si>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</si>
  <si>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</si>
  <si>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</si>
  <si>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</si>
  <si>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</si>
  <si>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</si>
  <si>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</si>
  <si>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</si>
  <si>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</si>
  <si>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</si>
  <si>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</si>
  <si>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</si>
  <si>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</si>
  <si>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</si>
  <si>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</si>
  <si>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</si>
  <si>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</si>
  <si>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</si>
  <si>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</si>
  <si>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</si>
  <si>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</si>
  <si>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</si>
  <si>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</si>
  <si>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</si>
  <si>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</si>
  <si>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</si>
  <si>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</si>
  <si>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</si>
  <si>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</si>
  <si>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</si>
  <si>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</si>
  <si>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</si>
  <si>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</si>
  <si>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</si>
  <si>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</si>
  <si>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</si>
  <si>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</si>
  <si>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</si>
  <si>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</si>
  <si>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</si>
  <si>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</si>
  <si>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</si>
  <si>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</si>
  <si>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</si>
  <si>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</si>
  <si>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</si>
  <si>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</si>
  <si>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</si>
  <si>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</si>
  <si>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</si>
  <si>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</si>
  <si>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</si>
  <si>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</si>
  <si>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</si>
  <si>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</si>
  <si>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</si>
  <si>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</si>
  <si>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</si>
  <si>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</si>
  <si>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</si>
  <si>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</si>
  <si>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</si>
  <si>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</si>
  <si>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</si>
  <si>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</si>
  <si>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</si>
  <si>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</si>
  <si>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</si>
  <si>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</si>
  <si>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</si>
  <si>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</si>
  <si>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</si>
  <si>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</si>
  <si>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</si>
  <si>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</si>
  <si>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</si>
  <si>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</si>
  <si>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</si>
  <si>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</si>
  <si>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</si>
  <si>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</si>
  <si>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</si>
  <si>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</si>
  <si>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</si>
  <si>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</si>
  <si>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</si>
  <si>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</si>
  <si>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</si>
  <si>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</si>
  <si>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</si>
  <si>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</si>
  <si>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</si>
  <si>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</si>
  <si>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</si>
  <si>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</si>
  <si>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</si>
  <si>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</si>
  <si>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</si>
  <si>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</si>
  <si>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</si>
  <si>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</si>
  <si>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</si>
  <si>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</si>
  <si>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</si>
  <si>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</si>
  <si>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</si>
  <si>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</si>
  <si>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</si>
  <si>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</si>
  <si>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</si>
  <si>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</si>
  <si>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</si>
  <si>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</si>
  <si>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</si>
  <si>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</si>
  <si>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</si>
  <si>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</si>
  <si>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</si>
  <si>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</si>
  <si>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</si>
  <si>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</si>
  <si>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</si>
  <si>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</si>
  <si>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</si>
  <si>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</si>
  <si>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</si>
  <si>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</si>
  <si>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</si>
  <si>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</si>
  <si>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</si>
  <si>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</si>
  <si>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</si>
  <si>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</si>
  <si>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</si>
  <si>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</si>
  <si>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</si>
  <si>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</si>
  <si>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</si>
  <si>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</si>
  <si>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</si>
  <si>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</si>
  <si>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</si>
  <si>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</si>
  <si>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</si>
  <si>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</si>
  <si>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</si>
  <si>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</si>
  <si>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</si>
  <si>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</si>
  <si>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</si>
  <si>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</si>
  <si>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</si>
  <si>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</si>
  <si>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</si>
  <si>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</si>
  <si>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</si>
  <si>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</si>
  <si>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</si>
  <si>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</si>
  <si>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</si>
  <si>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</si>
  <si>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</si>
  <si>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</si>
  <si>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</si>
  <si>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</si>
  <si>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</si>
  <si>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</si>
  <si>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</si>
  <si>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</si>
  <si>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</si>
  <si>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</si>
  <si>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</si>
  <si>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</si>
  <si>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</si>
  <si>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</si>
  <si>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</si>
  <si>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</si>
  <si>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</si>
  <si>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</si>
  <si>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</si>
  <si>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</si>
  <si>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</si>
  <si>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</si>
  <si>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</si>
  <si>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</si>
  <si>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</si>
  <si>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</si>
  <si>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</si>
  <si>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</si>
  <si>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</si>
  <si>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</si>
  <si>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</si>
  <si>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</si>
  <si>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</si>
  <si>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</si>
  <si>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</si>
  <si>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</si>
  <si>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</si>
  <si>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</si>
  <si>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</si>
  <si>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</si>
  <si>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</si>
  <si>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</si>
  <si>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</si>
  <si>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</si>
  <si>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</si>
  <si>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</si>
  <si>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</si>
  <si>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</si>
  <si>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</si>
  <si>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</si>
  <si>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</si>
  <si>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</si>
  <si>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</si>
  <si>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</si>
  <si>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</si>
  <si>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</si>
  <si>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</si>
  <si>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</si>
  <si>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</si>
  <si>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</si>
  <si>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</si>
  <si>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</si>
  <si>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</si>
  <si>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</si>
  <si>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</si>
  <si>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</si>
  <si>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</si>
  <si>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</si>
  <si>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</si>
  <si>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</si>
  <si>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</si>
  <si>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</si>
  <si>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</si>
  <si>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</si>
  <si>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</si>
  <si>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</si>
  <si>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</si>
  <si>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</si>
  <si>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</si>
  <si>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</si>
  <si>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</si>
  <si>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</si>
  <si>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</si>
  <si>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</si>
  <si>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</si>
  <si>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</si>
  <si>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</si>
  <si>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</si>
  <si>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</si>
  <si>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</si>
  <si>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</si>
  <si>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</si>
  <si>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</si>
  <si>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</si>
  <si>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</si>
  <si>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</si>
  <si>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</si>
  <si>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</si>
  <si>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</si>
  <si>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</si>
  <si>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</si>
  <si>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</si>
  <si>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</si>
  <si>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</si>
  <si>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</si>
  <si>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</si>
  <si>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</si>
  <si>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</si>
  <si>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</si>
  <si>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</si>
  <si>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</si>
  <si>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</si>
  <si>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</si>
  <si>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</si>
  <si>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</si>
  <si>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</si>
  <si>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</si>
  <si>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</si>
  <si>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</si>
  <si>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</si>
  <si>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</si>
  <si>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</si>
  <si>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</si>
  <si>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</si>
  <si>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</si>
  <si>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</si>
  <si>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</si>
  <si>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</si>
  <si>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</si>
  <si>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</si>
  <si>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</si>
  <si>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</si>
  <si>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</si>
  <si>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</si>
  <si>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</si>
  <si>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</si>
  <si>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</si>
  <si>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</si>
  <si>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</si>
  <si>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</si>
  <si>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</si>
  <si>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</si>
  <si>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</si>
  <si>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</si>
  <si>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</si>
  <si>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</si>
  <si>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</si>
  <si>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</si>
  <si>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</si>
  <si>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</si>
  <si>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</si>
  <si>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</si>
  <si>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</si>
  <si>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</si>
  <si>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</si>
  <si>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</si>
  <si>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</si>
  <si>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</si>
  <si>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</si>
  <si>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</si>
  <si>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</si>
  <si>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</si>
  <si>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</si>
  <si>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</si>
  <si>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</si>
  <si>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</si>
  <si>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</si>
  <si>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</si>
  <si>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</si>
  <si>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</si>
  <si>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</si>
  <si>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</si>
  <si>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</si>
  <si>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</si>
  <si>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</si>
  <si>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</si>
  <si>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</si>
  <si>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</si>
  <si>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</si>
  <si>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</si>
  <si>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</si>
  <si>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</si>
  <si>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</si>
  <si>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</si>
  <si>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</si>
  <si>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</si>
  <si>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</si>
  <si>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</si>
  <si>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</si>
  <si>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</si>
  <si>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</si>
  <si>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</si>
  <si>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</si>
  <si>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</si>
  <si>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</si>
  <si>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</si>
  <si>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</si>
  <si>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</si>
  <si>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</si>
  <si>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</si>
  <si>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</si>
  <si>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</si>
  <si>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</si>
  <si>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</si>
  <si>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</si>
  <si>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</si>
  <si>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</si>
  <si>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</si>
  <si>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</si>
  <si>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</si>
  <si>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</si>
  <si>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</si>
  <si>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</si>
  <si>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</si>
  <si>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</si>
  <si>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</si>
  <si>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</si>
  <si>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</si>
  <si>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</si>
  <si>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</si>
  <si>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</si>
  <si>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</si>
  <si>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</si>
  <si>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</si>
  <si>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</si>
  <si>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</si>
  <si>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</si>
  <si>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</si>
  <si>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</si>
  <si>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</si>
  <si>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</si>
  <si>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</si>
  <si>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</si>
  <si>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</si>
  <si>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</si>
  <si>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</si>
  <si>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</si>
  <si>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</si>
  <si>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</si>
  <si>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</si>
  <si>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</si>
  <si>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</si>
  <si>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</si>
  <si>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</si>
  <si>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</si>
  <si>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</si>
  <si>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</si>
  <si>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</si>
  <si>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</si>
  <si>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</si>
  <si>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</si>
  <si>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</si>
  <si>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</si>
  <si>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</si>
  <si>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</si>
  <si>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</si>
  <si>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</si>
  <si>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</si>
  <si>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</si>
  <si>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</si>
  <si>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</si>
  <si>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</si>
  <si>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</si>
  <si>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</si>
  <si>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</si>
  <si>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</si>
  <si>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</si>
  <si>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</si>
  <si>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</si>
  <si>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</si>
  <si>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</si>
  <si>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</si>
  <si>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</si>
  <si>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</si>
  <si>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</si>
  <si>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</si>
  <si>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</si>
  <si>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</si>
  <si>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</si>
  <si>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</si>
  <si>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</si>
  <si>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</si>
  <si>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</si>
  <si>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</si>
  <si>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</si>
  <si>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</si>
  <si>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</si>
  <si>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</si>
  <si>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</si>
  <si>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</si>
  <si>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</si>
  <si>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</si>
  <si>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</si>
  <si>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</si>
  <si>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</si>
  <si>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</si>
  <si>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</si>
  <si>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</si>
  <si>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</si>
  <si>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</si>
  <si>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</si>
  <si>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</si>
  <si>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</si>
  <si>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</si>
  <si>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</si>
  <si>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</si>
  <si>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</si>
  <si>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</si>
  <si>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</si>
  <si>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</si>
  <si>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</si>
  <si>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</si>
  <si>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</si>
  <si>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</si>
  <si>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</si>
  <si>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</si>
  <si>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</si>
  <si>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</si>
  <si>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</si>
  <si>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</si>
  <si>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</si>
  <si>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</si>
  <si>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</si>
  <si>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</si>
  <si>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</si>
  <si>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</si>
  <si>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</si>
  <si>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</si>
  <si>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</si>
  <si>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</si>
  <si>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</si>
  <si>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</si>
  <si>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</si>
  <si>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</si>
  <si>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</si>
  <si>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</si>
  <si>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</si>
  <si>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</si>
  <si>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</si>
  <si>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</si>
  <si>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</si>
  <si>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</si>
  <si>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</si>
  <si>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</si>
  <si>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</si>
  <si>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</si>
  <si>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</si>
  <si>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</si>
  <si>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</si>
  <si>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</si>
  <si>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</si>
  <si>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</si>
  <si>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</si>
  <si>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</si>
  <si>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</si>
  <si>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</si>
  <si>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</si>
  <si>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</si>
  <si>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</si>
  <si>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</si>
  <si>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</si>
  <si>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</si>
  <si>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</si>
  <si>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</si>
  <si>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</si>
  <si>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</si>
  <si>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</si>
  <si>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</si>
  <si>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</si>
  <si>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</si>
  <si>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</si>
  <si>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</si>
  <si>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</si>
  <si>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</si>
  <si>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</si>
  <si>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</si>
  <si>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</si>
  <si>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</si>
  <si>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</si>
  <si>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</si>
  <si>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</si>
  <si>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</si>
  <si>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</si>
  <si>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</si>
  <si>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</si>
  <si>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</si>
  <si>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</si>
  <si>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</si>
  <si>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</si>
  <si>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</si>
  <si>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</si>
  <si>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</si>
  <si>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</si>
  <si>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</si>
  <si>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</si>
  <si>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</si>
  <si>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</si>
  <si>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</si>
  <si>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</si>
  <si>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</si>
  <si>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</si>
  <si>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</si>
  <si>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</si>
  <si>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</si>
  <si>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</si>
  <si>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</si>
  <si>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</si>
  <si>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</si>
  <si>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</si>
  <si>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</si>
  <si>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</si>
  <si>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</si>
  <si>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</si>
  <si>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</si>
  <si>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</si>
  <si>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</si>
  <si>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</si>
  <si>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</si>
  <si>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</si>
  <si>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</si>
  <si>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</si>
  <si>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</si>
  <si>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</si>
  <si>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</si>
  <si>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</si>
  <si>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</si>
  <si>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</si>
  <si>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</si>
  <si>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</si>
  <si>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</si>
  <si>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</si>
  <si>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</si>
  <si>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</si>
  <si>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</si>
  <si>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</si>
  <si>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</si>
  <si>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</si>
  <si>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</si>
  <si>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</si>
  <si>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</si>
  <si>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</si>
  <si>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</si>
  <si>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</si>
  <si>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</si>
  <si>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</si>
  <si>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</si>
  <si>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</si>
  <si>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</si>
  <si>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</si>
  <si>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</si>
  <si>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</si>
  <si>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</si>
  <si>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</si>
  <si>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</si>
  <si>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</si>
  <si>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</si>
  <si>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</si>
  <si>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</si>
  <si>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</si>
  <si>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</si>
  <si>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</si>
  <si>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</si>
  <si>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</si>
  <si>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</si>
  <si>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</si>
  <si>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</si>
  <si>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</si>
  <si>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</si>
  <si>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</si>
  <si>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</si>
  <si>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</si>
  <si>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</si>
  <si>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</si>
  <si>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</si>
  <si>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</si>
  <si>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</si>
  <si>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</si>
  <si>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</si>
  <si>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</si>
  <si>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</si>
  <si>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</si>
  <si>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</si>
  <si>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</si>
  <si>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</si>
  <si>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</si>
  <si>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</si>
  <si>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</si>
  <si>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</si>
  <si>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</si>
  <si>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</si>
  <si>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</si>
  <si>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</si>
  <si>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</si>
  <si>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</si>
  <si>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</si>
  <si>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</si>
  <si>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</si>
  <si>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</si>
  <si>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</si>
  <si>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</si>
  <si>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</si>
  <si>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</si>
  <si>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</si>
  <si>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</si>
  <si>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</si>
  <si>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</si>
  <si>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</si>
  <si>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</si>
  <si>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</si>
  <si>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</si>
  <si>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</si>
  <si>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</si>
  <si>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</si>
  <si>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</si>
  <si>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</si>
  <si>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</si>
  <si>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</si>
  <si>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</si>
  <si>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</si>
  <si>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</si>
  <si>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</si>
  <si>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</si>
  <si>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</si>
  <si>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</si>
  <si>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</si>
  <si>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</si>
  <si>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</si>
  <si>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</si>
  <si>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</si>
  <si>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</si>
  <si>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</si>
  <si>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</si>
  <si>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</si>
  <si>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</si>
  <si>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</si>
  <si>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</si>
  <si>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</si>
  <si>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</si>
  <si>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</si>
  <si>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</si>
  <si>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</si>
  <si>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</si>
  <si>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</si>
  <si>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</si>
  <si>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</si>
  <si>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</si>
  <si>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</si>
  <si>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</si>
  <si>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</si>
  <si>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</si>
  <si>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</si>
  <si>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</si>
  <si>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</si>
  <si>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</si>
  <si>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</si>
  <si>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</si>
  <si>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</si>
  <si>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</si>
  <si>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</si>
  <si>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</si>
  <si>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</si>
  <si>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</si>
  <si>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</si>
  <si>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</si>
  <si>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</si>
  <si>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</si>
  <si>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</si>
  <si>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</si>
  <si>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</si>
  <si>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</si>
  <si>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</si>
  <si>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</si>
  <si>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</si>
  <si>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</si>
  <si>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</si>
  <si>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</si>
  <si>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</si>
  <si>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</si>
  <si>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</si>
  <si>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</si>
  <si>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</si>
  <si>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</si>
  <si>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</si>
  <si>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</si>
  <si>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</si>
  <si>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</si>
  <si>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</si>
  <si>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</si>
  <si>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</si>
  <si>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</si>
  <si>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</si>
  <si>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</si>
  <si>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</si>
  <si>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</si>
  <si>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</si>
  <si>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</si>
  <si>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</si>
  <si>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</si>
  <si>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</si>
  <si>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</si>
  <si>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</si>
  <si>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</si>
  <si>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</si>
  <si>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</si>
  <si>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</si>
  <si>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</si>
  <si>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</si>
  <si>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</si>
  <si>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</si>
  <si>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</si>
  <si>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</si>
  <si>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</si>
  <si>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</si>
  <si>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</si>
  <si>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</si>
  <si>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</si>
  <si>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</si>
  <si>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</si>
  <si>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</si>
  <si>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</si>
  <si>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</si>
  <si>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</si>
  <si>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</si>
  <si>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</si>
  <si>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</si>
  <si>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</si>
  <si>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</si>
  <si>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</si>
  <si>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</si>
  <si>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</si>
  <si>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</si>
  <si>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</si>
  <si>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</si>
  <si>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</si>
  <si>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</si>
  <si>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</si>
  <si>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</si>
  <si>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</si>
  <si>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</si>
  <si>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</si>
  <si>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</si>
  <si>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</si>
  <si>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</si>
  <si>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</si>
  <si>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</si>
  <si>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</si>
  <si>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</si>
  <si>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</si>
  <si>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</si>
  <si>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</si>
  <si>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</si>
  <si>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</si>
  <si>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</si>
  <si>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</si>
  <si>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</si>
  <si>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</si>
  <si>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</si>
  <si>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</si>
  <si>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</si>
  <si>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</si>
  <si>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</si>
  <si>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</si>
  <si>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</si>
  <si>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</si>
  <si>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</si>
  <si>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</si>
  <si>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</si>
  <si>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</si>
  <si>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</si>
  <si>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</si>
  <si>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</si>
  <si>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</si>
  <si>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</si>
  <si>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</si>
  <si>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</si>
  <si>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</si>
  <si>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</si>
  <si>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</si>
  <si>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</si>
  <si>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</si>
  <si>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</si>
  <si>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</si>
  <si>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</si>
  <si>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</si>
  <si>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</si>
  <si>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</si>
  <si>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</si>
  <si>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</si>
  <si>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</si>
  <si>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</si>
  <si>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</si>
  <si>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</si>
  <si>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</si>
  <si>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</si>
  <si>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</si>
  <si>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</si>
  <si>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</si>
  <si>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</si>
  <si>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</si>
  <si>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</si>
  <si>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</si>
  <si>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</si>
  <si>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</si>
  <si>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</si>
  <si>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</si>
  <si>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</si>
  <si>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</si>
  <si>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</si>
  <si>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</si>
  <si>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</si>
  <si>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</si>
  <si>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</si>
  <si>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</si>
  <si>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</si>
  <si>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</si>
  <si>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</si>
  <si>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</si>
  <si>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</si>
  <si>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</si>
  <si>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</si>
  <si>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</si>
  <si>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</si>
  <si>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</si>
  <si>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</si>
  <si>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</si>
  <si>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</si>
  <si>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</si>
  <si>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</si>
  <si>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</si>
  <si>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</si>
  <si>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</si>
  <si>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</si>
  <si>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</si>
  <si>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</si>
  <si>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</si>
  <si>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</si>
  <si>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</si>
  <si>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</si>
  <si>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</si>
  <si>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</si>
  <si>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</si>
  <si>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</si>
  <si>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</si>
  <si>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</si>
  <si>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</si>
  <si>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</si>
  <si>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</si>
  <si>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</si>
  <si>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</si>
  <si>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</si>
  <si>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</si>
  <si>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</si>
  <si>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</si>
  <si>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</si>
  <si>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</si>
  <si>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</si>
  <si>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</si>
  <si>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</si>
  <si>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</si>
  <si>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</si>
  <si>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</si>
  <si>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</si>
  <si>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</si>
  <si>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</si>
  <si>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</si>
  <si>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</si>
  <si>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</si>
  <si>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</si>
  <si>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</si>
  <si>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</si>
  <si>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</si>
  <si>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</si>
  <si>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</si>
  <si>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</si>
  <si>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</si>
  <si>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</si>
  <si>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</si>
  <si>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</si>
  <si>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</si>
  <si>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</si>
  <si>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</si>
  <si>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</si>
  <si>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</si>
  <si>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</si>
  <si>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</si>
  <si>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</si>
  <si>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</si>
  <si>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</si>
  <si>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</si>
  <si>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</si>
  <si>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</si>
  <si>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</si>
  <si>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</si>
  <si>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</si>
  <si>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</si>
  <si>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</si>
  <si>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</si>
  <si>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</si>
  <si>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</si>
  <si>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</si>
  <si>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</si>
  <si>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</si>
  <si>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</si>
  <si>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</si>
  <si>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</si>
  <si>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</si>
  <si>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</si>
  <si>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</si>
  <si>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</si>
  <si>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</si>
  <si>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</si>
  <si>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</si>
  <si>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</si>
  <si>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</si>
  <si>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</si>
  <si>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</si>
  <si>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</si>
  <si>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</si>
  <si>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</si>
  <si>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</si>
  <si>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</si>
  <si>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</si>
  <si>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</si>
  <si>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</si>
  <si>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</si>
  <si>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</si>
  <si>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</si>
  <si>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</si>
  <si>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</si>
  <si>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</si>
  <si>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</si>
  <si>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</si>
  <si>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</si>
  <si>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</si>
  <si>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</si>
  <si>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</si>
  <si>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</si>
  <si>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</si>
  <si>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</si>
  <si>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</si>
  <si>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</si>
  <si>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</si>
  <si>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</si>
  <si>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</si>
  <si>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</si>
  <si>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</si>
  <si>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</si>
  <si>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</si>
  <si>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</si>
  <si>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</si>
  <si>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</si>
  <si>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</si>
  <si>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</si>
  <si>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</si>
  <si>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</si>
  <si>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</si>
  <si>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</si>
  <si>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</si>
  <si>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</si>
  <si>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</si>
  <si>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</si>
  <si>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</si>
  <si>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</si>
  <si>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</si>
  <si>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</si>
  <si>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</si>
  <si>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</si>
  <si>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</si>
  <si>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</si>
  <si>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</si>
  <si>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</si>
  <si>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</si>
  <si>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</si>
  <si>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</si>
  <si>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</si>
  <si>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</si>
  <si>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</si>
  <si>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</si>
  <si>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</si>
  <si>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</si>
  <si>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</si>
  <si>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</si>
  <si>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</si>
  <si>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</si>
  <si>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</si>
  <si>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</si>
  <si>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</si>
  <si>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</si>
  <si>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</si>
  <si>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</si>
  <si>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</si>
  <si>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</si>
  <si>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</si>
  <si>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</si>
  <si>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</si>
  <si>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</si>
  <si>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</si>
  <si>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</si>
  <si>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</si>
  <si>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</si>
  <si>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</si>
  <si>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</si>
  <si>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</si>
  <si>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</si>
  <si>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</si>
  <si>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</si>
  <si>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</si>
  <si>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</si>
  <si>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</si>
  <si>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</si>
  <si>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</si>
  <si>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</si>
  <si>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</si>
  <si>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</si>
  <si>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</si>
  <si>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</si>
  <si>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</si>
  <si>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</si>
  <si>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</si>
  <si>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</si>
  <si>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</si>
  <si>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</si>
  <si>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</si>
  <si>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</si>
  <si>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</si>
  <si>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</si>
  <si>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</si>
  <si>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</si>
  <si>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</si>
  <si>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</si>
  <si>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</si>
  <si>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</si>
  <si>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</si>
  <si>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</si>
  <si>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</si>
  <si>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</si>
  <si>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</si>
  <si>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</si>
  <si>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</si>
  <si>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</si>
  <si>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</si>
  <si>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</si>
  <si>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</si>
  <si>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</si>
  <si>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</si>
  <si>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</si>
  <si>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</si>
  <si>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</si>
  <si>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</si>
  <si>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</si>
  <si>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</si>
  <si>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</si>
  <si>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</si>
  <si>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</si>
  <si>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</si>
  <si>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</si>
  <si>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</si>
  <si>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</si>
  <si>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</si>
  <si>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</si>
  <si>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</si>
  <si>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</si>
  <si>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</si>
  <si>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</si>
  <si>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</si>
  <si>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</si>
  <si>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</si>
  <si>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</si>
  <si>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</si>
  <si>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</si>
  <si>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</si>
  <si>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</si>
  <si>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</si>
  <si>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</si>
  <si>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</si>
  <si>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</si>
  <si>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</si>
  <si>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</si>
  <si>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</si>
  <si>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</si>
  <si>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</si>
  <si>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</si>
  <si>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</si>
  <si>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</si>
  <si>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</si>
  <si>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</si>
  <si>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</si>
  <si>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</si>
  <si>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</si>
  <si>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</si>
  <si>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</si>
  <si>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</si>
  <si>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</si>
  <si>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</si>
  <si>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</si>
  <si>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</si>
  <si>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</si>
  <si>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</si>
  <si>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</si>
  <si>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</si>
  <si>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</si>
  <si>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</si>
  <si>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</si>
  <si>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</si>
  <si>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</si>
  <si>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</si>
  <si>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</si>
  <si>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</si>
  <si>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</si>
  <si>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</si>
  <si>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</si>
  <si>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</si>
  <si>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</si>
  <si>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</si>
  <si>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</si>
  <si>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</si>
  <si>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</si>
  <si>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</si>
  <si>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</si>
  <si>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</si>
  <si>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</si>
  <si>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</si>
  <si>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</si>
  <si>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</si>
  <si>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</si>
  <si>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</si>
  <si>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</si>
  <si>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</si>
  <si>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</si>
  <si>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</si>
  <si>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</si>
  <si>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</si>
  <si>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</si>
  <si>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</si>
  <si>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</si>
  <si>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</si>
  <si>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</si>
  <si>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</si>
  <si>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</si>
  <si>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</si>
  <si>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</si>
  <si>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</si>
  <si>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</si>
  <si>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</si>
  <si>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</si>
  <si>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</si>
  <si>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</si>
  <si>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</si>
  <si>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</si>
  <si>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</si>
  <si>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</si>
  <si>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</si>
  <si>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</si>
  <si>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</si>
  <si>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</si>
  <si>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</si>
  <si>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</si>
  <si>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</si>
  <si>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</si>
  <si>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</si>
  <si>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</si>
  <si>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</si>
  <si>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</si>
  <si>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</si>
  <si>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</si>
  <si>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</si>
  <si>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</si>
  <si>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</si>
  <si>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</si>
  <si>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</si>
  <si>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</si>
  <si>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</si>
  <si>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</si>
  <si>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</si>
  <si>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</si>
  <si>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</si>
  <si>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</si>
  <si>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</si>
  <si>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</si>
  <si>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</si>
  <si>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</si>
  <si>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</si>
  <si>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</si>
  <si>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</si>
  <si>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</si>
  <si>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</si>
  <si>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</si>
  <si>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</si>
  <si>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</si>
  <si>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</si>
  <si>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</si>
  <si>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</si>
  <si>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</si>
  <si>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</si>
  <si>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</si>
  <si>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</si>
  <si>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</si>
  <si>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</si>
  <si>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</si>
  <si>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</si>
  <si>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</si>
  <si>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</si>
  <si>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</si>
  <si>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</si>
  <si>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</si>
  <si>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</si>
  <si>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</si>
  <si>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</si>
  <si>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</si>
  <si>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</si>
  <si>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</si>
  <si>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</si>
  <si>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</si>
  <si>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</si>
  <si>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</si>
  <si>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</si>
  <si>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</si>
  <si>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</si>
  <si>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</si>
  <si>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</si>
  <si>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</si>
  <si>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</si>
  <si>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</si>
  <si>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</si>
  <si>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</si>
  <si>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</si>
  <si>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</si>
  <si>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</si>
  <si>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</si>
  <si>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</si>
  <si>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</si>
  <si>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</si>
  <si>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</si>
  <si>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</si>
  <si>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</si>
  <si>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</si>
  <si>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</si>
  <si>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</si>
  <si>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</si>
  <si>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</si>
  <si>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</si>
  <si>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</si>
  <si>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</si>
  <si>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</si>
  <si>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</si>
  <si>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</si>
  <si>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</si>
  <si>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</si>
  <si>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</si>
  <si>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</si>
  <si>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</si>
  <si>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</si>
  <si>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</si>
  <si>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</si>
  <si>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</si>
  <si>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</si>
  <si>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</si>
  <si>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</si>
  <si>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</si>
  <si>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</si>
  <si>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</si>
  <si>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</si>
  <si>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</si>
  <si>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</si>
  <si>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</si>
  <si>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</si>
  <si>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</si>
  <si>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</si>
  <si>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</si>
  <si>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</si>
  <si>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</si>
  <si>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</si>
  <si>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</si>
  <si>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</si>
  <si>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</si>
  <si>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</si>
  <si>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</si>
  <si>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</si>
  <si>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</si>
  <si>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</si>
  <si>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</si>
  <si>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</si>
  <si>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</si>
  <si>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</si>
  <si>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</si>
  <si>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</si>
  <si>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</si>
  <si>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</si>
  <si>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</si>
  <si>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</si>
  <si>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</si>
  <si>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</si>
  <si>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</si>
  <si>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</si>
  <si>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</si>
  <si>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</si>
  <si>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</si>
  <si>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</si>
  <si>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</si>
  <si>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</si>
  <si>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</si>
  <si>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</si>
  <si>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</si>
  <si>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</si>
  <si>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</si>
  <si>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</si>
  <si>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</si>
  <si>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</si>
  <si>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</si>
  <si>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</si>
  <si>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</si>
  <si>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</si>
  <si>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</si>
  <si>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</si>
  <si>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</si>
  <si>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</si>
  <si>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</si>
  <si>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</si>
  <si>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</si>
  <si>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</si>
  <si>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</si>
  <si>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</si>
  <si>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</si>
  <si>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</si>
  <si>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</si>
  <si>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</si>
  <si>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</si>
  <si>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</si>
  <si>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</si>
  <si>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</si>
  <si>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</si>
  <si>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</si>
  <si>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</si>
  <si>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</si>
  <si>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</si>
  <si>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</si>
  <si>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</si>
  <si>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</si>
  <si>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</si>
  <si>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</si>
  <si>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</si>
  <si>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</si>
  <si>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</si>
  <si>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</si>
  <si>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</si>
  <si>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</si>
  <si>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</si>
  <si>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</si>
  <si>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</si>
  <si>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</si>
  <si>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</si>
  <si>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</si>
  <si>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</si>
  <si>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</si>
  <si>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</si>
  <si>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</si>
  <si>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</si>
  <si>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</si>
  <si>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</si>
  <si>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</si>
  <si>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</si>
  <si>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</si>
  <si>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</si>
  <si>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</si>
  <si>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</si>
  <si>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</si>
  <si>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</si>
  <si>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</si>
  <si>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</si>
  <si>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</si>
  <si>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</si>
  <si>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</si>
  <si>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</si>
  <si>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</si>
  <si>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</si>
  <si>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</si>
  <si>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</si>
  <si>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</si>
  <si>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</si>
  <si>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</si>
  <si>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</si>
  <si>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</si>
  <si>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</si>
  <si>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</si>
  <si>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</si>
  <si>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</si>
  <si>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</si>
  <si>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</si>
  <si>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</si>
  <si>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</si>
  <si>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</si>
  <si>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</si>
  <si>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</si>
  <si>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</si>
  <si>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</si>
  <si>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</si>
  <si>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</si>
  <si>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</si>
  <si>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</si>
  <si>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</si>
  <si>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</si>
  <si>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</si>
  <si>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</si>
  <si>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</si>
  <si>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</si>
  <si>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</si>
  <si>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</si>
  <si>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</si>
  <si>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</si>
  <si>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</si>
  <si>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</si>
  <si>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</si>
  <si>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</si>
  <si>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</si>
  <si>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</si>
  <si>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</si>
  <si>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</si>
  <si>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</si>
  <si>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</si>
  <si>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</si>
  <si>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</si>
  <si>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</si>
  <si>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</si>
  <si>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</si>
  <si>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</si>
  <si>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</si>
  <si>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</si>
  <si>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</si>
  <si>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</si>
  <si>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</si>
  <si>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</si>
  <si>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</si>
  <si>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</si>
  <si>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</si>
  <si>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</si>
  <si>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</si>
  <si>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</si>
  <si>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</si>
  <si>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</si>
  <si>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</si>
  <si>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</si>
  <si>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</si>
  <si>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</si>
  <si>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</si>
  <si>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</si>
  <si>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</si>
  <si>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</si>
  <si>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</si>
  <si>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</si>
  <si>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</si>
  <si>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</si>
  <si>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</si>
  <si>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</si>
  <si>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</si>
  <si>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</si>
  <si>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</si>
  <si>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</si>
  <si>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</si>
  <si>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</si>
  <si>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</si>
  <si>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</si>
  <si>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</si>
  <si>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</si>
  <si>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</si>
  <si>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</si>
  <si>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</si>
  <si>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</si>
  <si>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</si>
  <si>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</si>
  <si>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</si>
  <si>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</si>
  <si>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</si>
  <si>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</si>
  <si>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</si>
  <si>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</si>
  <si>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</si>
  <si>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</si>
  <si>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</si>
  <si>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</si>
  <si>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</si>
  <si>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</si>
  <si>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</si>
  <si>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</si>
  <si>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</si>
  <si>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</si>
  <si>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</si>
  <si>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</si>
  <si>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</si>
  <si>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</si>
  <si>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</si>
  <si>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</si>
  <si>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</si>
  <si>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</si>
  <si>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</si>
  <si>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</si>
  <si>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</si>
  <si>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</si>
  <si>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</si>
  <si>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</si>
  <si>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</si>
  <si>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</si>
  <si>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</si>
  <si>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</si>
  <si>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</si>
  <si>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</si>
  <si>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</si>
  <si>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</si>
  <si>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</si>
  <si>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</si>
  <si>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</si>
  <si>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</si>
  <si>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</si>
  <si>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</si>
  <si>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</si>
  <si>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</si>
  <si>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</si>
  <si>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</si>
  <si>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</si>
  <si>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</si>
  <si>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</si>
  <si>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</si>
  <si>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</si>
  <si>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</si>
  <si>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</si>
  <si>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</si>
  <si>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</si>
  <si>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</si>
  <si>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</si>
  <si>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</si>
  <si>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</si>
  <si>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</si>
  <si>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</si>
  <si>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</si>
  <si>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</si>
  <si>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</si>
  <si>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</si>
  <si>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</si>
  <si>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</si>
  <si>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</si>
  <si>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</si>
  <si>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</si>
  <si>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</si>
  <si>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</si>
  <si>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</si>
  <si>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</si>
  <si>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</si>
  <si>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</si>
  <si>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</si>
  <si>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</si>
  <si>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</si>
  <si>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</si>
  <si>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</si>
  <si>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</si>
  <si>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</si>
  <si>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</si>
  <si>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</si>
  <si>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</si>
  <si>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</si>
  <si>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</si>
  <si>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</si>
  <si>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</si>
  <si>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</si>
  <si>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</si>
  <si>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</si>
  <si>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</si>
  <si>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</si>
  <si>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</si>
  <si>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</si>
  <si>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</si>
  <si>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</si>
  <si>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</si>
  <si>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</si>
  <si>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</si>
  <si>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</si>
  <si>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</si>
  <si>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</si>
  <si>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</si>
  <si>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</si>
  <si>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</si>
  <si>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</si>
  <si>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</si>
  <si>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</si>
  <si>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</si>
  <si>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</si>
  <si>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</si>
  <si>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</si>
  <si>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</si>
  <si>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</si>
  <si>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</si>
  <si>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</si>
  <si>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</si>
  <si>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</si>
  <si>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</si>
  <si>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</si>
  <si>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</si>
  <si>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</si>
  <si>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</si>
  <si>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</si>
  <si>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</si>
  <si>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</si>
  <si>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</si>
  <si>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</si>
  <si>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</si>
  <si>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</si>
  <si>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</si>
  <si>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</si>
  <si>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</si>
  <si>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</si>
  <si>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</si>
  <si>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</si>
  <si>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</si>
  <si>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</si>
  <si>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</si>
  <si>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</si>
  <si>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</si>
  <si>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</si>
  <si>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</si>
  <si>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</si>
  <si>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</si>
  <si>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</si>
  <si>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</si>
  <si>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</si>
  <si>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</si>
  <si>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</si>
  <si>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</si>
  <si>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</si>
  <si>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</si>
  <si>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</si>
  <si>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</si>
  <si>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</si>
  <si>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</si>
  <si>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</si>
  <si>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</si>
  <si>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</si>
  <si>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</si>
  <si>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</si>
  <si>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</si>
  <si>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</si>
  <si>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</si>
  <si>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</si>
  <si>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</si>
  <si>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</si>
  <si>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</si>
  <si>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</si>
  <si>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</si>
  <si>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</si>
  <si>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</si>
  <si>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</si>
  <si>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</si>
  <si>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</si>
  <si>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</si>
  <si>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</si>
  <si>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</si>
  <si>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</si>
  <si>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</si>
  <si>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</si>
  <si>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</si>
  <si>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</si>
  <si>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</si>
  <si>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</si>
  <si>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</si>
  <si>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</si>
  <si>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</si>
  <si>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</si>
  <si>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</si>
  <si>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</si>
  <si>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</si>
  <si>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</si>
  <si>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</si>
  <si>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</si>
  <si>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</si>
  <si>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</si>
  <si>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</si>
  <si>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</si>
  <si>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</si>
  <si>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</si>
  <si>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</si>
  <si>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</si>
  <si>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</si>
  <si>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</si>
  <si>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</si>
  <si>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</si>
  <si>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</si>
  <si>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</si>
  <si>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</si>
  <si>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</si>
  <si>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</si>
  <si>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</si>
  <si>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</si>
  <si>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</si>
  <si>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</si>
  <si>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</si>
  <si>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</si>
  <si>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</si>
  <si>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</si>
  <si>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</si>
  <si>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</si>
  <si>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</si>
  <si>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</si>
  <si>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</si>
  <si>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</si>
  <si>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</si>
  <si>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</si>
  <si>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</si>
  <si>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</si>
  <si>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</si>
  <si>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</si>
  <si>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</si>
  <si>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</si>
  <si>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</si>
  <si>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</si>
  <si>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</si>
  <si>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</si>
  <si>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</si>
  <si>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</si>
  <si>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</si>
  <si>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</si>
  <si>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</si>
  <si>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</si>
  <si>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</si>
  <si>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</si>
  <si>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</si>
  <si>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</si>
  <si>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</si>
  <si>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</si>
  <si>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</si>
  <si>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</si>
  <si>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</si>
  <si>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</si>
  <si>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</si>
  <si>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</si>
  <si>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</si>
  <si>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</si>
  <si>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</si>
  <si>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</si>
  <si>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</si>
  <si>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</si>
  <si>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</si>
  <si>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</si>
  <si>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</si>
  <si>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</si>
  <si>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</si>
  <si>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</si>
  <si>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</si>
  <si>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</si>
  <si>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</si>
  <si>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</si>
  <si>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</si>
  <si>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</si>
  <si>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</si>
  <si>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</si>
  <si>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</si>
  <si>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</si>
  <si>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</si>
  <si>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</si>
  <si>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</si>
  <si>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</si>
  <si>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</si>
  <si>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</si>
  <si>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</si>
  <si>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</si>
  <si>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</si>
  <si>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</si>
  <si>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</si>
  <si>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</si>
  <si>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</si>
  <si>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</si>
  <si>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</si>
  <si>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</si>
  <si>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</si>
  <si>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</si>
  <si>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</si>
  <si>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</si>
  <si>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</si>
  <si>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</si>
  <si>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</si>
  <si>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</si>
  <si>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</si>
  <si>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</si>
  <si>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</si>
  <si>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</si>
  <si>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</si>
  <si>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</si>
  <si>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</si>
  <si>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</si>
  <si>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</si>
  <si>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</si>
  <si>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</si>
  <si>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</si>
  <si>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</si>
  <si>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</si>
  <si>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</si>
  <si>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</si>
  <si>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</si>
  <si>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</si>
  <si>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</si>
  <si>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</si>
  <si>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</si>
  <si>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</si>
  <si>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</si>
  <si>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</si>
  <si>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</si>
  <si>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</si>
  <si>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</si>
  <si>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</si>
  <si>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</si>
  <si>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</si>
  <si>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</si>
  <si>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</si>
  <si>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</si>
  <si>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</si>
  <si>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</si>
  <si>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</si>
  <si>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</si>
  <si>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</si>
  <si>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</si>
  <si>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</si>
  <si>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</si>
  <si>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</si>
  <si>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</si>
  <si>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</si>
  <si>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</si>
  <si>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</si>
  <si>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</si>
  <si>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</si>
  <si>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</si>
  <si>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</si>
  <si>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</si>
  <si>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</si>
  <si>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</si>
  <si>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</si>
  <si>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</si>
  <si>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</si>
  <si>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</si>
  <si>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</si>
  <si>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</si>
  <si>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</si>
  <si>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</si>
  <si>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</si>
  <si>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</si>
  <si>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</si>
  <si>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</si>
  <si>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</si>
  <si>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</si>
  <si>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</si>
  <si>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</si>
  <si>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</si>
  <si>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</si>
  <si>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</si>
  <si>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</si>
  <si>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</si>
  <si>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</si>
  <si>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</si>
  <si>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</si>
  <si>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</si>
  <si>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</si>
  <si>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</si>
  <si>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</si>
  <si>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</si>
  <si>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</si>
  <si>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</si>
  <si>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</si>
  <si>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</si>
  <si>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</si>
  <si>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</si>
  <si>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</si>
  <si>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</si>
  <si>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</si>
  <si>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</si>
  <si>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</si>
  <si>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</si>
  <si>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</si>
  <si>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</si>
  <si>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</si>
  <si>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</si>
  <si>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</si>
  <si>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</si>
  <si>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</si>
  <si>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</si>
  <si>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</si>
  <si>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</si>
  <si>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</si>
  <si>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</si>
  <si>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</si>
  <si>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</si>
  <si>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</si>
  <si>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</si>
  <si>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</si>
  <si>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</si>
  <si>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</si>
  <si>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</si>
  <si>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</si>
  <si>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</si>
  <si>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</si>
  <si>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</si>
  <si>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</si>
  <si>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</si>
  <si>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</si>
  <si>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</si>
  <si>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</si>
  <si>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</si>
  <si>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</si>
  <si>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</si>
  <si>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</si>
  <si>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</si>
  <si>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</si>
  <si>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</si>
  <si>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</si>
  <si>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</si>
  <si>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</si>
  <si>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</si>
  <si>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</si>
  <si>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</si>
  <si>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</si>
  <si>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</si>
  <si>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</si>
  <si>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</si>
  <si>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</si>
  <si>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</si>
  <si>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</si>
  <si>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</si>
  <si>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</si>
  <si>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</si>
  <si>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</si>
  <si>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</si>
  <si>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</si>
  <si>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</si>
  <si>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</si>
  <si>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</si>
  <si>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</si>
  <si>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</si>
  <si>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</si>
  <si>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</si>
  <si>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</si>
  <si>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</si>
  <si>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</si>
  <si>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</si>
  <si>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</si>
  <si>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</si>
  <si>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</si>
  <si>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</si>
  <si>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</si>
  <si>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</si>
  <si>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</si>
  <si>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</si>
  <si>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</si>
  <si>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</si>
  <si>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</si>
  <si>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</si>
  <si>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</si>
  <si>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</si>
  <si>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</si>
  <si>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</si>
  <si>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</si>
  <si>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</si>
  <si>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</si>
  <si>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</si>
  <si>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</si>
  <si>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</si>
  <si>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</si>
  <si>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</si>
  <si>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</si>
  <si>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</si>
  <si>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</si>
  <si>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</si>
  <si>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</si>
  <si>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</si>
  <si>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</si>
  <si>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</si>
  <si>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</si>
  <si>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</si>
  <si>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</si>
  <si>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</si>
  <si>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</si>
  <si>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</si>
  <si>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</si>
  <si>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</si>
  <si>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</si>
  <si>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</si>
  <si>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</si>
  <si>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</si>
  <si>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</si>
  <si>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</si>
  <si>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</si>
  <si>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</si>
  <si>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</si>
  <si>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</si>
  <si>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</si>
  <si>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</si>
  <si>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</si>
  <si>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</si>
  <si>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</si>
  <si>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</si>
  <si>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</si>
  <si>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</si>
  <si>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</si>
  <si>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</si>
  <si>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</si>
  <si>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</si>
  <si>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</si>
  <si>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</si>
  <si>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</si>
  <si>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</si>
  <si>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</si>
  <si>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</si>
  <si>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</si>
  <si>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</si>
  <si>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</si>
  <si>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</si>
  <si>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</si>
  <si>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</si>
  <si>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</si>
  <si>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</si>
  <si>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</si>
  <si>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</si>
  <si>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</si>
  <si>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</si>
  <si>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</si>
  <si>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</si>
  <si>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</si>
  <si>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</si>
  <si>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</si>
  <si>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</si>
  <si>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</si>
  <si>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</si>
  <si>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</si>
  <si>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</si>
  <si>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</si>
  <si>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</si>
  <si>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</si>
  <si>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</si>
  <si>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</si>
  <si>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</si>
  <si>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</si>
  <si>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</si>
  <si>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</si>
  <si>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</si>
  <si>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</si>
  <si>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</si>
  <si>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</si>
  <si>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</si>
  <si>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</si>
  <si>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</si>
  <si>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</si>
  <si>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</si>
  <si>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</si>
  <si>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</si>
  <si>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</si>
  <si>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</si>
  <si>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</si>
  <si>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</si>
  <si>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</si>
  <si>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</si>
  <si>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</si>
  <si>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</si>
  <si>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</si>
  <si>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</si>
  <si>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</si>
  <si>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</si>
  <si>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</si>
  <si>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</si>
  <si>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</si>
  <si>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</si>
  <si>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</si>
  <si>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</si>
  <si>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</si>
  <si>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</si>
  <si>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</si>
  <si>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</si>
  <si>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</si>
  <si>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</si>
  <si>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</si>
  <si>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</si>
  <si>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</si>
  <si>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</si>
  <si>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</si>
  <si>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</si>
  <si>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</si>
  <si>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</si>
  <si>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</si>
  <si>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</si>
  <si>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</si>
  <si>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</si>
  <si>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</si>
  <si>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</si>
  <si>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</si>
  <si>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</si>
  <si>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</si>
  <si>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</si>
  <si>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</si>
  <si>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</si>
  <si>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</si>
  <si>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</si>
  <si>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</si>
  <si>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</si>
  <si>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</si>
  <si>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</si>
  <si>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</si>
  <si>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</si>
  <si>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</si>
  <si>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</si>
  <si>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</si>
  <si>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</si>
  <si>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</si>
  <si>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</si>
  <si>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</si>
  <si>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</si>
  <si>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</si>
  <si>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</si>
  <si>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</si>
  <si>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</si>
  <si>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</si>
  <si>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</si>
  <si>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</si>
  <si>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</si>
  <si>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</si>
  <si>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</si>
  <si>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</si>
  <si>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</si>
  <si>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</si>
  <si>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</si>
  <si>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</si>
  <si>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</si>
  <si>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</si>
  <si>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</si>
  <si>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</si>
  <si>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</si>
  <si>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</si>
  <si>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</si>
  <si>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</si>
  <si>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</si>
  <si>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</si>
  <si>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</si>
  <si>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</si>
  <si>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</si>
  <si>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</si>
  <si>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</si>
  <si>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</si>
  <si>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</si>
  <si>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</si>
  <si>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</si>
  <si>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</si>
  <si>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</si>
  <si>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</si>
  <si>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</si>
  <si>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</si>
  <si>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</si>
  <si>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</si>
  <si>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</si>
  <si>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</si>
  <si>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</si>
  <si>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</si>
  <si>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</si>
  <si>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</si>
  <si>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</si>
  <si>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</si>
  <si>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</si>
  <si>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</si>
  <si>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</si>
  <si>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</si>
  <si>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</si>
  <si>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</si>
  <si>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</si>
  <si>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</si>
  <si>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</si>
  <si>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</si>
  <si>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</si>
  <si>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</si>
  <si>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</si>
  <si>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</si>
  <si>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</si>
  <si>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</si>
  <si>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</si>
  <si>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</si>
  <si>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</si>
  <si>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</si>
  <si>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</si>
  <si>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</si>
  <si>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</si>
  <si>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</si>
  <si>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</si>
  <si>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</si>
  <si>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</si>
  <si>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</si>
  <si>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</si>
  <si>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</si>
  <si>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</si>
  <si>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</si>
  <si>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</si>
  <si>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</si>
  <si>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</si>
  <si>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</si>
  <si>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</si>
  <si>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</si>
  <si>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</si>
  <si>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</si>
  <si>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</si>
  <si>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</si>
  <si>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</si>
  <si>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</si>
  <si>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</si>
  <si>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</si>
  <si>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</si>
  <si>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</si>
  <si>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</si>
  <si>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</si>
  <si>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</si>
  <si>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</si>
  <si>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</si>
  <si>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</si>
  <si>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</si>
  <si>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</si>
  <si>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</si>
  <si>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</si>
  <si>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</si>
  <si>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</si>
  <si>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</si>
  <si>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</si>
  <si>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</si>
  <si>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</si>
  <si>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</si>
  <si>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</si>
  <si>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</si>
  <si>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</si>
  <si>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</si>
  <si>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</si>
  <si>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</si>
  <si>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</si>
  <si>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</si>
  <si>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</si>
  <si>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</si>
  <si>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</si>
  <si>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</si>
  <si>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</si>
  <si>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</si>
  <si>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</si>
  <si>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</si>
  <si>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</si>
  <si>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</si>
  <si>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</si>
  <si>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</si>
  <si>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</si>
  <si>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</si>
  <si>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</si>
  <si>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</si>
  <si>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</si>
  <si>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</si>
  <si>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</si>
  <si>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</si>
  <si>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</si>
  <si>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</si>
  <si>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</si>
  <si>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</si>
  <si>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</si>
  <si>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</si>
  <si>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</si>
  <si>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</si>
  <si>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</si>
  <si>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</si>
  <si>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</si>
  <si>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</si>
  <si>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</si>
  <si>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</si>
  <si>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</si>
  <si>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</si>
  <si>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</si>
  <si>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</si>
  <si>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</si>
  <si>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</si>
  <si>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</si>
  <si>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</si>
  <si>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</si>
  <si>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</si>
  <si>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</si>
  <si>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</si>
  <si>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</si>
  <si>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</si>
  <si>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</si>
  <si>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</si>
  <si>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</si>
  <si>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</si>
  <si>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</si>
  <si>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</si>
  <si>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</si>
  <si>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</si>
  <si>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</si>
  <si>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</si>
  <si>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</si>
  <si>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</si>
  <si>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</si>
  <si>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</si>
  <si>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</si>
  <si>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</si>
  <si>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</si>
  <si>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</si>
  <si>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</si>
  <si>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</si>
  <si>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</si>
  <si>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</si>
  <si>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</si>
  <si>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</si>
  <si>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</si>
  <si>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</si>
  <si>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</si>
  <si>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</si>
  <si>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</si>
  <si>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</si>
  <si>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</si>
  <si>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</si>
  <si>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</si>
  <si>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</si>
  <si>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</si>
  <si>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</si>
  <si>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</si>
  <si>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</si>
  <si>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</si>
  <si>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</si>
  <si>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</si>
  <si>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</si>
  <si>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</si>
  <si>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</si>
  <si>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</si>
  <si>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</si>
  <si>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</si>
  <si>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</si>
  <si>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</si>
  <si>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</si>
  <si>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</si>
  <si>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</si>
  <si>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</si>
  <si>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</si>
  <si>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</si>
  <si>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</si>
  <si>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</si>
  <si>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</si>
  <si>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</si>
  <si>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</si>
  <si>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</si>
  <si>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</si>
  <si>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</si>
  <si>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</si>
  <si>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</si>
  <si>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</si>
  <si>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</si>
  <si>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</si>
  <si>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</si>
  <si>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</si>
  <si>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</si>
  <si>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</si>
  <si>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</si>
  <si>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</si>
  <si>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</si>
  <si>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</si>
  <si>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</si>
  <si>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</si>
  <si>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</si>
  <si>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</si>
  <si>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</si>
  <si>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</si>
  <si>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</si>
  <si>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</si>
  <si>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</si>
  <si>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</si>
  <si>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</si>
  <si>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</si>
  <si>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</si>
  <si>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</si>
  <si>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</si>
  <si>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</si>
  <si>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</si>
  <si>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</si>
  <si>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</si>
  <si>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</si>
  <si>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</si>
  <si>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</si>
  <si>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</si>
  <si>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</si>
  <si>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</si>
  <si>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</si>
  <si>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</si>
  <si>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</si>
  <si>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</si>
  <si>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</si>
  <si>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</si>
  <si>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</si>
  <si>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</si>
  <si>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</si>
  <si>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</si>
  <si>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</si>
  <si>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</si>
  <si>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</si>
  <si>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</si>
  <si>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</si>
  <si>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</si>
  <si>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</si>
  <si>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</si>
  <si>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</si>
  <si>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</si>
  <si>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</si>
  <si>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</si>
  <si>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</si>
  <si>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</si>
  <si>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</si>
  <si>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</si>
  <si>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</si>
  <si>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</si>
  <si>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</si>
  <si>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</si>
  <si>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</si>
  <si>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</si>
  <si>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</si>
  <si>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</si>
  <si>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</si>
  <si>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</si>
  <si>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</si>
  <si>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</si>
  <si>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</si>
  <si>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</si>
  <si>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</si>
  <si>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</si>
  <si>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</si>
  <si>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</si>
  <si>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</si>
  <si>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</si>
  <si>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</si>
  <si>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</si>
  <si>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</si>
  <si>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</si>
  <si>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</si>
  <si>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</si>
  <si>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</si>
  <si>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</si>
  <si>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</si>
  <si>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</si>
  <si>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</si>
  <si>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</si>
  <si>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</si>
  <si>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</si>
  <si>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</si>
  <si>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</si>
  <si>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</si>
  <si>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</si>
  <si>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</si>
  <si>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</si>
  <si>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</si>
  <si>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</si>
  <si>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</si>
  <si>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</si>
  <si>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</si>
  <si>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</si>
  <si>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</si>
  <si>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</si>
  <si>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</si>
  <si>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</si>
  <si>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</si>
  <si>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</si>
  <si>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</si>
  <si>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</si>
  <si>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</si>
  <si>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</si>
  <si>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</si>
  <si>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</si>
  <si>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</si>
  <si>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</si>
  <si>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</si>
  <si>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</si>
  <si>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</si>
  <si>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</si>
  <si>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</si>
  <si>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</si>
  <si>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</si>
  <si>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</si>
  <si>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</si>
  <si>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</si>
  <si>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</si>
  <si>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</si>
  <si>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</si>
  <si>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</si>
  <si>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</si>
  <si>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</si>
  <si>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</si>
  <si>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</si>
  <si>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</si>
  <si>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</si>
  <si>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</si>
  <si>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</si>
  <si>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</si>
  <si>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</si>
  <si>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</si>
  <si>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</si>
  <si>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</si>
  <si>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</si>
  <si>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</si>
  <si>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</si>
  <si>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</si>
  <si>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</si>
  <si>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</si>
  <si>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</si>
  <si>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</si>
  <si>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</si>
  <si>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</si>
  <si>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</si>
  <si>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</si>
  <si>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</si>
  <si>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</si>
  <si>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</si>
  <si>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</si>
  <si>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</si>
  <si>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</si>
  <si>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</si>
  <si>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</si>
  <si>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</si>
  <si>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</si>
  <si>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</si>
  <si>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</si>
  <si>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</si>
  <si>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</si>
  <si>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</si>
  <si>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</si>
  <si>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</si>
  <si>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</si>
  <si>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</si>
  <si>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</si>
  <si>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</si>
  <si>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</si>
  <si>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</si>
  <si>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</si>
  <si>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</si>
  <si>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</si>
  <si>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</si>
  <si>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</si>
  <si>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</si>
  <si>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</si>
  <si>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</si>
  <si>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</si>
  <si>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</si>
  <si>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</si>
  <si>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</si>
  <si>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</si>
  <si>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</si>
  <si>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</si>
  <si>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</si>
  <si>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</si>
  <si>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</si>
  <si>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</si>
  <si>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</si>
  <si>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</si>
  <si>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</si>
  <si>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</si>
  <si>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</si>
  <si>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</si>
  <si>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</si>
  <si>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</si>
  <si>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</si>
  <si>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</si>
  <si>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</si>
  <si>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</si>
  <si>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</si>
  <si>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</si>
  <si>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</si>
  <si>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</si>
  <si>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</si>
  <si>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</si>
  <si>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</si>
  <si>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</si>
  <si>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</si>
  <si>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</si>
  <si>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</si>
  <si>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</si>
  <si>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</si>
  <si>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</si>
  <si>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</si>
  <si>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</si>
  <si>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</si>
  <si>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</si>
  <si>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</si>
  <si>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</si>
  <si>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</si>
  <si>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</si>
  <si>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</si>
  <si>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</si>
  <si>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</si>
  <si>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</si>
  <si>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</si>
  <si>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</si>
  <si>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</si>
  <si>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</si>
  <si>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</si>
  <si>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</si>
  <si>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</si>
  <si>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</si>
  <si>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</si>
  <si>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</si>
  <si>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</si>
  <si>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</si>
  <si>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</si>
  <si>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</si>
  <si>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</si>
  <si>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</si>
  <si>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</si>
  <si>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</si>
  <si>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</si>
  <si>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</si>
  <si>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</si>
  <si>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</si>
  <si>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</si>
  <si>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</si>
  <si>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</si>
  <si>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</si>
  <si>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</si>
  <si>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</si>
  <si>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</si>
  <si>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</si>
  <si>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</si>
  <si>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</si>
  <si>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</si>
  <si>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</si>
  <si>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</si>
  <si>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</si>
  <si>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</si>
  <si>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</si>
  <si>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</si>
  <si>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</si>
  <si>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</si>
  <si>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</si>
  <si>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</si>
  <si>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</si>
  <si>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</si>
  <si>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</si>
  <si>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</si>
  <si>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</si>
  <si>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</si>
  <si>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</si>
  <si>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</si>
  <si>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</si>
  <si>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</si>
  <si>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</si>
  <si>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</si>
  <si>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</si>
  <si>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</si>
  <si>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</si>
  <si>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</si>
  <si>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</si>
  <si>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</si>
  <si>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</si>
  <si>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</si>
  <si>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</si>
  <si>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</si>
  <si>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</si>
  <si>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</si>
  <si>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</si>
  <si>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</si>
  <si>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</si>
  <si>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</si>
  <si>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</si>
  <si>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</si>
  <si>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</si>
  <si>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</si>
  <si>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</si>
  <si>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</si>
  <si>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</si>
  <si>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</si>
  <si>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</si>
  <si>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</si>
  <si>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</si>
  <si>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</si>
  <si>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</si>
  <si>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</si>
  <si>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</si>
  <si>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</si>
  <si>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</si>
  <si>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</si>
  <si>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</si>
  <si>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</si>
  <si>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</si>
  <si>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</si>
  <si>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</si>
  <si>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</si>
  <si>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</si>
  <si>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</si>
  <si>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</si>
  <si>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</si>
  <si>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</si>
  <si>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</si>
  <si>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</si>
  <si>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</si>
  <si>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</si>
  <si>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</si>
  <si>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</si>
  <si>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</si>
  <si>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</si>
  <si>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</si>
  <si>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</si>
  <si>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</si>
  <si>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</si>
  <si>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</si>
  <si>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</si>
  <si>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</si>
  <si>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</si>
  <si>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</si>
  <si>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</si>
  <si>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</si>
  <si>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</si>
  <si>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</si>
  <si>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</si>
  <si>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</si>
  <si>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</si>
  <si>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</si>
  <si>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</si>
  <si>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</si>
  <si>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</si>
  <si>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</si>
  <si>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</si>
  <si>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</si>
  <si>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</si>
  <si>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</si>
  <si>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</si>
  <si>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</si>
  <si>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</si>
  <si>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</si>
  <si>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</si>
  <si>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</si>
  <si>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</si>
  <si>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</si>
  <si>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</si>
  <si>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</si>
  <si>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</si>
  <si>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</si>
  <si>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</si>
  <si>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</si>
  <si>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</si>
  <si>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</si>
  <si>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</si>
  <si>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</si>
  <si>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</si>
  <si>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</si>
  <si>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</si>
  <si>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</si>
  <si>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</si>
  <si>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</si>
  <si>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</si>
  <si>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</si>
  <si>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</si>
  <si>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</si>
  <si>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</si>
  <si>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</si>
  <si>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</si>
  <si>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</si>
  <si>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</si>
  <si>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</si>
  <si>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</si>
  <si>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</si>
  <si>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</si>
  <si>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</si>
  <si>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</si>
  <si>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</si>
  <si>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</si>
  <si>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</si>
  <si>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</si>
  <si>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</si>
  <si>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</si>
  <si>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</si>
  <si>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</si>
  <si>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</si>
  <si>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</si>
  <si>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</si>
  <si>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</si>
  <si>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</si>
  <si>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</si>
  <si>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</si>
  <si>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</si>
  <si>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</si>
  <si>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</si>
  <si>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</si>
  <si>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</si>
  <si>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</si>
  <si>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</si>
  <si>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</si>
  <si>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</si>
  <si>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</si>
  <si>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</si>
  <si>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</si>
  <si>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</si>
  <si>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</si>
  <si>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</si>
  <si>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</si>
  <si>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</si>
  <si>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</si>
  <si>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</si>
  <si>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</si>
  <si>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</si>
  <si>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</si>
  <si>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</si>
  <si>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</si>
  <si>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</si>
  <si>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</si>
  <si>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</si>
  <si>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</si>
  <si>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</si>
  <si>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</si>
  <si>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</si>
  <si>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</si>
  <si>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</si>
  <si>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</si>
  <si>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</si>
  <si>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</si>
  <si>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</si>
  <si>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</si>
  <si>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</si>
  <si>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</si>
  <si>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</si>
  <si>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</si>
  <si>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</si>
  <si>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</si>
  <si>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</si>
  <si>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</si>
  <si>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</si>
  <si>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</si>
  <si>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</si>
  <si>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</si>
  <si>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</si>
  <si>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</si>
  <si>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</si>
  <si>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</si>
  <si>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</si>
  <si>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</si>
  <si>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</si>
  <si>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</si>
  <si>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</si>
  <si>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</si>
  <si>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</si>
  <si>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</si>
  <si>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</si>
  <si>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</si>
  <si>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</si>
  <si>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</si>
  <si>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</si>
  <si>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</si>
  <si>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</si>
  <si>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</si>
  <si>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</si>
  <si>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</si>
  <si>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</si>
  <si>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</si>
  <si>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</si>
  <si>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</si>
  <si>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</si>
  <si>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</si>
  <si>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</si>
  <si>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</si>
  <si>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</si>
  <si>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</si>
  <si>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</si>
  <si>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</si>
  <si>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</si>
  <si>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</si>
  <si>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</si>
  <si>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</si>
  <si>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</si>
  <si>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</si>
  <si>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</si>
  <si>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</si>
  <si>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</si>
  <si>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</si>
  <si>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</si>
  <si>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</si>
  <si>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</si>
  <si>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</si>
  <si>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</si>
  <si>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</si>
  <si>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</si>
  <si>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</si>
  <si>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</si>
  <si>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</si>
  <si>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</si>
  <si>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</si>
  <si>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</si>
  <si>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</si>
  <si>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</si>
  <si>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</si>
  <si>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</si>
  <si>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</si>
  <si>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</si>
  <si>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</si>
  <si>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</si>
  <si>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</si>
  <si>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</si>
  <si>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</si>
  <si>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</si>
  <si>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</si>
  <si>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</si>
  <si>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</si>
  <si>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</si>
  <si>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</si>
  <si>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</si>
  <si>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</si>
  <si>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</si>
  <si>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</si>
  <si>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</si>
  <si>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</si>
  <si>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</si>
  <si>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</si>
  <si>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</si>
  <si>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</si>
  <si>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</si>
  <si>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</si>
  <si>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</si>
  <si>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</si>
  <si>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</si>
  <si>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</si>
  <si>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</si>
  <si>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</si>
  <si>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</si>
  <si>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</si>
  <si>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</si>
  <si>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</si>
  <si>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</si>
  <si>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</si>
  <si>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</si>
  <si>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</si>
  <si>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</si>
  <si>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</si>
  <si>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</si>
  <si>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</si>
  <si>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</si>
  <si>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</si>
  <si>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</si>
  <si>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</si>
  <si>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</si>
  <si>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</si>
  <si>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</si>
  <si>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</si>
  <si>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</si>
  <si>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</si>
  <si>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</si>
  <si>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</si>
  <si>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</si>
  <si>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</si>
  <si>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</si>
  <si>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</si>
  <si>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</si>
  <si>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</si>
  <si>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</si>
  <si>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</si>
  <si>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</si>
  <si>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</si>
  <si>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</si>
  <si>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</si>
  <si>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</si>
  <si>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</si>
  <si>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</si>
  <si>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</si>
  <si>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</si>
  <si>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</si>
  <si>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</si>
  <si>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</si>
  <si>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</si>
  <si>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</si>
  <si>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</si>
  <si>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</si>
  <si>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</si>
  <si>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</si>
  <si>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</si>
  <si>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</si>
  <si>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</si>
  <si>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</si>
  <si>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</si>
  <si>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</si>
  <si>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</si>
  <si>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</si>
  <si>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</si>
  <si>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</si>
  <si>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</si>
  <si>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</si>
  <si>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</si>
  <si>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</si>
  <si>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</si>
  <si>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</si>
  <si>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</si>
  <si>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</si>
  <si>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</si>
  <si>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</si>
  <si>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</si>
  <si>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</si>
  <si>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</si>
  <si>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</si>
  <si>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</si>
  <si>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</si>
  <si>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</si>
  <si>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</si>
  <si>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</si>
  <si>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</si>
  <si>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</si>
  <si>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</si>
  <si>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</si>
  <si>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</si>
  <si>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</si>
  <si>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</si>
  <si>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</si>
  <si>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</si>
  <si>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</si>
  <si>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</si>
  <si>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</si>
  <si>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</si>
  <si>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</si>
  <si>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</si>
  <si>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</si>
  <si>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</si>
  <si>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</si>
  <si>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</si>
  <si>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</si>
  <si>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</si>
  <si>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</si>
  <si>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</si>
  <si>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</si>
  <si>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</si>
  <si>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</si>
  <si>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</si>
  <si>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</si>
  <si>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</si>
  <si>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</si>
  <si>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</si>
  <si>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</si>
  <si>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</si>
  <si>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</si>
  <si>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</si>
  <si>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</si>
  <si>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</si>
  <si>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</si>
  <si>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</si>
  <si>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</si>
  <si>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</si>
  <si>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</si>
  <si>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</si>
  <si>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</si>
  <si>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</si>
  <si>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</si>
  <si>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</si>
  <si>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</si>
  <si>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</si>
  <si>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</si>
  <si>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</si>
  <si>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</si>
  <si>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</si>
  <si>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</si>
  <si>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</si>
  <si>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</si>
  <si>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</si>
  <si>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</si>
  <si>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</si>
  <si>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</si>
  <si>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</si>
  <si>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</si>
  <si>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</si>
  <si>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</si>
  <si>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</si>
  <si>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</si>
  <si>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</si>
  <si>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</si>
  <si>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</si>
  <si>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</si>
  <si>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</si>
  <si>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</si>
  <si>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</si>
  <si>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</si>
  <si>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</si>
  <si>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</si>
  <si>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</si>
  <si>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</si>
  <si>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</si>
  <si>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</si>
  <si>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</si>
  <si>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</si>
  <si>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</si>
  <si>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</si>
  <si>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</si>
  <si>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</si>
  <si>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</si>
  <si>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</si>
  <si>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</si>
  <si>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</si>
  <si>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</si>
  <si>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</si>
  <si>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</si>
  <si>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</si>
  <si>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</si>
  <si>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</si>
  <si>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</si>
  <si>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</si>
  <si>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</si>
  <si>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</si>
  <si>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</si>
  <si>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</si>
  <si>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</si>
  <si>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</si>
  <si>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</si>
  <si>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</si>
  <si>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</si>
  <si>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</si>
  <si>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</si>
  <si>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</si>
  <si>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</si>
  <si>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</si>
  <si>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</si>
  <si>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</si>
  <si>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</si>
  <si>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</si>
  <si>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</si>
  <si>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</si>
  <si>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</si>
  <si>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</si>
  <si>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</si>
  <si>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</si>
  <si>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</si>
  <si>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</si>
  <si>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</si>
  <si>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</si>
  <si>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</si>
  <si>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</si>
  <si>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</si>
  <si>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</si>
  <si>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</si>
  <si>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</si>
  <si>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</si>
  <si>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</si>
  <si>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</si>
  <si>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</si>
  <si>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</si>
  <si>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</si>
  <si>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</si>
  <si>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</si>
  <si>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</si>
  <si>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</si>
  <si>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</si>
  <si>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</si>
  <si>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</si>
  <si>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</si>
  <si>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</si>
  <si>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</si>
  <si>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</si>
  <si>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</si>
  <si>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</si>
  <si>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</si>
  <si>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</si>
  <si>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</si>
  <si>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</si>
  <si>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</si>
  <si>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</si>
  <si>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</si>
  <si>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</si>
  <si>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</si>
  <si>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</si>
  <si>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</si>
  <si>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</si>
  <si>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</si>
  <si>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</si>
  <si>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</si>
  <si>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</si>
  <si>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</si>
  <si>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</si>
  <si>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</si>
  <si>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</si>
  <si>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</si>
  <si>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</si>
  <si>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</si>
  <si>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</si>
  <si>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</si>
  <si>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</si>
  <si>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</si>
  <si>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</si>
  <si>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</si>
  <si>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</si>
  <si>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</si>
  <si>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</si>
  <si>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</si>
  <si>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</si>
  <si>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</si>
  <si>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</si>
  <si>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</si>
  <si>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</si>
  <si>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</si>
  <si>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</si>
  <si>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</si>
  <si>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</si>
  <si>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</si>
  <si>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</si>
  <si>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</si>
  <si>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</si>
  <si>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</si>
  <si>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</si>
  <si>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</si>
  <si>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</si>
  <si>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</si>
  <si>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</si>
  <si>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</si>
  <si>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</si>
  <si>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</si>
  <si>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</si>
  <si>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</si>
  <si>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</si>
  <si>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</si>
  <si>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</si>
  <si>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</si>
  <si>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</si>
  <si>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</si>
  <si>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</si>
  <si>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</si>
  <si>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</si>
  <si>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</si>
  <si>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</si>
  <si>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</si>
  <si>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</si>
  <si>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</si>
  <si>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</si>
  <si>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</si>
  <si>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</si>
  <si>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</si>
  <si>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</si>
  <si>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</si>
  <si>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</si>
  <si>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</si>
  <si>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</si>
  <si>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</si>
  <si>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</si>
  <si>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</si>
  <si>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</si>
  <si>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</si>
  <si>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</si>
  <si>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</si>
  <si>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</si>
  <si>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</si>
  <si>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</si>
  <si>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</si>
  <si>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</si>
  <si>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</si>
  <si>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</si>
  <si>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</si>
  <si>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</si>
  <si>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</si>
  <si>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</si>
  <si>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</si>
  <si>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</si>
  <si>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</si>
  <si>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</si>
  <si>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</si>
  <si>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</si>
  <si>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</si>
  <si>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</si>
  <si>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</si>
  <si>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</si>
  <si>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</si>
  <si>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</si>
  <si>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</si>
  <si>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</si>
  <si>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</si>
  <si>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</si>
  <si>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</si>
  <si>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</si>
  <si>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</si>
  <si>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</si>
  <si>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</si>
  <si>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</si>
  <si>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</si>
  <si>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</si>
  <si>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</si>
  <si>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</si>
  <si>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</si>
  <si>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</si>
  <si>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</si>
  <si>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</si>
  <si>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</si>
  <si>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</si>
  <si>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</si>
  <si>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</si>
  <si>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</si>
  <si>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</si>
  <si>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</si>
  <si>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</si>
  <si>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</si>
  <si>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</si>
  <si>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</si>
  <si>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</si>
  <si>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</si>
  <si>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</si>
  <si>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</si>
  <si>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</si>
  <si>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</si>
  <si>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</si>
  <si>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</si>
  <si>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</si>
  <si>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</si>
  <si>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</si>
  <si>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</si>
  <si>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</si>
  <si>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</si>
  <si>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</si>
  <si>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</si>
  <si>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</si>
  <si>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</si>
  <si>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</si>
  <si>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</si>
  <si>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</si>
  <si>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</si>
  <si>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</si>
  <si>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</si>
  <si>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</si>
  <si>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</si>
  <si>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</si>
  <si>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</si>
  <si>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</si>
  <si>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</si>
  <si>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</si>
  <si>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</si>
  <si>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</si>
  <si>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</si>
  <si>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</si>
  <si>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</si>
  <si>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</si>
  <si>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</si>
  <si>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</si>
  <si>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</si>
  <si>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</si>
  <si>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</si>
  <si>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</si>
  <si>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</si>
  <si>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</si>
  <si>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</si>
  <si>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</si>
  <si>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</si>
  <si>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</si>
  <si>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</si>
  <si>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</si>
  <si>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</si>
  <si>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</si>
  <si>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</si>
  <si>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</si>
  <si>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</si>
  <si>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</si>
  <si>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</si>
  <si>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</si>
  <si>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</si>
  <si>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</si>
  <si>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</si>
  <si>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</si>
  <si>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</si>
  <si>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</si>
  <si>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</si>
  <si>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</si>
  <si>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</si>
  <si>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</si>
  <si>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</si>
  <si>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</si>
  <si>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</si>
  <si>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</si>
  <si>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</si>
  <si>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</si>
  <si>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</si>
  <si>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</si>
  <si>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</si>
  <si>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</si>
  <si>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</si>
  <si>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</si>
  <si>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</si>
  <si>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</si>
  <si>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</si>
  <si>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</si>
  <si>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</si>
  <si>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</si>
  <si>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</si>
  <si>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</si>
  <si>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</si>
  <si>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</si>
  <si>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</si>
  <si>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</si>
  <si>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</si>
  <si>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</si>
  <si>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</si>
  <si>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</si>
  <si>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</si>
  <si>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</si>
  <si>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</si>
  <si>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</si>
  <si>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</si>
  <si>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</si>
  <si>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</si>
  <si>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</si>
  <si>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</si>
  <si>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</si>
  <si>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</si>
  <si>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</si>
  <si>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</si>
  <si>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</si>
  <si>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</si>
  <si>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</si>
  <si>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</si>
  <si>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</si>
  <si>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</si>
  <si>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</si>
  <si>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</si>
  <si>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</si>
  <si>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</si>
  <si>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</si>
  <si>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</si>
  <si>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</si>
  <si>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</si>
  <si>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</si>
  <si>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</si>
  <si>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</si>
  <si>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</si>
  <si>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</si>
  <si>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</si>
  <si>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</si>
  <si>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</si>
  <si>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</si>
  <si>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</si>
  <si>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</si>
  <si>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</si>
  <si>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</si>
  <si>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</si>
  <si>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</si>
  <si>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</si>
  <si>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</si>
  <si>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</si>
  <si>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</si>
  <si>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</si>
  <si>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</si>
  <si>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</si>
  <si>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</si>
  <si>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</si>
  <si>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</si>
  <si>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</si>
  <si>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</si>
  <si>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</si>
  <si>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</si>
  <si>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</si>
  <si>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</si>
  <si>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</si>
  <si>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</si>
  <si>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</si>
  <si>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</si>
  <si>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</si>
  <si>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</si>
  <si>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</si>
  <si>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</si>
  <si>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</si>
  <si>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</si>
  <si>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</si>
  <si>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</si>
  <si>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</si>
  <si>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</si>
  <si>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</si>
  <si>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</si>
  <si>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</si>
  <si>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</si>
  <si>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</si>
  <si>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</si>
  <si>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</si>
  <si>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</si>
  <si>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</si>
  <si>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</si>
  <si>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</si>
  <si>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</si>
  <si>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</si>
  <si>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</si>
  <si>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</si>
  <si>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</si>
  <si>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</si>
  <si>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</si>
  <si>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</si>
  <si>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</si>
  <si>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</si>
  <si>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</si>
  <si>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</si>
  <si>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</si>
  <si>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</si>
  <si>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</si>
  <si>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</si>
  <si>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</si>
  <si>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</si>
  <si>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</si>
  <si>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</si>
  <si>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</si>
  <si>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</si>
  <si>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</si>
  <si>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</si>
  <si>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</si>
  <si>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</si>
  <si>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</si>
  <si>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</si>
  <si>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</si>
  <si>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</si>
  <si>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</si>
  <si>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</si>
  <si>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</si>
  <si>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</si>
  <si>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</si>
  <si>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</si>
  <si>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</si>
  <si>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</si>
  <si>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</si>
  <si>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</si>
  <si>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</si>
  <si>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</si>
  <si>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</si>
  <si>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</si>
  <si>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</si>
  <si>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</si>
  <si>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</si>
  <si>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</si>
  <si>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</si>
  <si>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</si>
  <si>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</si>
  <si>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</si>
  <si>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</si>
  <si>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</si>
  <si>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</si>
  <si>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</si>
  <si>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</si>
  <si>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</si>
  <si>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</si>
  <si>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</si>
  <si>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</si>
  <si>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</si>
  <si>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</si>
  <si>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</si>
  <si>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</si>
  <si>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</si>
  <si>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</si>
  <si>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</si>
  <si>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</si>
  <si>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</si>
  <si>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</si>
  <si>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</si>
  <si>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</si>
  <si>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</si>
  <si>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</si>
  <si>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</si>
  <si>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</si>
  <si>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</si>
  <si>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</si>
  <si>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</si>
  <si>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</si>
  <si>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</si>
  <si>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</si>
  <si>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</si>
  <si>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</si>
  <si>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</si>
  <si>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</si>
  <si>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</si>
  <si>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</si>
  <si>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</si>
  <si>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</si>
  <si>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</si>
  <si>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</si>
  <si>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</si>
  <si>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</si>
  <si>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</si>
  <si>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</si>
  <si>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</si>
  <si>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</si>
  <si>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</si>
  <si>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</si>
  <si>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</si>
  <si>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</si>
  <si>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</si>
  <si>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</si>
  <si>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</si>
  <si>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</si>
  <si>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</si>
  <si>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</si>
  <si>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</si>
  <si>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</si>
  <si>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</si>
  <si>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</si>
  <si>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</si>
  <si>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</si>
  <si>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</si>
  <si>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</si>
  <si>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</si>
  <si>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</si>
  <si>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</si>
  <si>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</si>
  <si>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</si>
  <si>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</si>
  <si>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</si>
  <si>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</si>
  <si>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</si>
  <si>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</si>
  <si>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</si>
  <si>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</si>
  <si>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</si>
  <si>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</si>
  <si>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</si>
  <si>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</si>
  <si>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</si>
  <si>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</si>
  <si>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</si>
  <si>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</si>
  <si>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</si>
  <si>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</si>
  <si>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</si>
  <si>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</si>
  <si>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</si>
  <si>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</si>
  <si>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</si>
  <si>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</si>
  <si>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</si>
  <si>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</si>
  <si>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</si>
  <si>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</si>
  <si>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</si>
  <si>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</si>
  <si>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</si>
  <si>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</si>
  <si>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</si>
  <si>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</si>
  <si>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</si>
  <si>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</si>
  <si>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</si>
  <si>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</si>
  <si>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</si>
  <si>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</si>
  <si>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</si>
  <si>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</si>
  <si>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</si>
  <si>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</si>
  <si>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</si>
  <si>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</si>
  <si>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</si>
  <si>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</si>
  <si>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</si>
  <si>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</si>
  <si>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</si>
  <si>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</si>
  <si>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</si>
  <si>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</si>
  <si>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</si>
  <si>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</si>
  <si>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</si>
  <si>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</si>
  <si>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</si>
  <si>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</si>
  <si>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</si>
  <si>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</si>
  <si>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</si>
  <si>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</si>
  <si>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</si>
  <si>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</si>
  <si>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</si>
  <si>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</si>
  <si>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</si>
  <si>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</si>
  <si>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</si>
  <si>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</si>
  <si>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</si>
  <si>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</si>
  <si>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</si>
  <si>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</si>
  <si>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</si>
  <si>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</si>
  <si>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</si>
  <si>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</si>
  <si>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</si>
  <si>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</si>
  <si>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</si>
  <si>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</si>
  <si>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</si>
  <si>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</si>
  <si>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</si>
  <si>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</si>
  <si>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</si>
  <si>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</si>
  <si>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</si>
  <si>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</si>
  <si>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</si>
  <si>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</si>
  <si>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</si>
  <si>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</si>
  <si>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</si>
  <si>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</si>
  <si>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</si>
  <si>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</si>
  <si>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</si>
  <si>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</si>
  <si>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</si>
  <si>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</si>
  <si>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</si>
  <si>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</si>
  <si>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</si>
  <si>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</si>
  <si>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</si>
  <si>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</si>
  <si>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</si>
  <si>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</si>
  <si>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</si>
  <si>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</si>
  <si>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</si>
  <si>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</si>
  <si>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</si>
  <si>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</si>
  <si>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</si>
  <si>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</si>
  <si>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</si>
  <si>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</si>
  <si>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</si>
  <si>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</si>
  <si>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</si>
  <si>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</si>
  <si>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</si>
  <si>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</si>
  <si>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</si>
  <si>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</si>
  <si>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</si>
  <si>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</si>
  <si>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</si>
  <si>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</si>
  <si>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</si>
  <si>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</si>
  <si>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</si>
  <si>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</si>
  <si>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</si>
  <si>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</si>
  <si>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</si>
  <si>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</si>
  <si>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</si>
  <si>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</si>
  <si>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</si>
  <si>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</si>
  <si>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</si>
  <si>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</si>
  <si>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</si>
  <si>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</si>
  <si>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</si>
  <si>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</si>
  <si>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</si>
  <si>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</si>
  <si>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</si>
  <si>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</si>
  <si>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</si>
  <si>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</si>
  <si>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</si>
  <si>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</si>
  <si>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</si>
  <si>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</si>
  <si>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</si>
  <si>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</si>
  <si>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</si>
  <si>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</si>
  <si>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</si>
  <si>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</si>
  <si>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</si>
  <si>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</si>
  <si>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</si>
  <si>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</si>
  <si>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</si>
  <si>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</si>
  <si>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</si>
  <si>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</si>
  <si>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</si>
  <si>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</si>
  <si>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</si>
  <si>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</si>
  <si>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</si>
  <si>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</si>
  <si>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</si>
  <si>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</si>
  <si>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</si>
  <si>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</si>
  <si>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</si>
  <si>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</si>
  <si>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</si>
  <si>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</si>
  <si>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</si>
  <si>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</si>
  <si>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</si>
  <si>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</si>
  <si>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</si>
  <si>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</si>
  <si>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</si>
  <si>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</si>
  <si>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</si>
  <si>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</si>
  <si>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</si>
  <si>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</si>
  <si>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</si>
  <si>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</si>
  <si>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</si>
  <si>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</si>
  <si>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</si>
  <si>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</si>
  <si>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</si>
  <si>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</si>
  <si>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</si>
  <si>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</si>
  <si>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</si>
  <si>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</si>
  <si>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</si>
  <si>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</si>
  <si>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</si>
  <si>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</si>
  <si>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</si>
  <si>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</si>
  <si>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</si>
  <si>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</si>
  <si>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</si>
  <si>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</si>
  <si>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</si>
  <si>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</si>
  <si>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</si>
  <si>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</si>
  <si>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</si>
  <si>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</si>
  <si>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</si>
  <si>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</si>
  <si>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</si>
  <si>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</si>
  <si>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</si>
  <si>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</si>
  <si>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</si>
  <si>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</si>
  <si>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</si>
  <si>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</si>
  <si>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</si>
  <si>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</si>
  <si>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</si>
  <si>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</si>
  <si>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</si>
  <si>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</si>
  <si>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</si>
  <si>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</si>
  <si>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</si>
  <si>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</si>
  <si>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</si>
  <si>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</si>
  <si>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</si>
  <si>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</si>
  <si>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</si>
  <si>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</si>
  <si>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</si>
  <si>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</si>
  <si>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</si>
  <si>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</si>
  <si>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</si>
  <si>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</si>
  <si>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</si>
  <si>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</si>
  <si>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</si>
  <si>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</si>
  <si>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</si>
  <si>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</si>
  <si>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</si>
  <si>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</si>
  <si>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</si>
  <si>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</si>
  <si>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</si>
  <si>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</si>
  <si>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</si>
  <si>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</si>
  <si>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</si>
  <si>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</si>
  <si>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</si>
  <si>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</si>
  <si>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</si>
  <si>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</si>
  <si>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</si>
  <si>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</si>
  <si>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</si>
  <si>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</si>
  <si>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</si>
  <si>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</si>
  <si>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</si>
  <si>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</si>
  <si>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</si>
  <si>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</si>
  <si>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</si>
  <si>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</si>
  <si>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</si>
  <si>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</si>
  <si>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</si>
  <si>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</si>
  <si>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</si>
  <si>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</si>
  <si>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</si>
  <si>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</si>
  <si>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</si>
  <si>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</si>
  <si>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</si>
  <si>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</si>
  <si>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</si>
  <si>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</si>
  <si>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</si>
  <si>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</si>
  <si>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</si>
  <si>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</si>
  <si>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</si>
  <si>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</si>
  <si>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</si>
  <si>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</si>
  <si>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</si>
  <si>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</si>
  <si>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</si>
  <si>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</si>
  <si>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</si>
  <si>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</si>
  <si>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</si>
  <si>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</si>
  <si>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</si>
  <si>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</si>
  <si>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</si>
  <si>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</si>
  <si>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</si>
  <si>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</si>
  <si>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</si>
  <si>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</si>
  <si>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</si>
  <si>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</si>
  <si>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</si>
  <si>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</si>
  <si>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</si>
  <si>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</si>
  <si>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</si>
  <si>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</si>
  <si>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</si>
  <si>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</si>
  <si>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</si>
  <si>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</si>
  <si>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</si>
  <si>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</si>
  <si>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</si>
  <si>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</si>
  <si>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</si>
  <si>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</si>
  <si>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</si>
  <si>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</si>
  <si>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</si>
  <si>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</si>
  <si>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</si>
  <si>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</si>
  <si>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</si>
  <si>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</si>
  <si>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</si>
  <si>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</si>
  <si>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</si>
  <si>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</si>
  <si>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</si>
  <si>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</si>
  <si>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</si>
  <si>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</si>
  <si>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</si>
  <si>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</si>
  <si>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</si>
  <si>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</si>
  <si>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</si>
  <si>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</si>
  <si>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</si>
  <si>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</si>
  <si>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</si>
  <si>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</si>
  <si>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</si>
  <si>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</si>
  <si>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</si>
  <si>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</si>
  <si>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</si>
  <si>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</si>
  <si>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</si>
  <si>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</si>
  <si>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</si>
  <si>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</si>
  <si>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</si>
  <si>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</si>
  <si>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</si>
  <si>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</si>
  <si>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</si>
  <si>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</si>
  <si>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</si>
  <si>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</si>
  <si>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</si>
  <si>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</si>
  <si>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</si>
  <si>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</si>
  <si>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</si>
  <si>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</si>
  <si>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</si>
  <si>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</si>
  <si>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</si>
  <si>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</si>
  <si>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</si>
  <si>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</si>
  <si>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</si>
  <si>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</si>
  <si>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</si>
  <si>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</si>
  <si>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</si>
  <si>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</si>
  <si>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</si>
  <si>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</si>
  <si>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</si>
  <si>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</si>
  <si>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</si>
  <si>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</si>
  <si>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</si>
  <si>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</si>
  <si>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</si>
  <si>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</si>
  <si>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</si>
  <si>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</si>
  <si>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</si>
  <si>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</si>
  <si>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</si>
  <si>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</si>
  <si>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</si>
  <si>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</si>
  <si>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</si>
  <si>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</si>
  <si>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</si>
  <si>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</si>
  <si>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</si>
  <si>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</si>
  <si>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</si>
  <si>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</si>
  <si>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</si>
  <si>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</si>
  <si>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</si>
  <si>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</si>
  <si>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</si>
  <si>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</si>
  <si>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</si>
  <si>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</si>
  <si>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</si>
  <si>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</si>
  <si>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</si>
  <si>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</si>
  <si>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</si>
  <si>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</si>
  <si>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</si>
  <si>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</si>
  <si>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</si>
  <si>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</si>
  <si>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</si>
  <si>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</si>
  <si>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</si>
  <si>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</si>
  <si>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</si>
  <si>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</si>
  <si>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</si>
  <si>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</si>
  <si>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</si>
  <si>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</si>
  <si>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</si>
  <si>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</si>
  <si>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</si>
  <si>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</si>
  <si>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</si>
  <si>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</si>
  <si>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</si>
  <si>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</si>
  <si>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</si>
  <si>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</si>
  <si>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</si>
  <si>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</si>
  <si>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</si>
  <si>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</si>
  <si>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</si>
  <si>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</si>
  <si>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</si>
  <si>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</si>
  <si>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</si>
  <si>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</si>
  <si>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</si>
  <si>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</si>
  <si>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</si>
  <si>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</si>
  <si>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</si>
  <si>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</si>
  <si>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</si>
  <si>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</si>
  <si>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</si>
  <si>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</si>
  <si>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</si>
  <si>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</si>
  <si>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</si>
  <si>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</si>
  <si>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</si>
  <si>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</si>
  <si>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</si>
  <si>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</si>
  <si>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</si>
  <si>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</si>
  <si>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</si>
  <si>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</si>
  <si>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</si>
  <si>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</si>
  <si>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</si>
  <si>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</si>
  <si>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</si>
  <si>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</si>
  <si>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</si>
  <si>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</si>
  <si>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</si>
  <si>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</si>
  <si>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</si>
  <si>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</si>
  <si>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</si>
  <si>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</si>
  <si>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</si>
  <si>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</si>
  <si>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</si>
  <si>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</si>
  <si>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</si>
  <si>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</si>
  <si>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</si>
  <si>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</si>
  <si>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</si>
  <si>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</si>
  <si>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</si>
  <si>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</si>
  <si>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</si>
  <si>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</si>
  <si>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</si>
  <si>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</si>
  <si>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</si>
  <si>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</si>
  <si>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</si>
  <si>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</si>
  <si>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</si>
  <si>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</si>
  <si>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</si>
  <si>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</si>
  <si>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</si>
  <si>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</si>
  <si>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</si>
  <si>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</si>
  <si>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</si>
  <si>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</si>
  <si>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</si>
  <si>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</si>
  <si>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</si>
  <si>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</si>
  <si>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</si>
  <si>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</si>
  <si>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</si>
  <si>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</si>
  <si>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</si>
  <si>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</si>
  <si>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</si>
  <si>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</si>
  <si>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</si>
  <si>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</si>
  <si>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</si>
  <si>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</si>
  <si>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</si>
  <si>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</si>
  <si>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</si>
  <si>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</si>
  <si>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</si>
  <si>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</si>
  <si>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</si>
  <si>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</si>
  <si>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</si>
  <si>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</si>
  <si>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</si>
  <si>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</si>
  <si>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</si>
  <si>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</si>
  <si>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</si>
  <si>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</si>
  <si>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</si>
  <si>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</si>
  <si>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</si>
  <si>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</si>
  <si>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</si>
  <si>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</si>
  <si>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</si>
  <si>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</si>
  <si>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</si>
  <si>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</si>
  <si>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</si>
  <si>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</si>
  <si>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</si>
  <si>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</si>
  <si>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</si>
  <si>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</si>
  <si>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</si>
  <si>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</si>
  <si>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</si>
  <si>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</si>
  <si>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</si>
  <si>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</si>
  <si>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</si>
  <si>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</si>
  <si>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</si>
  <si>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</si>
  <si>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</si>
  <si>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</si>
  <si>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</si>
  <si>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</si>
  <si>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</si>
  <si>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</si>
  <si>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</si>
  <si>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</si>
  <si>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</si>
  <si>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</si>
  <si>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</si>
  <si>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</si>
  <si>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</si>
  <si>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</si>
  <si>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</si>
  <si>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</si>
  <si>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</si>
  <si>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</si>
  <si>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</si>
  <si>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</si>
  <si>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</si>
  <si>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</si>
  <si>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</si>
  <si>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</si>
  <si>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</si>
  <si>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</si>
  <si>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</si>
  <si>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</si>
  <si>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</si>
  <si>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</si>
  <si>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</si>
  <si>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</si>
  <si>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</si>
  <si>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</si>
  <si>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</si>
  <si>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</si>
  <si>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</si>
  <si>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</si>
  <si>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</si>
  <si>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</si>
  <si>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</si>
  <si>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</si>
  <si>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</si>
  <si>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</si>
  <si>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</si>
  <si>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</si>
  <si>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</si>
  <si>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</si>
  <si>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</si>
  <si>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</si>
  <si>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</si>
  <si>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</si>
  <si>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</si>
  <si>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</si>
  <si>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</si>
  <si>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</si>
  <si>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</si>
  <si>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</si>
  <si>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</si>
  <si>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</si>
  <si>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</si>
  <si>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</si>
  <si>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</si>
  <si>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</si>
  <si>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</si>
  <si>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</si>
  <si>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</si>
  <si>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</si>
  <si>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</si>
  <si>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</si>
  <si>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</si>
  <si>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</si>
  <si>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</si>
  <si>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</si>
  <si>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</si>
  <si>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</si>
  <si>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</si>
  <si>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</si>
  <si>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</si>
  <si>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</si>
  <si>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</si>
  <si>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</si>
  <si>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</si>
  <si>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</si>
  <si>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</si>
  <si>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</si>
  <si>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</si>
  <si>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</si>
  <si>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</si>
  <si>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</si>
  <si>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</si>
  <si>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</si>
  <si>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</si>
  <si>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</si>
  <si>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</si>
  <si>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</si>
  <si>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</si>
  <si>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</si>
  <si>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</si>
  <si>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</si>
  <si>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</si>
  <si>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</si>
  <si>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</si>
  <si>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</si>
  <si>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</si>
  <si>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</si>
  <si>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</si>
  <si>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</si>
  <si>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</si>
  <si>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</si>
  <si>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</si>
  <si>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</si>
  <si>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</si>
  <si>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</si>
  <si>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</si>
  <si>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</si>
  <si>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</si>
  <si>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</si>
  <si>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</si>
  <si>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</si>
  <si>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</si>
  <si>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</si>
  <si>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</si>
  <si>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</si>
  <si>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</si>
  <si>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</si>
  <si>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</si>
  <si>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</si>
  <si>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</si>
  <si>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</si>
  <si>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</si>
  <si>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</si>
  <si>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</si>
  <si>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</si>
  <si>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</si>
  <si>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</si>
  <si>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</si>
  <si>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</si>
  <si>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</si>
  <si>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</si>
  <si>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</si>
  <si>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</si>
  <si>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</si>
  <si>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</si>
  <si>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</si>
  <si>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</si>
  <si>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</si>
  <si>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</si>
  <si>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</si>
  <si>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</si>
  <si>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</si>
  <si>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</si>
  <si>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</si>
  <si>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</si>
  <si>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</si>
  <si>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</si>
  <si>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</si>
  <si>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</si>
  <si>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</si>
  <si>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</si>
  <si>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</si>
  <si>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</si>
  <si>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</si>
  <si>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</si>
  <si>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</si>
  <si>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</si>
  <si>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</si>
  <si>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</si>
  <si>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</si>
  <si>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</si>
  <si>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</si>
  <si>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</si>
  <si>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</si>
  <si>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</si>
  <si>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</si>
  <si>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</si>
  <si>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</si>
  <si>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</si>
  <si>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</si>
  <si>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</si>
  <si>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</si>
  <si>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</si>
  <si>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</si>
  <si>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</si>
  <si>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</si>
  <si>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</si>
  <si>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</si>
  <si>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</si>
  <si>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</si>
  <si>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</si>
  <si>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</si>
  <si>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</si>
  <si>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</si>
  <si>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</si>
  <si>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</si>
  <si>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</si>
  <si>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</si>
  <si>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</si>
  <si>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</si>
  <si>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</si>
  <si>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</si>
  <si>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</si>
  <si>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</si>
  <si>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</si>
  <si>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</si>
  <si>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</si>
  <si>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</si>
  <si>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</si>
  <si>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</si>
  <si>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</si>
  <si>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</si>
  <si>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</si>
  <si>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</si>
  <si>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</si>
  <si>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</si>
  <si>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</si>
  <si>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</si>
  <si>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</si>
  <si>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</si>
  <si>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</si>
  <si>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</si>
  <si>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</si>
  <si>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</si>
  <si>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</si>
  <si>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</si>
  <si>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</si>
  <si>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</si>
  <si>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</si>
  <si>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</si>
  <si>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</si>
  <si>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</si>
  <si>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</si>
  <si>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</si>
  <si>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</si>
  <si>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</si>
  <si>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</si>
  <si>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</si>
  <si>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</si>
  <si>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</si>
  <si>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</si>
  <si>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</si>
  <si>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</si>
  <si>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</si>
  <si>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</si>
  <si>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</si>
  <si>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</si>
  <si>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</si>
  <si>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</si>
  <si>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</si>
  <si>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</si>
  <si>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</si>
  <si>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</si>
  <si>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</si>
  <si>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</si>
  <si>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</si>
  <si>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</si>
  <si>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</si>
  <si>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</si>
  <si>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</si>
  <si>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</si>
  <si>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</si>
  <si>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</si>
  <si>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</si>
  <si>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</si>
  <si>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</si>
  <si>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</si>
  <si>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</si>
  <si>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</si>
  <si>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</si>
  <si>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</si>
  <si>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</si>
  <si>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</si>
  <si>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</si>
  <si>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</si>
  <si>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</si>
  <si>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</si>
  <si>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</si>
  <si>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</si>
  <si>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</si>
  <si>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</si>
  <si>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</si>
  <si>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</si>
  <si>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</si>
  <si>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</si>
  <si>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</si>
  <si>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</si>
  <si>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</si>
  <si>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</si>
  <si>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</si>
  <si>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</si>
  <si>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</si>
  <si>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</si>
  <si>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</si>
  <si>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</si>
  <si>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</si>
  <si>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</si>
  <si>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</si>
  <si>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</si>
  <si>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</si>
  <si>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</si>
  <si>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</si>
  <si>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</si>
  <si>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</si>
  <si>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</si>
  <si>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</si>
  <si>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</si>
  <si>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</si>
  <si>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</si>
  <si>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</si>
  <si>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</si>
  <si>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</si>
  <si>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</si>
  <si>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</si>
  <si>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</si>
  <si>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</si>
  <si>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</si>
  <si>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</si>
  <si>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</si>
  <si>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</si>
  <si>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</si>
  <si>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</si>
  <si>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</si>
  <si>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</si>
  <si>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</si>
  <si>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</si>
  <si>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</si>
  <si>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</si>
  <si>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</si>
  <si>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</si>
  <si>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</si>
  <si>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</si>
  <si>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</si>
  <si>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</si>
  <si>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</si>
  <si>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</si>
  <si>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</si>
  <si>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</si>
  <si>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</si>
  <si>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</si>
  <si>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</si>
  <si>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</si>
  <si>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</si>
  <si>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</si>
  <si>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</si>
  <si>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</si>
  <si>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</si>
  <si>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</si>
  <si>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</si>
  <si>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</si>
  <si>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</si>
  <si>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</si>
  <si>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</si>
  <si>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</si>
  <si>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</si>
  <si>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</si>
  <si>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</si>
  <si>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</si>
  <si>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</si>
  <si>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</si>
  <si>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</si>
  <si>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</si>
  <si>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</si>
  <si>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</si>
  <si>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</si>
  <si>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</si>
  <si>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</si>
  <si>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</si>
  <si>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</si>
  <si>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</si>
  <si>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</si>
  <si>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</si>
  <si>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</si>
  <si>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</si>
  <si>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</si>
  <si>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</si>
  <si>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</si>
  <si>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</si>
  <si>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</si>
  <si>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</si>
  <si>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</si>
  <si>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</si>
  <si>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</si>
  <si>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</si>
  <si>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</si>
  <si>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</si>
  <si>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</si>
  <si>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</si>
  <si>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</si>
  <si>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</si>
  <si>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</si>
  <si>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</si>
  <si>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</si>
  <si>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</si>
  <si>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</si>
  <si>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</si>
  <si>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</si>
  <si>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</si>
  <si>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</si>
  <si>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</si>
  <si>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</si>
  <si>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</si>
  <si>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</si>
  <si>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</si>
  <si>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</si>
  <si>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</si>
  <si>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</si>
  <si>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</si>
  <si>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</si>
  <si>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</si>
  <si>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</si>
  <si>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</si>
  <si>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</si>
  <si>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</si>
  <si>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</si>
  <si>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</si>
  <si>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</si>
  <si>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</si>
  <si>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</si>
  <si>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</si>
  <si>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</si>
  <si>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</si>
  <si>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</si>
  <si>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</si>
  <si>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</si>
  <si>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</si>
  <si>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</si>
  <si>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</si>
  <si>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</si>
  <si>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</si>
  <si>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</si>
  <si>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</si>
  <si>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</si>
  <si>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</si>
  <si>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</si>
  <si>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</si>
  <si>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</si>
  <si>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</si>
  <si>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</si>
  <si>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</si>
  <si>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</si>
  <si>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</si>
  <si>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</si>
  <si>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</si>
  <si>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</si>
  <si>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</si>
  <si>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</si>
  <si>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</si>
  <si>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</si>
  <si>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</si>
  <si>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</si>
  <si>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</si>
  <si>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</si>
  <si>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</si>
  <si>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</si>
  <si>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</si>
  <si>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</si>
  <si>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</si>
  <si>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</si>
  <si>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</si>
  <si>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</si>
  <si>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</si>
  <si>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</si>
  <si>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</si>
  <si>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</si>
  <si>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</si>
  <si>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</si>
  <si>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</si>
  <si>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</si>
  <si>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</si>
  <si>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</si>
  <si>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</si>
  <si>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</si>
  <si>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</si>
  <si>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</si>
  <si>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</si>
  <si>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</si>
  <si>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</si>
  <si>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</si>
  <si>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</si>
  <si>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</si>
  <si>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</si>
  <si>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</si>
  <si>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</si>
  <si>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</si>
  <si>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</si>
  <si>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</si>
  <si>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</si>
  <si>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</si>
  <si>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</si>
  <si>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</si>
  <si>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</si>
  <si>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</si>
  <si>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</si>
  <si>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</si>
  <si>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</si>
  <si>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</si>
  <si>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</si>
  <si>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</si>
  <si>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</si>
  <si>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</si>
  <si>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</si>
  <si>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</si>
  <si>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</si>
  <si>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</si>
  <si>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</si>
  <si>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</si>
  <si>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</si>
  <si>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</si>
  <si>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</si>
  <si>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</si>
  <si>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</si>
  <si>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</si>
  <si>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</si>
  <si>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</si>
  <si>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</si>
  <si>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</si>
  <si>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</si>
  <si>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</si>
  <si>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</si>
  <si>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</si>
  <si>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</si>
  <si>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</si>
  <si>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</si>
  <si>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</si>
  <si>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</si>
  <si>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</si>
  <si>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</si>
  <si>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</si>
  <si>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</si>
  <si>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</si>
  <si>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</si>
  <si>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</si>
  <si>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</si>
  <si>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</si>
  <si>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</si>
  <si>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</si>
  <si>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</si>
  <si>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</si>
  <si>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</si>
  <si>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</si>
  <si>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</si>
  <si>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</si>
  <si>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</si>
  <si>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</si>
  <si>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</si>
  <si>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</si>
  <si>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</t>
  </si>
  <si>
    <t>Overall Success Rate</t>
  </si>
  <si>
    <t>Count of Category</t>
  </si>
  <si>
    <t>2016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</si>
  <si>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</si>
  <si>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</si>
  <si>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</si>
  <si>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</si>
  <si>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</si>
  <si>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</si>
  <si>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</si>
  <si>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</si>
  <si>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</si>
  <si>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</si>
  <si>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</si>
  <si>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</si>
  <si>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Successful</t>
  </si>
  <si>
    <t>Percent Failed</t>
  </si>
  <si>
    <t>Percent Canceled</t>
  </si>
  <si>
    <t>Number Successful</t>
  </si>
  <si>
    <t>Number Failed</t>
  </si>
  <si>
    <t>Number Canceled</t>
  </si>
  <si>
    <t>Total Projects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</si>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</sst>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/>
    <xf numFmtId="9" fontId="0" fillId="0" borderId="0" xfId="1" applyFont="1"/>
    <xf numFmtId="10" fontId="0" fillId="0" borderId="0" xfId="1" applyNumberFormat="1" applyFont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0" applyNumberFormat="1" applyAlignment="1">
      <alignment vertical="center" wrapText="1"/>
    </xf>
    <xf numFmtId="9" fontId="0" fillId="0" borderId="0" xfId="0" applyNumberFormat="1"/>
    <xf numFmtId="1" fontId="0" fillId="0" borderId="0" xfId="1" applyNumberFormat="1" applyFont="1"/>
    <xf numFmtId="10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9" fontId="0" fillId="0" borderId="0" xfId="0" quotePrefix="1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0">
    <dxf>
      <font>
        <color theme="0"/>
      </font>
      <fill>
        <patternFill>
          <bgColor rgb="FFDA0000"/>
        </patternFill>
      </fill>
    </dxf>
    <dxf>
      <font>
        <strike/>
      </font>
      <fill>
        <patternFill>
          <bgColor theme="2" tint="-0.24994659260841701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8" tint="0.39994506668294322"/>
        </patternFill>
      </fill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86468"/>
      <color rgb="FF26C87B"/>
      <color rgb="FFD60000"/>
      <color rgb="FFF64448"/>
      <color rgb="FF1FDC16"/>
      <color rgb="FFD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Subcat'!$B$5:$B$6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3-48C6-8956-7DC33CB8D738}"/>
            </c:ext>
          </c:extLst>
        </c:ser>
        <c:ser>
          <c:idx val="1"/>
          <c:order val="1"/>
          <c:tx>
            <c:strRef>
              <c:f>'Pivot Subcat'!$C$5:$C$6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3-48C6-8956-7DC33CB8D738}"/>
            </c:ext>
          </c:extLst>
        </c:ser>
        <c:ser>
          <c:idx val="2"/>
          <c:order val="2"/>
          <c:tx>
            <c:strRef>
              <c:f>'Pivot Subcat'!$D$5:$D$6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3-48C6-8956-7DC33CB8D738}"/>
            </c:ext>
          </c:extLst>
        </c:ser>
        <c:ser>
          <c:idx val="3"/>
          <c:order val="3"/>
          <c:tx>
            <c:strRef>
              <c:f>'Pivot Subcat'!$E$5:$E$6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13-48C6-8956-7DC33CB8D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143184"/>
        <c:axId val="569147984"/>
      </c:barChart>
      <c:catAx>
        <c:axId val="56914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47984"/>
        <c:crosses val="autoZero"/>
        <c:auto val="1"/>
        <c:lblAlgn val="ctr"/>
        <c:lblOffset val="100"/>
        <c:noMultiLvlLbl val="0"/>
      </c:catAx>
      <c:valAx>
        <c:axId val="5691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4-4091-BA15-FDF7CB26E513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4-4091-BA15-FDF7CB26E513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B4-4091-BA15-FDF7CB26E513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B4-4091-BA15-FDF7CB26E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620856"/>
        <c:axId val="560621176"/>
      </c:barChart>
      <c:catAx>
        <c:axId val="560620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21176"/>
        <c:crosses val="autoZero"/>
        <c:auto val="1"/>
        <c:lblAlgn val="ctr"/>
        <c:lblOffset val="100"/>
        <c:noMultiLvlLbl val="0"/>
      </c:catAx>
      <c:valAx>
        <c:axId val="56062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2085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Years!PivotTable3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5-48EF-99AB-1A720109E378}"/>
            </c:ext>
          </c:extLst>
        </c:ser>
        <c:ser>
          <c:idx val="1"/>
          <c:order val="1"/>
          <c:tx>
            <c:strRef>
              <c:f>'Pivot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Years'!$C$6:$C$18</c:f>
              <c:numCache>
                <c:formatCode>General</c:formatCode>
                <c:ptCount val="12"/>
                <c:pt idx="0">
                  <c:v>41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29</c:v>
                </c:pt>
                <c:pt idx="10">
                  <c:v>27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5-48EF-99AB-1A720109E378}"/>
            </c:ext>
          </c:extLst>
        </c:ser>
        <c:ser>
          <c:idx val="2"/>
          <c:order val="2"/>
          <c:tx>
            <c:strRef>
              <c:f>'Pivot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Years'!$D$6:$D$18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5-48EF-99AB-1A720109E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142864"/>
        <c:axId val="569149904"/>
      </c:lineChart>
      <c:catAx>
        <c:axId val="56914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49904"/>
        <c:crosses val="autoZero"/>
        <c:auto val="1"/>
        <c:lblAlgn val="ctr"/>
        <c:lblOffset val="100"/>
        <c:noMultiLvlLbl val="0"/>
      </c:catAx>
      <c:valAx>
        <c:axId val="56914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4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F-4E7B-BECD-64ADD37A5BF9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F-4E7B-BECD-64ADD37A5BF9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7F-4E7B-BECD-64ADD37A5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734712"/>
        <c:axId val="720427024"/>
      </c:lineChart>
      <c:catAx>
        <c:axId val="66173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27024"/>
        <c:crosses val="autoZero"/>
        <c:auto val="1"/>
        <c:lblAlgn val="ctr"/>
        <c:lblOffset val="100"/>
        <c:noMultiLvlLbl val="0"/>
      </c:catAx>
      <c:valAx>
        <c:axId val="7204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3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0</xdr:row>
      <xdr:rowOff>28222</xdr:rowOff>
    </xdr:from>
    <xdr:to>
      <xdr:col>16</xdr:col>
      <xdr:colOff>141112</xdr:colOff>
      <xdr:row>22</xdr:row>
      <xdr:rowOff>87488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40551-ECE6-4CBE-A766-917E344B7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28575</xdr:rowOff>
    </xdr:from>
    <xdr:to>
      <xdr:col>13</xdr:col>
      <xdr:colOff>596900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C200D-2F31-4410-935C-DE19E80DF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349250</xdr:colOff>
      <xdr:row>2</xdr:row>
      <xdr:rowOff>168275</xdr:rowOff>
    </xdr:from>
    <xdr:to>
      <xdr:col>12</xdr:col>
      <xdr:colOff>514350</xdr:colOff>
      <xdr:row>17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B36C7-BB19-4046-8181-1FDB6FF4A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24492</xdr:colOff>
      <xdr:row>14</xdr:row>
      <xdr:rowOff>133348</xdr:rowOff>
    </xdr:from>
    <xdr:to>
      <xdr:col>8</xdr:col>
      <xdr:colOff>0</xdr:colOff>
      <xdr:row>38</xdr:row>
      <xdr:rowOff>157842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1E96C-DC8F-4346-A623-8F38751E0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 MARY JIMENEZ" refreshedDate="43491.919299884263" createdVersion="6" refreshedVersion="6" minRefreshableVersion="3" recordCount="4114" xr:uid="{BF5FE6D6-0426-4A66-83E2-FE0AB1B9FDB9}">
  <cacheSource type="worksheet">
    <worksheetSource ref="A1:R4115" sheet="Data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9" base="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ound" numFmtId="10">
      <sharedItems containsSemiMixedTypes="0" containsString="0" containsNumber="1" minValue="-1" maxValue="22602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 MARY JIMENEZ" refreshedDate="43491.94522523148" createdVersion="6" refreshedVersion="6" minRefreshableVersion="3" recordCount="4114" xr:uid="{4A1C6781-9045-4C37-870D-069CC3A7A148}">
  <cacheSource type="worksheet">
    <worksheetSource ref="A1:T4115" sheet="Data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ound" numFmtId="10">
      <sharedItems containsSemiMixedTypes="0" containsString="0" containsNumber="1" minValue="-1" maxValue="22602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2" numFmtId="14">
      <sharedItems containsSemiMixedTypes="0" containsNonDate="0" containsDate="1" containsString="0" minDate="2009-08-10T14:26:00" maxDate="2017-05-03T14:12:00"/>
    </cacheField>
    <cacheField name="Date Created Conversion2" numFmtId="14">
      <sharedItems containsSemiMixedTypes="0" containsNonDate="0" containsDate="1" containsString="0" minDate="2009-05-16T22:55:13" maxDate="2017-03-15T10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2T22:00:00"/>
    <x v="0"/>
    <b v="0"/>
    <n v="182"/>
    <b v="1"/>
    <x v="0"/>
    <n v="0.3685882352941176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09:24:43"/>
    <x v="1"/>
    <b v="0"/>
    <n v="79"/>
    <b v="1"/>
    <x v="0"/>
    <n v="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1:51:23"/>
    <x v="2"/>
    <b v="0"/>
    <n v="35"/>
    <b v="1"/>
    <x v="0"/>
    <n v="0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7:21:47"/>
    <x v="3"/>
    <b v="0"/>
    <n v="150"/>
    <b v="1"/>
    <x v="0"/>
    <n v="3.9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15:01:19"/>
    <x v="4"/>
    <b v="0"/>
    <n v="284"/>
    <b v="1"/>
    <x v="0"/>
    <n v="0.2299154545454545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35:00"/>
    <x v="5"/>
    <b v="0"/>
    <n v="47"/>
    <b v="1"/>
    <x v="0"/>
    <n v="9.777444361090272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3T20:44:10"/>
    <x v="6"/>
    <b v="0"/>
    <n v="58"/>
    <b v="1"/>
    <x v="0"/>
    <n v="6.4875000000000002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4T20:07:47"/>
    <x v="7"/>
    <b v="0"/>
    <n v="57"/>
    <b v="1"/>
    <x v="0"/>
    <n v="1.2222222222222223E-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16:00:00"/>
    <x v="8"/>
    <b v="0"/>
    <n v="12"/>
    <b v="1"/>
    <x v="0"/>
    <n v="4.3428571428570911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6T21:29:04"/>
    <x v="9"/>
    <b v="0"/>
    <n v="20"/>
    <b v="1"/>
    <x v="0"/>
    <n v="0.259980000000000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4T20:37:59"/>
    <x v="10"/>
    <b v="0"/>
    <n v="19"/>
    <b v="1"/>
    <x v="0"/>
    <n v="5.0000000000000001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1T22:00:00"/>
    <x v="11"/>
    <b v="0"/>
    <n v="75"/>
    <b v="1"/>
    <x v="0"/>
    <n v="0.2049999999999999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5T22:00:00"/>
    <x v="12"/>
    <b v="0"/>
    <n v="827"/>
    <b v="1"/>
    <x v="0"/>
    <n v="0.65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15:27:00"/>
    <x v="13"/>
    <b v="0"/>
    <n v="51"/>
    <b v="1"/>
    <x v="0"/>
    <n v="0.5997142857142857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8:59:00"/>
    <x v="14"/>
    <b v="0"/>
    <n v="41"/>
    <b v="1"/>
    <x v="0"/>
    <n v="9.3333333333333341E-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15:14:00"/>
    <x v="15"/>
    <b v="0"/>
    <n v="98"/>
    <b v="1"/>
    <x v="0"/>
    <n v="6.6000000000000003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30:00"/>
    <x v="16"/>
    <b v="0"/>
    <n v="70"/>
    <b v="1"/>
    <x v="0"/>
    <n v="2.4166666666666668E-3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3:33:42"/>
    <x v="17"/>
    <b v="0"/>
    <n v="36"/>
    <b v="1"/>
    <x v="0"/>
    <n v="6.6666666666666671E-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8:00:56"/>
    <x v="18"/>
    <b v="0"/>
    <n v="342"/>
    <b v="1"/>
    <x v="0"/>
    <n v="6.3211000000000059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4:35:34"/>
    <x v="19"/>
    <b v="0"/>
    <n v="22"/>
    <b v="1"/>
    <x v="0"/>
    <n v="0.4529411764705882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3:11:52"/>
    <x v="20"/>
    <b v="0"/>
    <n v="25"/>
    <b v="1"/>
    <x v="0"/>
    <n v="2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0:03:09"/>
    <x v="21"/>
    <b v="0"/>
    <n v="101"/>
    <b v="1"/>
    <x v="0"/>
    <n v="9.1351351351351348E-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2:59:00"/>
    <x v="22"/>
    <b v="0"/>
    <n v="8"/>
    <b v="1"/>
    <x v="0"/>
    <n v="0.17142857142857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0:20:00"/>
    <x v="23"/>
    <b v="0"/>
    <n v="23"/>
    <b v="1"/>
    <x v="0"/>
    <n v="0.18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4:39:00"/>
    <x v="24"/>
    <b v="0"/>
    <n v="574"/>
    <b v="1"/>
    <x v="0"/>
    <n v="8.8076857142857207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8T19:36:01"/>
    <x v="25"/>
    <b v="0"/>
    <n v="14"/>
    <b v="1"/>
    <x v="0"/>
    <n v="0.333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7:22:24"/>
    <x v="26"/>
    <b v="0"/>
    <n v="19"/>
    <b v="1"/>
    <x v="0"/>
    <n v="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5T23:57:13"/>
    <x v="27"/>
    <b v="0"/>
    <n v="150"/>
    <b v="1"/>
    <x v="0"/>
    <n v="0.117249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18:08:04"/>
    <x v="28"/>
    <b v="0"/>
    <n v="71"/>
    <b v="1"/>
    <x v="0"/>
    <n v="3.5000000000000001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1:09:28"/>
    <x v="29"/>
    <b v="0"/>
    <n v="117"/>
    <b v="1"/>
    <x v="0"/>
    <n v="0.23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2:01:55"/>
    <x v="30"/>
    <b v="0"/>
    <n v="53"/>
    <b v="1"/>
    <x v="0"/>
    <n v="1.2997499999999945E-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4:00:34"/>
    <x v="31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2T22:59:00"/>
    <x v="32"/>
    <b v="0"/>
    <n v="89"/>
    <b v="1"/>
    <x v="0"/>
    <n v="2.4604569420035149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1:51:41"/>
    <x v="33"/>
    <b v="0"/>
    <n v="64"/>
    <b v="1"/>
    <x v="0"/>
    <n v="2.0952380952380951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2:43:21"/>
    <x v="34"/>
    <b v="0"/>
    <n v="68"/>
    <b v="1"/>
    <x v="0"/>
    <n v="0.3046153846153846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7T19:00:00"/>
    <x v="35"/>
    <b v="0"/>
    <n v="28"/>
    <b v="1"/>
    <x v="0"/>
    <n v="0.6650000000000000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1:22:05"/>
    <x v="36"/>
    <b v="0"/>
    <n v="44"/>
    <b v="1"/>
    <x v="0"/>
    <n v="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1:37:59"/>
    <x v="37"/>
    <b v="0"/>
    <n v="253"/>
    <b v="1"/>
    <x v="0"/>
    <n v="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0T20:22:24"/>
    <x v="38"/>
    <b v="0"/>
    <n v="66"/>
    <b v="1"/>
    <x v="0"/>
    <n v="0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17:59:00"/>
    <x v="39"/>
    <b v="0"/>
    <n v="217"/>
    <b v="1"/>
    <x v="0"/>
    <n v="0.30980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8T23:00:00"/>
    <x v="40"/>
    <b v="0"/>
    <n v="16"/>
    <b v="1"/>
    <x v="0"/>
    <n v="1.35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8:39:14"/>
    <x v="41"/>
    <b v="0"/>
    <n v="19"/>
    <b v="1"/>
    <x v="0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0:20:26"/>
    <x v="42"/>
    <b v="0"/>
    <n v="169"/>
    <b v="1"/>
    <x v="0"/>
    <n v="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2T19:00:00"/>
    <x v="43"/>
    <b v="0"/>
    <n v="263"/>
    <b v="1"/>
    <x v="0"/>
    <n v="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6T21:22:17"/>
    <x v="44"/>
    <b v="0"/>
    <n v="15"/>
    <b v="1"/>
    <x v="0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9:58:27"/>
    <x v="45"/>
    <b v="0"/>
    <n v="61"/>
    <b v="1"/>
    <x v="0"/>
    <n v="0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18:09:34"/>
    <x v="46"/>
    <b v="0"/>
    <n v="45"/>
    <b v="1"/>
    <x v="0"/>
    <n v="4.1666666666666664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15:40:07"/>
    <x v="47"/>
    <b v="0"/>
    <n v="70"/>
    <b v="1"/>
    <x v="0"/>
    <n v="7.6110000000000039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7:00:00"/>
    <x v="48"/>
    <b v="0"/>
    <n v="38"/>
    <b v="1"/>
    <x v="0"/>
    <n v="7.9500000000000001E-2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3T23:14:05"/>
    <x v="49"/>
    <b v="0"/>
    <n v="87"/>
    <b v="1"/>
    <x v="0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2:00:00"/>
    <x v="50"/>
    <b v="0"/>
    <n v="22"/>
    <b v="1"/>
    <x v="0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17:17:17"/>
    <x v="51"/>
    <b v="0"/>
    <n v="119"/>
    <b v="1"/>
    <x v="0"/>
    <n v="0.28018181818181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1:50:46"/>
    <x v="52"/>
    <b v="0"/>
    <n v="52"/>
    <b v="1"/>
    <x v="0"/>
    <n v="0.1620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17:00:00"/>
    <x v="53"/>
    <b v="0"/>
    <n v="117"/>
    <b v="1"/>
    <x v="0"/>
    <n v="9.633333333333334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2:07:01"/>
    <x v="54"/>
    <b v="0"/>
    <n v="52"/>
    <b v="1"/>
    <x v="0"/>
    <n v="0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18:15:16"/>
    <x v="55"/>
    <b v="0"/>
    <n v="86"/>
    <b v="1"/>
    <x v="0"/>
    <n v="0.28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1:00:00"/>
    <x v="56"/>
    <b v="0"/>
    <n v="174"/>
    <b v="1"/>
    <x v="0"/>
    <n v="7.2624999999999995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4:59:22"/>
    <x v="57"/>
    <b v="0"/>
    <n v="69"/>
    <b v="1"/>
    <x v="0"/>
    <n v="1.9E-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3:52:52"/>
    <x v="58"/>
    <b v="0"/>
    <n v="75"/>
    <b v="1"/>
    <x v="0"/>
    <n v="2.9100000000000001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16:00:00"/>
    <x v="59"/>
    <b v="0"/>
    <n v="33"/>
    <b v="1"/>
    <x v="0"/>
    <n v="1.2569999999999708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2T19:00:00"/>
    <x v="60"/>
    <b v="0"/>
    <n v="108"/>
    <b v="1"/>
    <x v="1"/>
    <n v="3.296222222222220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4:32:37"/>
    <x v="61"/>
    <b v="0"/>
    <n v="23"/>
    <b v="1"/>
    <x v="1"/>
    <n v="0.4829999999999999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4:11:18"/>
    <x v="62"/>
    <b v="0"/>
    <n v="48"/>
    <b v="1"/>
    <x v="1"/>
    <n v="0.54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7T23:59:00"/>
    <x v="63"/>
    <b v="0"/>
    <n v="64"/>
    <b v="1"/>
    <x v="1"/>
    <n v="0.13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7T19:26:21"/>
    <x v="64"/>
    <b v="0"/>
    <n v="24"/>
    <b v="1"/>
    <x v="1"/>
    <n v="0.73333333333333328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59:00"/>
    <x v="65"/>
    <b v="0"/>
    <n v="57"/>
    <b v="1"/>
    <x v="1"/>
    <n v="7.5285714285714289E-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15:23:40"/>
    <x v="66"/>
    <b v="0"/>
    <n v="26"/>
    <b v="1"/>
    <x v="1"/>
    <n v="0.18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9:00:04"/>
    <x v="67"/>
    <b v="0"/>
    <n v="20"/>
    <b v="1"/>
    <x v="1"/>
    <n v="0.16250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8:39:51"/>
    <x v="68"/>
    <b v="0"/>
    <n v="36"/>
    <b v="1"/>
    <x v="1"/>
    <n v="0.2716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1:59:00"/>
    <x v="69"/>
    <b v="0"/>
    <n v="178"/>
    <b v="1"/>
    <x v="1"/>
    <n v="0.1094229999999999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16:30:45"/>
    <x v="70"/>
    <b v="0"/>
    <n v="17"/>
    <b v="1"/>
    <x v="1"/>
    <n v="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1:30:57"/>
    <x v="71"/>
    <b v="0"/>
    <n v="32"/>
    <b v="1"/>
    <x v="1"/>
    <n v="0.23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4T19:00:00"/>
    <x v="72"/>
    <b v="0"/>
    <n v="41"/>
    <b v="1"/>
    <x v="1"/>
    <n v="8.4090909090909091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2T22:59:00"/>
    <x v="73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6:41:35"/>
    <x v="74"/>
    <b v="0"/>
    <n v="29"/>
    <b v="1"/>
    <x v="1"/>
    <n v="0.12931999999999994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1:12"/>
    <x v="75"/>
    <b v="0"/>
    <n v="47"/>
    <b v="1"/>
    <x v="1"/>
    <n v="0.15428571428571428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2:35:58"/>
    <x v="76"/>
    <b v="0"/>
    <n v="15"/>
    <b v="1"/>
    <x v="1"/>
    <n v="0.5333333333333333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0T21:59:00"/>
    <x v="77"/>
    <b v="0"/>
    <n v="26"/>
    <b v="1"/>
    <x v="1"/>
    <n v="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2:32:01"/>
    <x v="78"/>
    <b v="0"/>
    <n v="35"/>
    <b v="1"/>
    <x v="1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3:38:13"/>
    <x v="79"/>
    <b v="0"/>
    <n v="41"/>
    <b v="1"/>
    <x v="1"/>
    <n v="0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09T21:00:56"/>
    <x v="80"/>
    <b v="0"/>
    <n v="47"/>
    <b v="1"/>
    <x v="1"/>
    <n v="7.2499999999999995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3T22:02:00"/>
    <x v="81"/>
    <b v="0"/>
    <n v="28"/>
    <b v="1"/>
    <x v="1"/>
    <n v="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4:41:01"/>
    <x v="82"/>
    <b v="0"/>
    <n v="100"/>
    <b v="1"/>
    <x v="1"/>
    <n v="1.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6:30:00"/>
    <x v="83"/>
    <b v="0"/>
    <n v="13"/>
    <b v="1"/>
    <x v="1"/>
    <n v="2.5000000000000001E-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3:11:26"/>
    <x v="84"/>
    <b v="0"/>
    <n v="7"/>
    <b v="1"/>
    <x v="1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2T22:00:37"/>
    <x v="85"/>
    <b v="0"/>
    <n v="21"/>
    <b v="1"/>
    <x v="1"/>
    <n v="0.25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9:20:45"/>
    <x v="86"/>
    <b v="0"/>
    <n v="17"/>
    <b v="1"/>
    <x v="1"/>
    <n v="6.4666666666666664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2T20:41:00"/>
    <x v="87"/>
    <b v="0"/>
    <n v="25"/>
    <b v="1"/>
    <x v="1"/>
    <n v="4.5999999999999999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0:48:51"/>
    <x v="88"/>
    <b v="0"/>
    <n v="60"/>
    <b v="1"/>
    <x v="1"/>
    <n v="2.8571428571428571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3:03:12"/>
    <x v="89"/>
    <b v="0"/>
    <n v="56"/>
    <b v="1"/>
    <x v="1"/>
    <n v="0.1506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2:08:19"/>
    <x v="90"/>
    <b v="0"/>
    <n v="16"/>
    <b v="1"/>
    <x v="1"/>
    <n v="4.0000000000000001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4:39:24"/>
    <x v="91"/>
    <b v="0"/>
    <n v="46"/>
    <b v="1"/>
    <x v="1"/>
    <n v="0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3:00:00"/>
    <x v="92"/>
    <b v="0"/>
    <n v="43"/>
    <b v="1"/>
    <x v="1"/>
    <n v="5.1999999999999998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16:00:00"/>
    <x v="93"/>
    <b v="0"/>
    <n v="15"/>
    <b v="1"/>
    <x v="1"/>
    <n v="0.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2:13:42"/>
    <x v="94"/>
    <b v="0"/>
    <n v="12"/>
    <b v="1"/>
    <x v="1"/>
    <n v="0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5T19:07:21"/>
    <x v="95"/>
    <b v="0"/>
    <n v="21"/>
    <b v="1"/>
    <x v="1"/>
    <n v="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7-31T22:00:00"/>
    <x v="96"/>
    <b v="0"/>
    <n v="34"/>
    <b v="1"/>
    <x v="1"/>
    <n v="0.146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1T22:14:42"/>
    <x v="97"/>
    <b v="0"/>
    <n v="8"/>
    <b v="1"/>
    <x v="1"/>
    <n v="6.25E-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18:30:00"/>
    <x v="98"/>
    <b v="0"/>
    <n v="60"/>
    <b v="1"/>
    <x v="1"/>
    <n v="6.25E-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16:39:59"/>
    <x v="99"/>
    <b v="0"/>
    <n v="39"/>
    <b v="1"/>
    <x v="1"/>
    <n v="6.0193333333333307E-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4:04:46"/>
    <x v="100"/>
    <b v="0"/>
    <n v="26"/>
    <b v="1"/>
    <x v="1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3:38:30"/>
    <x v="101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2T22:08:53"/>
    <x v="102"/>
    <b v="0"/>
    <n v="65"/>
    <b v="1"/>
    <x v="1"/>
    <n v="0.2775000000000000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4:20:30"/>
    <x v="103"/>
    <b v="0"/>
    <n v="49"/>
    <b v="1"/>
    <x v="1"/>
    <n v="5.153846153846154E-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2T20:00:00"/>
    <x v="104"/>
    <b v="0"/>
    <n v="10"/>
    <b v="1"/>
    <x v="1"/>
    <n v="0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3T19:00:00"/>
    <x v="105"/>
    <b v="0"/>
    <n v="60"/>
    <b v="1"/>
    <x v="1"/>
    <n v="7.4090909090909096E-2"/>
    <n v="39.383333333333333"/>
    <x v="0"/>
    <x v="1"/>
  </r>
  <r>
    <n v="106"/>
    <s v="LOST WEEKEND"/>
    <s v="A Boy. A Girl. A Car. A Serial Killer."/>
    <n v="5000"/>
    <n v="5025"/>
    <x v="0"/>
    <x v="0"/>
    <s v="USD"/>
    <d v="2012-04-02T13:38:21"/>
    <x v="106"/>
    <b v="0"/>
    <n v="27"/>
    <b v="1"/>
    <x v="1"/>
    <n v="5.0000000000000001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18:34:47"/>
    <x v="107"/>
    <b v="0"/>
    <n v="69"/>
    <b v="1"/>
    <x v="1"/>
    <n v="2.4666666666666667E-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9:42:50"/>
    <x v="108"/>
    <b v="0"/>
    <n v="47"/>
    <b v="1"/>
    <x v="1"/>
    <n v="1.46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5T19:37:10"/>
    <x v="109"/>
    <b v="0"/>
    <n v="47"/>
    <b v="1"/>
    <x v="1"/>
    <n v="1.195000000000000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59:00"/>
    <x v="110"/>
    <b v="0"/>
    <n v="26"/>
    <b v="1"/>
    <x v="1"/>
    <n v="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2:59:47"/>
    <x v="111"/>
    <b v="0"/>
    <n v="53"/>
    <b v="1"/>
    <x v="1"/>
    <n v="0.54571428571428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2T21:00:00"/>
    <x v="112"/>
    <b v="0"/>
    <n v="81"/>
    <b v="1"/>
    <x v="1"/>
    <n v="0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0:00:00"/>
    <x v="113"/>
    <b v="0"/>
    <n v="78"/>
    <b v="1"/>
    <x v="1"/>
    <n v="0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1:34:48"/>
    <x v="114"/>
    <b v="0"/>
    <n v="35"/>
    <b v="1"/>
    <x v="1"/>
    <n v="3.3333333333333333E-2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2:44:04"/>
    <x v="115"/>
    <b v="0"/>
    <n v="22"/>
    <b v="1"/>
    <x v="1"/>
    <n v="0.404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5:55:55"/>
    <x v="116"/>
    <b v="0"/>
    <n v="57"/>
    <b v="1"/>
    <x v="1"/>
    <n v="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4:00:00"/>
    <x v="117"/>
    <b v="0"/>
    <n v="27"/>
    <b v="1"/>
    <x v="1"/>
    <n v="4.9377777777778343E-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8T20:17:16"/>
    <x v="118"/>
    <b v="0"/>
    <n v="39"/>
    <b v="1"/>
    <x v="1"/>
    <n v="0.13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18:00:00"/>
    <x v="119"/>
    <b v="0"/>
    <n v="37"/>
    <b v="1"/>
    <x v="1"/>
    <n v="4.5569230769230744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2T20:11:47"/>
    <x v="120"/>
    <b v="0"/>
    <n v="1"/>
    <b v="0"/>
    <x v="2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5:16:00"/>
    <x v="121"/>
    <b v="0"/>
    <n v="1"/>
    <b v="0"/>
    <x v="2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5:21:47"/>
    <x v="122"/>
    <b v="0"/>
    <n v="0"/>
    <b v="0"/>
    <x v="2"/>
    <n v="-1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17:00:00"/>
    <x v="123"/>
    <b v="0"/>
    <n v="6"/>
    <b v="0"/>
    <x v="2"/>
    <n v="-0.99725454545454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17:17:22"/>
    <x v="124"/>
    <b v="0"/>
    <n v="0"/>
    <b v="0"/>
    <x v="2"/>
    <n v="-1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18:51:20"/>
    <x v="125"/>
    <b v="0"/>
    <n v="6"/>
    <b v="0"/>
    <x v="2"/>
    <n v="-0.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0T21:00:00"/>
    <x v="126"/>
    <b v="0"/>
    <n v="13"/>
    <b v="0"/>
    <x v="2"/>
    <n v="-0.9445200000000000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8:59:01"/>
    <x v="127"/>
    <b v="0"/>
    <n v="4"/>
    <b v="0"/>
    <x v="2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0:28:13"/>
    <x v="128"/>
    <b v="0"/>
    <n v="6"/>
    <b v="0"/>
    <x v="2"/>
    <n v="-0.9813300000000000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17:29:43"/>
    <x v="129"/>
    <b v="0"/>
    <n v="0"/>
    <b v="0"/>
    <x v="2"/>
    <n v="-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15:16:00"/>
    <x v="130"/>
    <b v="0"/>
    <n v="0"/>
    <b v="0"/>
    <x v="2"/>
    <n v="-1"/>
    <n v="0"/>
    <x v="0"/>
    <x v="2"/>
  </r>
  <r>
    <n v="131"/>
    <s v="I (Canceled)"/>
    <s v="I"/>
    <n v="1200"/>
    <n v="0"/>
    <x v="1"/>
    <x v="0"/>
    <s v="USD"/>
    <d v="2016-07-05T19:00:00"/>
    <x v="131"/>
    <b v="0"/>
    <n v="0"/>
    <b v="0"/>
    <x v="2"/>
    <n v="-1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15:30:07"/>
    <x v="132"/>
    <b v="0"/>
    <n v="81"/>
    <b v="0"/>
    <x v="2"/>
    <n v="-0.9043124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2:31:00"/>
    <x v="133"/>
    <b v="0"/>
    <n v="0"/>
    <b v="0"/>
    <x v="2"/>
    <n v="-1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2:00:00"/>
    <x v="134"/>
    <b v="0"/>
    <n v="0"/>
    <b v="0"/>
    <x v="2"/>
    <n v="-1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4:00:00"/>
    <x v="135"/>
    <b v="0"/>
    <n v="5"/>
    <b v="0"/>
    <x v="2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5:16:00"/>
    <x v="136"/>
    <b v="0"/>
    <n v="0"/>
    <b v="0"/>
    <x v="2"/>
    <n v="-1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8:46:33"/>
    <x v="137"/>
    <b v="0"/>
    <n v="0"/>
    <b v="0"/>
    <x v="2"/>
    <n v="-1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31T23:59:00"/>
    <x v="138"/>
    <b v="0"/>
    <n v="58"/>
    <b v="0"/>
    <x v="2"/>
    <n v="-0.9685866666666667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17:06:12"/>
    <x v="139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19T22:45:32"/>
    <x v="140"/>
    <b v="0"/>
    <n v="0"/>
    <b v="0"/>
    <x v="2"/>
    <n v="-1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0T22:40:23"/>
    <x v="141"/>
    <b v="0"/>
    <n v="28"/>
    <b v="0"/>
    <x v="2"/>
    <n v="-0.89224999999999999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17:26:18"/>
    <x v="142"/>
    <b v="0"/>
    <n v="1"/>
    <b v="0"/>
    <x v="2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55:00"/>
    <x v="143"/>
    <b v="0"/>
    <n v="0"/>
    <b v="0"/>
    <x v="2"/>
    <n v="-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2:17:52"/>
    <x v="144"/>
    <b v="0"/>
    <n v="37"/>
    <b v="0"/>
    <x v="2"/>
    <n v="-0.7239999999999999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8:00:52"/>
    <x v="145"/>
    <b v="0"/>
    <n v="9"/>
    <b v="0"/>
    <x v="2"/>
    <n v="-0.9248888888888888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7T19:23:18"/>
    <x v="146"/>
    <b v="0"/>
    <n v="3"/>
    <b v="0"/>
    <x v="2"/>
    <n v="-0.99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3:18:00"/>
    <x v="147"/>
    <b v="0"/>
    <n v="0"/>
    <b v="0"/>
    <x v="2"/>
    <n v="-1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1:45:36"/>
    <x v="148"/>
    <b v="0"/>
    <n v="2"/>
    <b v="0"/>
    <x v="2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3:00:00"/>
    <x v="149"/>
    <b v="0"/>
    <n v="6"/>
    <b v="0"/>
    <x v="2"/>
    <n v="-0.990800000000000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5T22:53:02"/>
    <x v="150"/>
    <b v="0"/>
    <n v="67"/>
    <b v="0"/>
    <x v="2"/>
    <n v="-0.768369230769230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8:13:11"/>
    <x v="151"/>
    <b v="0"/>
    <n v="5"/>
    <b v="0"/>
    <x v="2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2T20:51:40"/>
    <x v="152"/>
    <b v="0"/>
    <n v="2"/>
    <b v="0"/>
    <x v="2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0:04:04"/>
    <x v="153"/>
    <b v="0"/>
    <n v="10"/>
    <b v="0"/>
    <x v="2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8:08:15"/>
    <x v="154"/>
    <b v="0"/>
    <n v="3"/>
    <b v="0"/>
    <x v="2"/>
    <n v="-0.9733333333333333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8:25:35"/>
    <x v="155"/>
    <b v="0"/>
    <n v="4"/>
    <b v="0"/>
    <x v="2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2T21:59:56"/>
    <x v="156"/>
    <b v="0"/>
    <n v="15"/>
    <b v="0"/>
    <x v="2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16:52:52"/>
    <x v="157"/>
    <b v="0"/>
    <n v="2"/>
    <b v="0"/>
    <x v="2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1T20:50:28"/>
    <x v="158"/>
    <b v="0"/>
    <n v="0"/>
    <b v="0"/>
    <x v="2"/>
    <n v="-1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5:25:45"/>
    <x v="159"/>
    <b v="0"/>
    <n v="1"/>
    <b v="0"/>
    <x v="2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16:54:51"/>
    <x v="160"/>
    <b v="0"/>
    <n v="0"/>
    <b v="0"/>
    <x v="3"/>
    <n v="-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1:29:55"/>
    <x v="161"/>
    <b v="0"/>
    <n v="1"/>
    <b v="0"/>
    <x v="3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18:42:00"/>
    <x v="162"/>
    <b v="0"/>
    <n v="10"/>
    <b v="0"/>
    <x v="3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9-30T19:00:00"/>
    <x v="163"/>
    <b v="0"/>
    <n v="0"/>
    <b v="0"/>
    <x v="3"/>
    <n v="-1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3:18:21"/>
    <x v="164"/>
    <b v="0"/>
    <n v="7"/>
    <b v="0"/>
    <x v="3"/>
    <n v="-0.9946666666666667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0:48:44"/>
    <x v="165"/>
    <b v="0"/>
    <n v="0"/>
    <b v="0"/>
    <x v="3"/>
    <n v="-1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5T20:49:22"/>
    <x v="166"/>
    <b v="0"/>
    <n v="1"/>
    <b v="0"/>
    <x v="3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17:15:35"/>
    <x v="167"/>
    <b v="0"/>
    <n v="2"/>
    <b v="0"/>
    <x v="3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4:02:50"/>
    <x v="168"/>
    <b v="0"/>
    <n v="3"/>
    <b v="0"/>
    <x v="3"/>
    <n v="-0.9593749999999999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7:07:39"/>
    <x v="169"/>
    <b v="0"/>
    <n v="10"/>
    <b v="0"/>
    <x v="3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28:00"/>
    <x v="170"/>
    <b v="0"/>
    <n v="10"/>
    <b v="0"/>
    <x v="3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1T23:20:14"/>
    <x v="171"/>
    <b v="0"/>
    <n v="1"/>
    <b v="0"/>
    <x v="3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3:28:43"/>
    <x v="172"/>
    <b v="0"/>
    <n v="0"/>
    <b v="0"/>
    <x v="3"/>
    <n v="-1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8:45:08"/>
    <x v="173"/>
    <b v="0"/>
    <n v="0"/>
    <b v="0"/>
    <x v="3"/>
    <n v="-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3:12:56"/>
    <x v="174"/>
    <b v="0"/>
    <n v="0"/>
    <b v="0"/>
    <x v="3"/>
    <n v="-1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3:40:11"/>
    <x v="175"/>
    <b v="0"/>
    <n v="26"/>
    <b v="0"/>
    <x v="3"/>
    <n v="-0.9351500000000000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4:46:39"/>
    <x v="176"/>
    <b v="0"/>
    <n v="0"/>
    <b v="0"/>
    <x v="3"/>
    <n v="-1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3T19:08:46"/>
    <x v="177"/>
    <b v="0"/>
    <n v="7"/>
    <b v="0"/>
    <x v="3"/>
    <n v="-0.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18:55:45"/>
    <x v="178"/>
    <b v="0"/>
    <n v="0"/>
    <b v="0"/>
    <x v="3"/>
    <n v="-1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3T20:55:55"/>
    <x v="179"/>
    <b v="0"/>
    <n v="2"/>
    <b v="0"/>
    <x v="3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4:00:00"/>
    <x v="180"/>
    <b v="0"/>
    <n v="13"/>
    <b v="0"/>
    <x v="3"/>
    <n v="-0.6658333333333333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2:48:15"/>
    <x v="181"/>
    <b v="0"/>
    <n v="4"/>
    <b v="0"/>
    <x v="3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6T19:17:12"/>
    <x v="182"/>
    <b v="0"/>
    <n v="0"/>
    <b v="0"/>
    <x v="3"/>
    <n v="-1"/>
    <n v="0"/>
    <x v="0"/>
    <x v="3"/>
  </r>
  <r>
    <n v="183"/>
    <s v="Three Little Words"/>
    <s v="Don't kill me until I meet my Dad"/>
    <n v="12500"/>
    <n v="4482"/>
    <x v="2"/>
    <x v="1"/>
    <s v="GBP"/>
    <d v="2014-11-26T15:26:50"/>
    <x v="183"/>
    <b v="0"/>
    <n v="12"/>
    <b v="0"/>
    <x v="3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8-31T22:59:00"/>
    <x v="184"/>
    <b v="0"/>
    <n v="2"/>
    <b v="0"/>
    <x v="3"/>
    <n v="-0.96599999999999997"/>
    <n v="25.5"/>
    <x v="0"/>
    <x v="3"/>
  </r>
  <r>
    <n v="185"/>
    <s v="BLANK Short Movie"/>
    <s v="Love has no boundaries!"/>
    <n v="40000"/>
    <n v="2200"/>
    <x v="2"/>
    <x v="10"/>
    <s v="NOK"/>
    <d v="2016-08-18T16:52:19"/>
    <x v="185"/>
    <b v="0"/>
    <n v="10"/>
    <b v="0"/>
    <x v="3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15:00:00"/>
    <x v="186"/>
    <b v="0"/>
    <n v="0"/>
    <b v="0"/>
    <x v="3"/>
    <n v="-1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1:59:00"/>
    <x v="187"/>
    <b v="0"/>
    <n v="5"/>
    <b v="0"/>
    <x v="3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4T23:23:35"/>
    <x v="188"/>
    <b v="0"/>
    <n v="0"/>
    <b v="0"/>
    <x v="3"/>
    <n v="-1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1:34:37"/>
    <x v="189"/>
    <b v="0"/>
    <n v="5"/>
    <b v="0"/>
    <x v="3"/>
    <n v="-0.99931000000000003"/>
    <n v="69"/>
    <x v="0"/>
    <x v="3"/>
  </r>
  <r>
    <n v="190"/>
    <s v="REGIONRAT, the movie"/>
    <s v="Because hope can be a 4 letter word"/>
    <n v="12000"/>
    <n v="50"/>
    <x v="2"/>
    <x v="0"/>
    <s v="USD"/>
    <d v="2016-06-16T10:37:26"/>
    <x v="190"/>
    <b v="0"/>
    <n v="1"/>
    <b v="0"/>
    <x v="3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5:35:38"/>
    <x v="191"/>
    <b v="0"/>
    <n v="3"/>
    <b v="0"/>
    <x v="3"/>
    <n v="-0.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4:00:32"/>
    <x v="192"/>
    <b v="0"/>
    <n v="3"/>
    <b v="0"/>
    <x v="3"/>
    <n v="-0.9999829999999999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18:26:06"/>
    <x v="193"/>
    <b v="0"/>
    <n v="0"/>
    <b v="0"/>
    <x v="3"/>
    <n v="-1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18:55:31"/>
    <x v="194"/>
    <b v="0"/>
    <n v="3"/>
    <b v="0"/>
    <x v="3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1:05:32"/>
    <x v="195"/>
    <b v="0"/>
    <n v="0"/>
    <b v="0"/>
    <x v="3"/>
    <n v="-1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16:00:00"/>
    <x v="196"/>
    <b v="0"/>
    <n v="19"/>
    <b v="0"/>
    <x v="3"/>
    <n v="-0.581428571428571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16:00:00"/>
    <x v="197"/>
    <b v="0"/>
    <n v="8"/>
    <b v="0"/>
    <x v="3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4:12:02"/>
    <x v="198"/>
    <b v="0"/>
    <n v="6"/>
    <b v="0"/>
    <x v="3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31T21:58:22"/>
    <x v="199"/>
    <b v="0"/>
    <n v="0"/>
    <b v="0"/>
    <x v="3"/>
    <n v="-1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4T21:00:03"/>
    <x v="200"/>
    <b v="0"/>
    <n v="18"/>
    <b v="0"/>
    <x v="3"/>
    <n v="-0.7380749999999999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4:38:49"/>
    <x v="201"/>
    <b v="0"/>
    <n v="7"/>
    <b v="0"/>
    <x v="3"/>
    <n v="-0.41538461538461541"/>
    <n v="54.285714285714285"/>
    <x v="0"/>
    <x v="3"/>
  </r>
  <r>
    <n v="202"/>
    <s v="Modern Gangsters"/>
    <s v="new web series created by jonney terry"/>
    <n v="6000"/>
    <n v="0"/>
    <x v="2"/>
    <x v="0"/>
    <s v="USD"/>
    <d v="2015-10-08T15:59:00"/>
    <x v="202"/>
    <b v="0"/>
    <n v="0"/>
    <b v="0"/>
    <x v="3"/>
    <n v="-1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15:21:04"/>
    <x v="203"/>
    <b v="0"/>
    <n v="8"/>
    <b v="0"/>
    <x v="3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9:00:03"/>
    <x v="204"/>
    <b v="0"/>
    <n v="1293"/>
    <b v="0"/>
    <x v="3"/>
    <n v="-0.492783333333333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0:10:22"/>
    <x v="205"/>
    <b v="0"/>
    <n v="17"/>
    <b v="0"/>
    <x v="3"/>
    <n v="-0.8375000000000000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5T19:06:23"/>
    <x v="206"/>
    <b v="0"/>
    <n v="0"/>
    <b v="0"/>
    <x v="3"/>
    <n v="-1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3T23:43:58"/>
    <x v="207"/>
    <b v="0"/>
    <n v="13"/>
    <b v="0"/>
    <x v="3"/>
    <n v="-0.8478571428571428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3:52:47"/>
    <x v="208"/>
    <b v="0"/>
    <n v="0"/>
    <b v="0"/>
    <x v="3"/>
    <n v="-1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17:08:55"/>
    <x v="209"/>
    <b v="0"/>
    <n v="0"/>
    <b v="0"/>
    <x v="3"/>
    <n v="-1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x v="210"/>
    <b v="0"/>
    <n v="33"/>
    <b v="0"/>
    <x v="3"/>
    <n v="-0.747500000000000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8T22:50:17"/>
    <x v="211"/>
    <b v="0"/>
    <n v="12"/>
    <b v="0"/>
    <x v="3"/>
    <n v="-0.5540000000000000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15:08:40"/>
    <x v="212"/>
    <b v="0"/>
    <n v="1"/>
    <b v="0"/>
    <x v="3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9:06:41"/>
    <x v="213"/>
    <b v="0"/>
    <n v="1"/>
    <b v="0"/>
    <x v="3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0:22:29"/>
    <x v="214"/>
    <b v="0"/>
    <n v="1"/>
    <b v="0"/>
    <x v="3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18:59:00"/>
    <x v="215"/>
    <b v="0"/>
    <n v="1"/>
    <b v="0"/>
    <x v="3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17:00:37"/>
    <x v="216"/>
    <b v="0"/>
    <n v="84"/>
    <b v="0"/>
    <x v="3"/>
    <n v="-0.44301559999999995"/>
    <n v="331.53833333333336"/>
    <x v="0"/>
    <x v="3"/>
  </r>
  <r>
    <n v="217"/>
    <s v="Bitch"/>
    <s v="A roadmovie by paw"/>
    <n v="100000"/>
    <n v="11943"/>
    <x v="2"/>
    <x v="11"/>
    <s v="SEK"/>
    <d v="2014-12-28T10:22:29"/>
    <x v="217"/>
    <b v="0"/>
    <n v="38"/>
    <b v="0"/>
    <x v="3"/>
    <n v="-0.88056999999999996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0:04:49"/>
    <x v="218"/>
    <b v="0"/>
    <n v="1"/>
    <b v="0"/>
    <x v="3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1:59:00"/>
    <x v="219"/>
    <b v="0"/>
    <n v="76"/>
    <b v="0"/>
    <x v="3"/>
    <n v="-0.8236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15:06:00"/>
    <x v="220"/>
    <b v="0"/>
    <n v="3"/>
    <b v="0"/>
    <x v="3"/>
    <n v="-0.99280000000000002"/>
    <n v="120"/>
    <x v="0"/>
    <x v="3"/>
  </r>
  <r>
    <n v="221"/>
    <s v="Archetypes"/>
    <s v="Film about Schizophrenia with Surreal Twists!"/>
    <n v="50000"/>
    <n v="0"/>
    <x v="2"/>
    <x v="0"/>
    <s v="USD"/>
    <d v="2015-03-28T14:06:04"/>
    <x v="221"/>
    <b v="0"/>
    <n v="0"/>
    <b v="0"/>
    <x v="3"/>
    <n v="-1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6T21:39:00"/>
    <x v="222"/>
    <b v="0"/>
    <n v="2"/>
    <b v="0"/>
    <x v="3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1T20:05:00"/>
    <x v="223"/>
    <b v="0"/>
    <n v="0"/>
    <b v="0"/>
    <x v="3"/>
    <n v="-1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38:46"/>
    <x v="224"/>
    <b v="0"/>
    <n v="0"/>
    <b v="0"/>
    <x v="3"/>
    <n v="-1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17:04:14"/>
    <x v="225"/>
    <b v="0"/>
    <n v="0"/>
    <b v="0"/>
    <x v="3"/>
    <n v="-1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4:29:00"/>
    <x v="226"/>
    <b v="0"/>
    <n v="2"/>
    <b v="0"/>
    <x v="3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16:27:21"/>
    <x v="227"/>
    <b v="0"/>
    <n v="0"/>
    <b v="0"/>
    <x v="3"/>
    <n v="-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1:28:25"/>
    <x v="228"/>
    <b v="0"/>
    <n v="0"/>
    <b v="0"/>
    <x v="3"/>
    <n v="-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17:24:57"/>
    <x v="229"/>
    <b v="0"/>
    <n v="0"/>
    <b v="0"/>
    <x v="3"/>
    <n v="-1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3:39:11"/>
    <x v="230"/>
    <b v="0"/>
    <n v="2"/>
    <b v="0"/>
    <x v="3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18:00:51"/>
    <x v="231"/>
    <b v="0"/>
    <n v="0"/>
    <b v="0"/>
    <x v="3"/>
    <n v="-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4:49:06"/>
    <x v="232"/>
    <b v="0"/>
    <n v="7"/>
    <b v="0"/>
    <x v="3"/>
    <n v="-0.972500000000000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16:52:52"/>
    <x v="233"/>
    <b v="0"/>
    <n v="0"/>
    <b v="0"/>
    <x v="3"/>
    <n v="-1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0T19:50:59"/>
    <x v="234"/>
    <b v="0"/>
    <n v="5"/>
    <b v="0"/>
    <x v="3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16:48:17"/>
    <x v="235"/>
    <b v="0"/>
    <n v="0"/>
    <b v="0"/>
    <x v="3"/>
    <n v="-1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4T19:00:00"/>
    <x v="236"/>
    <b v="0"/>
    <n v="0"/>
    <b v="0"/>
    <x v="3"/>
    <n v="-1"/>
    <n v="0"/>
    <x v="0"/>
    <x v="3"/>
  </r>
  <r>
    <n v="237"/>
    <s v="Making The Choice"/>
    <s v="Making The Choice is a christian short film series."/>
    <n v="15000"/>
    <n v="50"/>
    <x v="2"/>
    <x v="0"/>
    <s v="USD"/>
    <d v="2016-03-08T08:51:09"/>
    <x v="237"/>
    <b v="0"/>
    <n v="1"/>
    <b v="0"/>
    <x v="3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4:00:00"/>
    <x v="238"/>
    <b v="0"/>
    <n v="0"/>
    <b v="0"/>
    <x v="3"/>
    <n v="-1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7:00:00"/>
    <x v="239"/>
    <b v="0"/>
    <n v="5"/>
    <b v="0"/>
    <x v="3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2:00:11"/>
    <x v="240"/>
    <b v="1"/>
    <n v="137"/>
    <b v="1"/>
    <x v="4"/>
    <n v="7.6341333333333386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1:45:04"/>
    <x v="241"/>
    <b v="1"/>
    <n v="376"/>
    <b v="1"/>
    <x v="4"/>
    <n v="0.12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6:49:50"/>
    <x v="242"/>
    <b v="1"/>
    <n v="202"/>
    <b v="1"/>
    <x v="4"/>
    <n v="0.1346153846153846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1T20:08:24"/>
    <x v="243"/>
    <b v="1"/>
    <n v="328"/>
    <b v="1"/>
    <x v="4"/>
    <n v="2.5919999999999999E-2"/>
    <n v="78.19512195121950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d v="2010-03-16T02:06:00"/>
    <x v="244"/>
    <b v="1"/>
    <n v="84"/>
    <b v="1"/>
    <x v="4"/>
    <n v="0.1375714285714285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5T20:16:25"/>
    <x v="245"/>
    <b v="1"/>
    <n v="96"/>
    <b v="1"/>
    <x v="4"/>
    <n v="3.7199999999999997E-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4:43:25"/>
    <x v="246"/>
    <b v="1"/>
    <n v="223"/>
    <b v="1"/>
    <x v="4"/>
    <n v="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5T22:39:00"/>
    <x v="247"/>
    <b v="1"/>
    <n v="62"/>
    <b v="1"/>
    <x v="4"/>
    <n v="0.34100000000000003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3:35:09"/>
    <x v="248"/>
    <b v="1"/>
    <n v="146"/>
    <b v="1"/>
    <x v="4"/>
    <n v="1.3329411764705883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2:40:00"/>
    <x v="249"/>
    <b v="1"/>
    <n v="235"/>
    <b v="1"/>
    <x v="4"/>
    <n v="0.1292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8:34:51"/>
    <x v="250"/>
    <b v="1"/>
    <n v="437"/>
    <b v="1"/>
    <x v="4"/>
    <n v="5.5833333333333332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4:00:00"/>
    <x v="251"/>
    <b v="1"/>
    <n v="77"/>
    <b v="1"/>
    <x v="4"/>
    <n v="0.25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5-31T22:59:00"/>
    <x v="252"/>
    <b v="1"/>
    <n v="108"/>
    <b v="1"/>
    <x v="4"/>
    <n v="0.845600000000000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0:37:15"/>
    <x v="253"/>
    <b v="1"/>
    <n v="7"/>
    <b v="1"/>
    <x v="4"/>
    <n v="7.3333333333333332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6T21:00:00"/>
    <x v="254"/>
    <b v="1"/>
    <n v="314"/>
    <b v="1"/>
    <x v="4"/>
    <n v="0.16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6:38:02"/>
    <x v="255"/>
    <b v="1"/>
    <n v="188"/>
    <b v="1"/>
    <x v="4"/>
    <n v="6.7332499999999976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3:27:47"/>
    <x v="256"/>
    <b v="1"/>
    <n v="275"/>
    <b v="1"/>
    <x v="4"/>
    <n v="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0:02:42"/>
    <x v="257"/>
    <b v="1"/>
    <n v="560"/>
    <b v="1"/>
    <x v="4"/>
    <n v="6.7264857142857057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7T20:14:26"/>
    <x v="258"/>
    <b v="1"/>
    <n v="688"/>
    <b v="1"/>
    <x v="4"/>
    <n v="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2:42:49"/>
    <x v="259"/>
    <b v="1"/>
    <n v="942"/>
    <b v="1"/>
    <x v="4"/>
    <n v="0.31937893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4:59:00"/>
    <x v="260"/>
    <b v="1"/>
    <n v="88"/>
    <b v="1"/>
    <x v="4"/>
    <n v="6.4000000000000001E-2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9:55:00"/>
    <x v="261"/>
    <b v="1"/>
    <n v="220"/>
    <b v="1"/>
    <x v="4"/>
    <n v="7.3999999999999996E-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0:57:08"/>
    <x v="262"/>
    <b v="1"/>
    <n v="145"/>
    <b v="1"/>
    <x v="4"/>
    <n v="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17:54:54"/>
    <x v="263"/>
    <b v="1"/>
    <n v="963"/>
    <b v="1"/>
    <x v="4"/>
    <n v="0.1808108000000000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9:53:15"/>
    <x v="264"/>
    <b v="1"/>
    <n v="91"/>
    <b v="1"/>
    <x v="4"/>
    <n v="0.1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15:16:00"/>
    <x v="265"/>
    <b v="1"/>
    <n v="58"/>
    <b v="1"/>
    <x v="4"/>
    <n v="0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2T22:51:00"/>
    <x v="266"/>
    <b v="1"/>
    <n v="36"/>
    <b v="1"/>
    <x v="4"/>
    <n v="0.45500000000000002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5:51:39"/>
    <x v="267"/>
    <b v="1"/>
    <n v="165"/>
    <b v="1"/>
    <x v="4"/>
    <n v="0.3162883248730964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6T23:39:38"/>
    <x v="268"/>
    <b v="1"/>
    <n v="111"/>
    <b v="1"/>
    <x v="4"/>
    <n v="0.11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1T23:43:42"/>
    <x v="269"/>
    <b v="1"/>
    <n v="1596"/>
    <b v="1"/>
    <x v="4"/>
    <n v="0.472337699999999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4T23:00:00"/>
    <x v="270"/>
    <b v="1"/>
    <n v="61"/>
    <b v="1"/>
    <x v="4"/>
    <n v="0.5260869565217390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3:00:00"/>
    <x v="271"/>
    <b v="1"/>
    <n v="287"/>
    <b v="1"/>
    <x v="4"/>
    <n v="4.6800000000000001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3:49:00"/>
    <x v="272"/>
    <b v="1"/>
    <n v="65"/>
    <b v="1"/>
    <x v="4"/>
    <n v="0.774336666666666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6:57:46"/>
    <x v="273"/>
    <b v="1"/>
    <n v="118"/>
    <b v="1"/>
    <x v="4"/>
    <n v="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1:59:00"/>
    <x v="274"/>
    <b v="1"/>
    <n v="113"/>
    <b v="1"/>
    <x v="4"/>
    <n v="0.5600000000000000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09T20:46:06"/>
    <x v="275"/>
    <b v="1"/>
    <n v="332"/>
    <b v="1"/>
    <x v="4"/>
    <n v="8.3949999999999997E-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7T19:57:54"/>
    <x v="276"/>
    <b v="1"/>
    <n v="62"/>
    <b v="1"/>
    <x v="4"/>
    <n v="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16:23:39"/>
    <x v="277"/>
    <b v="1"/>
    <n v="951"/>
    <b v="1"/>
    <x v="4"/>
    <n v="0.1038153846153846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1T19:58:59"/>
    <x v="278"/>
    <b v="1"/>
    <n v="415"/>
    <b v="1"/>
    <x v="4"/>
    <n v="0.5034814814814815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6T21:01:00"/>
    <x v="279"/>
    <b v="1"/>
    <n v="305"/>
    <b v="1"/>
    <x v="4"/>
    <n v="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9:10:35"/>
    <x v="280"/>
    <b v="1"/>
    <n v="2139"/>
    <b v="1"/>
    <x v="4"/>
    <n v="0.56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4:26:00"/>
    <x v="281"/>
    <b v="1"/>
    <n v="79"/>
    <b v="1"/>
    <x v="4"/>
    <n v="0.2058763636363635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17:00:00"/>
    <x v="282"/>
    <b v="1"/>
    <n v="179"/>
    <b v="1"/>
    <x v="4"/>
    <n v="1.1888888888888888E-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5-31T23:59:00"/>
    <x v="283"/>
    <b v="1"/>
    <n v="202"/>
    <b v="1"/>
    <x v="4"/>
    <n v="0.14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2:43:00"/>
    <x v="284"/>
    <b v="1"/>
    <n v="760"/>
    <b v="1"/>
    <x v="4"/>
    <n v="4.6261499999999976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3:08:48"/>
    <x v="285"/>
    <b v="1"/>
    <n v="563"/>
    <b v="1"/>
    <x v="4"/>
    <n v="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3:35:24"/>
    <x v="286"/>
    <b v="1"/>
    <n v="135"/>
    <b v="1"/>
    <x v="4"/>
    <n v="9.1533333333333328E-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1T23:00:00"/>
    <x v="287"/>
    <b v="1"/>
    <n v="290"/>
    <b v="1"/>
    <x v="4"/>
    <n v="0.7630000000000000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5T23:03:13"/>
    <x v="288"/>
    <b v="1"/>
    <n v="447"/>
    <b v="1"/>
    <x v="4"/>
    <n v="3.210619999999995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5:57:14"/>
    <x v="289"/>
    <b v="1"/>
    <n v="232"/>
    <b v="1"/>
    <x v="4"/>
    <n v="4.82E-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2:59:00"/>
    <x v="290"/>
    <b v="1"/>
    <n v="168"/>
    <b v="1"/>
    <x v="4"/>
    <n v="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30T19:01:00"/>
    <x v="291"/>
    <b v="1"/>
    <n v="128"/>
    <b v="1"/>
    <x v="4"/>
    <n v="0.20019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8T22:59:00"/>
    <x v="292"/>
    <b v="1"/>
    <n v="493"/>
    <b v="1"/>
    <x v="4"/>
    <n v="1.5069333333333294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1:01:54"/>
    <x v="293"/>
    <b v="1"/>
    <n v="131"/>
    <b v="1"/>
    <x v="4"/>
    <n v="1.3846153846153847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1:00:00"/>
    <x v="2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0-31T19:00:00"/>
    <x v="295"/>
    <b v="1"/>
    <n v="665"/>
    <b v="1"/>
    <x v="4"/>
    <n v="0.33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6:24:43"/>
    <x v="296"/>
    <b v="1"/>
    <n v="129"/>
    <b v="1"/>
    <x v="4"/>
    <n v="0.1872619999999999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4-30T22:59:00"/>
    <x v="297"/>
    <b v="1"/>
    <n v="142"/>
    <b v="1"/>
    <x v="4"/>
    <n v="6.4000000000000003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16:00:00"/>
    <x v="298"/>
    <b v="1"/>
    <n v="2436"/>
    <b v="1"/>
    <x v="4"/>
    <n v="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1:24:20"/>
    <x v="299"/>
    <b v="1"/>
    <n v="244"/>
    <b v="1"/>
    <x v="4"/>
    <n v="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18:02:18"/>
    <x v="300"/>
    <b v="1"/>
    <n v="298"/>
    <b v="1"/>
    <x v="4"/>
    <n v="1.7226399999999996E-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1:42:15"/>
    <x v="301"/>
    <b v="1"/>
    <n v="251"/>
    <b v="1"/>
    <x v="4"/>
    <n v="0.187349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15:33:58"/>
    <x v="302"/>
    <b v="1"/>
    <n v="108"/>
    <b v="1"/>
    <x v="4"/>
    <n v="4.5999999999999999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1T20:42:26"/>
    <x v="303"/>
    <b v="1"/>
    <n v="82"/>
    <b v="1"/>
    <x v="4"/>
    <n v="0.3746666666666666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8-31T21:00:00"/>
    <x v="304"/>
    <b v="1"/>
    <n v="74"/>
    <b v="1"/>
    <x v="4"/>
    <n v="1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0:07:29"/>
    <x v="305"/>
    <b v="1"/>
    <n v="189"/>
    <b v="1"/>
    <x v="4"/>
    <n v="0.303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4:05:33"/>
    <x v="306"/>
    <b v="1"/>
    <n v="80"/>
    <b v="1"/>
    <x v="4"/>
    <n v="1.929"/>
    <n v="36.612499999999997"/>
    <x v="0"/>
    <x v="4"/>
  </r>
  <r>
    <n v="307"/>
    <s v="Grammar Revolution"/>
    <s v="Why is grammar important?"/>
    <n v="22000"/>
    <n v="24490"/>
    <x v="0"/>
    <x v="0"/>
    <s v="USD"/>
    <d v="2013-02-07T17:40:01"/>
    <x v="307"/>
    <b v="1"/>
    <n v="576"/>
    <b v="1"/>
    <x v="4"/>
    <n v="0.11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1:40:10"/>
    <x v="308"/>
    <b v="1"/>
    <n v="202"/>
    <b v="1"/>
    <x v="4"/>
    <n v="5.566666666666667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3:02:14"/>
    <x v="309"/>
    <b v="1"/>
    <n v="238"/>
    <b v="1"/>
    <x v="4"/>
    <n v="0.1894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19T21:00:00"/>
    <x v="310"/>
    <b v="1"/>
    <n v="36"/>
    <b v="1"/>
    <x v="4"/>
    <n v="4.1289999999999966E-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2:59:00"/>
    <x v="311"/>
    <b v="1"/>
    <n v="150"/>
    <b v="1"/>
    <x v="4"/>
    <n v="4.1016500000000088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16:03:52"/>
    <x v="312"/>
    <b v="1"/>
    <n v="146"/>
    <b v="1"/>
    <x v="4"/>
    <n v="0.118749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0:59:00"/>
    <x v="313"/>
    <b v="1"/>
    <n v="222"/>
    <b v="1"/>
    <x v="4"/>
    <n v="4.7352941176470591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4:59:48"/>
    <x v="314"/>
    <b v="1"/>
    <n v="120"/>
    <b v="1"/>
    <x v="4"/>
    <n v="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3:32:14"/>
    <x v="315"/>
    <b v="1"/>
    <n v="126"/>
    <b v="1"/>
    <x v="4"/>
    <n v="1.248E-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0T23:59:00"/>
    <x v="316"/>
    <b v="1"/>
    <n v="158"/>
    <b v="1"/>
    <x v="4"/>
    <n v="0.13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1:14:43"/>
    <x v="317"/>
    <b v="1"/>
    <n v="316"/>
    <b v="1"/>
    <x v="4"/>
    <n v="8.0333333333333333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18:55:51"/>
    <x v="318"/>
    <b v="1"/>
    <n v="284"/>
    <b v="1"/>
    <x v="4"/>
    <n v="1.833199999999999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2:59:00"/>
    <x v="319"/>
    <b v="1"/>
    <n v="51"/>
    <b v="1"/>
    <x v="4"/>
    <n v="0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18:00:00"/>
    <x v="320"/>
    <b v="1"/>
    <n v="158"/>
    <b v="1"/>
    <x v="4"/>
    <n v="6.5799999999999997E-2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6:43:06"/>
    <x v="321"/>
    <b v="1"/>
    <n v="337"/>
    <b v="1"/>
    <x v="4"/>
    <n v="2.6628571428571429E-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8:40:48"/>
    <x v="322"/>
    <b v="1"/>
    <n v="186"/>
    <b v="1"/>
    <x v="4"/>
    <n v="7.9119999999999996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2:59:00"/>
    <x v="323"/>
    <b v="1"/>
    <n v="58"/>
    <b v="1"/>
    <x v="4"/>
    <n v="0.2307407407407407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0:01:48"/>
    <x v="324"/>
    <b v="1"/>
    <n v="82"/>
    <b v="1"/>
    <x v="4"/>
    <n v="1.6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19T23:30:33"/>
    <x v="325"/>
    <b v="1"/>
    <n v="736"/>
    <b v="1"/>
    <x v="4"/>
    <n v="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17:57:00"/>
    <x v="326"/>
    <b v="1"/>
    <n v="1151"/>
    <b v="1"/>
    <x v="4"/>
    <n v="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3:00:00"/>
    <x v="327"/>
    <b v="1"/>
    <n v="34"/>
    <b v="1"/>
    <x v="4"/>
    <n v="0.3639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31T23:00:00"/>
    <x v="328"/>
    <b v="1"/>
    <n v="498"/>
    <b v="1"/>
    <x v="4"/>
    <n v="3.6144000000000037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6T23:00:00"/>
    <x v="329"/>
    <b v="1"/>
    <n v="167"/>
    <b v="1"/>
    <x v="4"/>
    <n v="5.5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6T22:59:00"/>
    <x v="330"/>
    <b v="1"/>
    <n v="340"/>
    <b v="1"/>
    <x v="4"/>
    <n v="1.8285714285714287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8:57:14"/>
    <x v="331"/>
    <b v="1"/>
    <n v="438"/>
    <b v="1"/>
    <x v="4"/>
    <n v="6.6049999999999998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3:00:00"/>
    <x v="332"/>
    <b v="1"/>
    <n v="555"/>
    <b v="1"/>
    <x v="4"/>
    <n v="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9:16:31"/>
    <x v="333"/>
    <b v="1"/>
    <n v="266"/>
    <b v="1"/>
    <x v="4"/>
    <n v="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4:00:00"/>
    <x v="334"/>
    <b v="1"/>
    <n v="69"/>
    <b v="1"/>
    <x v="4"/>
    <n v="1.1900000000000001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17:00:00"/>
    <x v="335"/>
    <b v="1"/>
    <n v="80"/>
    <b v="1"/>
    <x v="4"/>
    <n v="2.7647058823529413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0:18:38"/>
    <x v="336"/>
    <b v="1"/>
    <n v="493"/>
    <b v="1"/>
    <x v="4"/>
    <n v="0.1683911999999999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3T21:05:08"/>
    <x v="337"/>
    <b v="1"/>
    <n v="31"/>
    <b v="1"/>
    <x v="4"/>
    <n v="1.1683333333333394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2T20:00:00"/>
    <x v="338"/>
    <b v="1"/>
    <n v="236"/>
    <b v="1"/>
    <x v="4"/>
    <n v="0.1013360000000000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3:14:28"/>
    <x v="339"/>
    <b v="1"/>
    <n v="89"/>
    <b v="1"/>
    <x v="4"/>
    <n v="8.0833333333333326E-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16:00:00"/>
    <x v="340"/>
    <b v="1"/>
    <n v="299"/>
    <b v="1"/>
    <x v="4"/>
    <n v="0.25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30T22:59:00"/>
    <x v="341"/>
    <b v="1"/>
    <n v="55"/>
    <b v="1"/>
    <x v="4"/>
    <n v="6.7142857142857143E-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3:44:25"/>
    <x v="342"/>
    <b v="1"/>
    <n v="325"/>
    <b v="1"/>
    <x v="4"/>
    <n v="3.663999999999941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3T22:00:00"/>
    <x v="343"/>
    <b v="1"/>
    <n v="524"/>
    <b v="1"/>
    <x v="4"/>
    <n v="2.0286333333333337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5-31T21:20:00"/>
    <x v="344"/>
    <b v="1"/>
    <n v="285"/>
    <b v="1"/>
    <x v="4"/>
    <n v="2.0835820895522387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17:39:50"/>
    <x v="345"/>
    <b v="1"/>
    <n v="179"/>
    <b v="1"/>
    <x v="4"/>
    <n v="0.2327586206896551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7:00:21"/>
    <x v="346"/>
    <b v="1"/>
    <n v="188"/>
    <b v="1"/>
    <x v="4"/>
    <n v="0.7028880000000000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7:53:29"/>
    <x v="347"/>
    <b v="1"/>
    <n v="379"/>
    <b v="1"/>
    <x v="4"/>
    <n v="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9:05:16"/>
    <x v="348"/>
    <b v="1"/>
    <n v="119"/>
    <b v="1"/>
    <x v="4"/>
    <n v="0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6:58:28"/>
    <x v="349"/>
    <b v="1"/>
    <n v="167"/>
    <b v="1"/>
    <x v="4"/>
    <n v="6.6357015985790441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0T22:59:00"/>
    <x v="350"/>
    <b v="1"/>
    <n v="221"/>
    <b v="1"/>
    <x v="4"/>
    <n v="0.1476000000000000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17:09:14"/>
    <x v="351"/>
    <b v="1"/>
    <n v="964"/>
    <b v="1"/>
    <x v="4"/>
    <n v="0.2734117647058823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7T23:01:08"/>
    <x v="352"/>
    <b v="1"/>
    <n v="286"/>
    <b v="1"/>
    <x v="4"/>
    <n v="0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15:00:19"/>
    <x v="353"/>
    <b v="1"/>
    <n v="613"/>
    <b v="1"/>
    <x v="4"/>
    <n v="8.6181942661531882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3:52:01"/>
    <x v="354"/>
    <b v="1"/>
    <n v="29"/>
    <b v="1"/>
    <x v="4"/>
    <n v="3.9428571428571431E-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3:03:14"/>
    <x v="355"/>
    <b v="1"/>
    <n v="165"/>
    <b v="1"/>
    <x v="4"/>
    <n v="0.16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3:16:33"/>
    <x v="356"/>
    <b v="1"/>
    <n v="97"/>
    <b v="1"/>
    <x v="4"/>
    <n v="2.692400000000003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19:57"/>
    <x v="357"/>
    <b v="1"/>
    <n v="303"/>
    <b v="1"/>
    <x v="4"/>
    <n v="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0:00:00"/>
    <x v="358"/>
    <b v="1"/>
    <n v="267"/>
    <b v="1"/>
    <x v="4"/>
    <n v="3.0880000000000001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12:00"/>
    <x v="359"/>
    <b v="1"/>
    <n v="302"/>
    <b v="1"/>
    <x v="4"/>
    <n v="4.855371900826446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2T22:11:00"/>
    <x v="360"/>
    <b v="0"/>
    <n v="87"/>
    <b v="1"/>
    <x v="4"/>
    <n v="1.375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2T20:01:46"/>
    <x v="361"/>
    <b v="0"/>
    <n v="354"/>
    <b v="1"/>
    <x v="4"/>
    <n v="0.11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7T19:00:00"/>
    <x v="362"/>
    <b v="0"/>
    <n v="86"/>
    <b v="1"/>
    <x v="4"/>
    <n v="0.24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4:22:00"/>
    <x v="363"/>
    <b v="0"/>
    <n v="26"/>
    <b v="1"/>
    <x v="4"/>
    <n v="1.3333333333333334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0T22:59:00"/>
    <x v="364"/>
    <b v="0"/>
    <n v="113"/>
    <b v="1"/>
    <x v="4"/>
    <n v="0.1016142857142857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9:33:19"/>
    <x v="365"/>
    <b v="0"/>
    <n v="65"/>
    <b v="1"/>
    <x v="4"/>
    <n v="3.9733333333333336E-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4:01:58"/>
    <x v="366"/>
    <b v="0"/>
    <n v="134"/>
    <b v="1"/>
    <x v="4"/>
    <n v="1.315789473684210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4-30T23:59:00"/>
    <x v="367"/>
    <b v="0"/>
    <n v="119"/>
    <b v="1"/>
    <x v="4"/>
    <n v="3.3501000000000024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8:32:02"/>
    <x v="368"/>
    <b v="0"/>
    <n v="159"/>
    <b v="1"/>
    <x v="4"/>
    <n v="4.1119999999999997E-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8:14:29"/>
    <x v="369"/>
    <b v="0"/>
    <n v="167"/>
    <b v="1"/>
    <x v="4"/>
    <n v="0.10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4:05:00"/>
    <x v="370"/>
    <b v="0"/>
    <n v="43"/>
    <b v="1"/>
    <x v="4"/>
    <n v="0.2202000000000000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3:25:39"/>
    <x v="371"/>
    <b v="0"/>
    <n v="1062"/>
    <b v="1"/>
    <x v="4"/>
    <n v="0.14168666666666666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1:00:00"/>
    <x v="372"/>
    <b v="0"/>
    <n v="9"/>
    <b v="1"/>
    <x v="4"/>
    <n v="0.2533333333333333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16:53:18"/>
    <x v="373"/>
    <b v="0"/>
    <n v="89"/>
    <b v="1"/>
    <x v="4"/>
    <n v="6.6666666666666666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16:20:31"/>
    <x v="374"/>
    <b v="0"/>
    <n v="174"/>
    <b v="1"/>
    <x v="4"/>
    <n v="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2:18:00"/>
    <x v="375"/>
    <b v="0"/>
    <n v="14"/>
    <b v="1"/>
    <x v="4"/>
    <n v="0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5:51:56"/>
    <x v="376"/>
    <b v="0"/>
    <n v="48"/>
    <b v="1"/>
    <x v="4"/>
    <n v="5.9591836734693877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2:01:00"/>
    <x v="377"/>
    <b v="0"/>
    <n v="133"/>
    <b v="1"/>
    <x v="4"/>
    <n v="0.14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18:52:00"/>
    <x v="378"/>
    <b v="0"/>
    <n v="83"/>
    <b v="1"/>
    <x v="4"/>
    <n v="0.11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1:31:12"/>
    <x v="379"/>
    <b v="0"/>
    <n v="149"/>
    <b v="1"/>
    <x v="4"/>
    <n v="0.16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2:16:32"/>
    <x v="380"/>
    <b v="0"/>
    <n v="49"/>
    <b v="1"/>
    <x v="4"/>
    <n v="0.41499999999999998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x v="381"/>
    <b v="0"/>
    <n v="251"/>
    <b v="1"/>
    <x v="4"/>
    <n v="4.7300000000000002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2:01:40"/>
    <x v="382"/>
    <b v="0"/>
    <n v="22"/>
    <b v="1"/>
    <x v="4"/>
    <n v="1.55833333333333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8T21:49:19"/>
    <x v="383"/>
    <b v="0"/>
    <n v="48"/>
    <b v="1"/>
    <x v="4"/>
    <n v="1.06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3:45:47"/>
    <x v="384"/>
    <b v="0"/>
    <n v="383"/>
    <b v="1"/>
    <x v="4"/>
    <n v="0.12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0:01:41"/>
    <x v="385"/>
    <b v="0"/>
    <n v="237"/>
    <b v="1"/>
    <x v="4"/>
    <n v="5.9819999999999998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17:49:51"/>
    <x v="386"/>
    <b v="0"/>
    <n v="13"/>
    <b v="1"/>
    <x v="4"/>
    <n v="1.6666666666666668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1:00:00"/>
    <x v="387"/>
    <b v="0"/>
    <n v="562"/>
    <b v="1"/>
    <x v="4"/>
    <n v="1.139894736842105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7T20:49:40"/>
    <x v="388"/>
    <b v="0"/>
    <n v="71"/>
    <b v="1"/>
    <x v="4"/>
    <n v="0.26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17:59:00"/>
    <x v="389"/>
    <b v="0"/>
    <n v="1510"/>
    <b v="1"/>
    <x v="4"/>
    <n v="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7T19:52:52"/>
    <x v="390"/>
    <b v="0"/>
    <n v="14"/>
    <b v="1"/>
    <x v="4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7T19:59:00"/>
    <x v="391"/>
    <b v="0"/>
    <n v="193"/>
    <b v="1"/>
    <x v="4"/>
    <n v="6.1000000000000004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7T22:00:00"/>
    <x v="392"/>
    <b v="0"/>
    <n v="206"/>
    <b v="1"/>
    <x v="4"/>
    <n v="9.0270270270270264E-3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2:00:52"/>
    <x v="393"/>
    <b v="0"/>
    <n v="351"/>
    <b v="1"/>
    <x v="4"/>
    <n v="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3:38:02"/>
    <x v="394"/>
    <b v="0"/>
    <n v="50"/>
    <b v="1"/>
    <x v="4"/>
    <n v="0.11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16:32:00"/>
    <x v="395"/>
    <b v="0"/>
    <n v="184"/>
    <b v="1"/>
    <x v="4"/>
    <n v="8.0445000000000072E-2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8:33:26"/>
    <x v="396"/>
    <b v="0"/>
    <n v="196"/>
    <b v="1"/>
    <x v="4"/>
    <n v="6.6666666666666666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8-31T22:44:00"/>
    <x v="397"/>
    <b v="0"/>
    <n v="229"/>
    <b v="1"/>
    <x v="4"/>
    <n v="3.9002732240437189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4:02:06"/>
    <x v="398"/>
    <b v="0"/>
    <n v="67"/>
    <b v="1"/>
    <x v="4"/>
    <n v="0.25159999999999999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7:00:00"/>
    <x v="399"/>
    <b v="0"/>
    <n v="95"/>
    <b v="1"/>
    <x v="4"/>
    <n v="6.8049999999999999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6T22:30:00"/>
    <x v="400"/>
    <b v="0"/>
    <n v="62"/>
    <b v="1"/>
    <x v="4"/>
    <n v="0.12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15:12:50"/>
    <x v="401"/>
    <b v="0"/>
    <n v="73"/>
    <b v="1"/>
    <x v="4"/>
    <n v="3.8120000000000001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8:56:57"/>
    <x v="402"/>
    <b v="0"/>
    <n v="43"/>
    <b v="1"/>
    <x v="4"/>
    <n v="0.416499999999999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2:08:00"/>
    <x v="403"/>
    <b v="0"/>
    <n v="70"/>
    <b v="1"/>
    <x v="4"/>
    <n v="5.2600000000000001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18:04:00"/>
    <x v="404"/>
    <b v="0"/>
    <n v="271"/>
    <b v="1"/>
    <x v="4"/>
    <n v="3.0914285714285714E-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5T21:02:19"/>
    <x v="405"/>
    <b v="0"/>
    <n v="55"/>
    <b v="1"/>
    <x v="4"/>
    <n v="7.6595744680851063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59:00"/>
    <x v="406"/>
    <b v="0"/>
    <n v="35"/>
    <b v="1"/>
    <x v="4"/>
    <n v="7.7046428571428571E-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16:54:10"/>
    <x v="407"/>
    <b v="0"/>
    <n v="22"/>
    <b v="1"/>
    <x v="4"/>
    <n v="1.55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3:39:50"/>
    <x v="408"/>
    <b v="0"/>
    <n v="38"/>
    <b v="1"/>
    <x v="4"/>
    <n v="1.4376666666666702E-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15:42:24"/>
    <x v="409"/>
    <b v="0"/>
    <n v="15"/>
    <b v="1"/>
    <x v="4"/>
    <n v="0.3679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18:33:17"/>
    <x v="410"/>
    <b v="0"/>
    <n v="7"/>
    <b v="1"/>
    <x v="4"/>
    <n v="0.28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x v="411"/>
    <b v="0"/>
    <n v="241"/>
    <b v="1"/>
    <x v="4"/>
    <n v="1.0500000000000001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2:49:38"/>
    <x v="412"/>
    <b v="0"/>
    <n v="55"/>
    <b v="1"/>
    <x v="4"/>
    <n v="0.26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16:03:31"/>
    <x v="413"/>
    <b v="0"/>
    <n v="171"/>
    <b v="1"/>
    <x v="4"/>
    <n v="5.0859374999999998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1T20:31:05"/>
    <x v="414"/>
    <b v="0"/>
    <n v="208"/>
    <b v="1"/>
    <x v="4"/>
    <n v="2.8540540540540539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7:00:00"/>
    <x v="415"/>
    <b v="0"/>
    <n v="21"/>
    <b v="1"/>
    <x v="4"/>
    <n v="2.1471428571428534E-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4:30:31"/>
    <x v="416"/>
    <b v="0"/>
    <n v="25"/>
    <b v="1"/>
    <x v="4"/>
    <n v="0.202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7T23:33:00"/>
    <x v="417"/>
    <b v="0"/>
    <n v="52"/>
    <b v="1"/>
    <x v="4"/>
    <n v="2.476190476190476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1:46:37"/>
    <x v="418"/>
    <b v="0"/>
    <n v="104"/>
    <b v="1"/>
    <x v="4"/>
    <n v="6.339285714285714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15:13:07"/>
    <x v="419"/>
    <b v="0"/>
    <n v="73"/>
    <b v="1"/>
    <x v="4"/>
    <n v="4.3750000000000004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3T23:40:31"/>
    <x v="420"/>
    <b v="0"/>
    <n v="3"/>
    <b v="0"/>
    <x v="5"/>
    <n v="-0.9956060606060606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6:47:36"/>
    <x v="421"/>
    <b v="0"/>
    <n v="6"/>
    <b v="0"/>
    <x v="5"/>
    <n v="-0.9799333333333333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1:14:57"/>
    <x v="422"/>
    <b v="0"/>
    <n v="12"/>
    <b v="0"/>
    <x v="5"/>
    <n v="-0.9892499999999999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17:13:50"/>
    <x v="423"/>
    <b v="0"/>
    <n v="13"/>
    <b v="0"/>
    <x v="5"/>
    <n v="-0.9923499999999999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3:01:39"/>
    <x v="424"/>
    <b v="0"/>
    <n v="5"/>
    <b v="0"/>
    <x v="5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16:40:04"/>
    <x v="425"/>
    <b v="0"/>
    <n v="2"/>
    <b v="0"/>
    <x v="5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2:05:14"/>
    <x v="426"/>
    <b v="0"/>
    <n v="8"/>
    <b v="0"/>
    <x v="5"/>
    <n v="-0.9867000000000000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3:59:00"/>
    <x v="427"/>
    <b v="0"/>
    <n v="0"/>
    <b v="0"/>
    <x v="5"/>
    <n v="-1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17:00:00"/>
    <x v="428"/>
    <b v="0"/>
    <n v="13"/>
    <b v="0"/>
    <x v="5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6T23:59:00"/>
    <x v="429"/>
    <b v="0"/>
    <n v="0"/>
    <b v="0"/>
    <x v="5"/>
    <n v="-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0T21:34:27"/>
    <x v="430"/>
    <b v="0"/>
    <n v="5"/>
    <b v="0"/>
    <x v="5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15:54:43"/>
    <x v="431"/>
    <b v="0"/>
    <n v="8"/>
    <b v="0"/>
    <x v="5"/>
    <n v="-0.8616666666666666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2:26:21"/>
    <x v="432"/>
    <b v="0"/>
    <n v="8"/>
    <b v="0"/>
    <x v="5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0:07:02"/>
    <x v="433"/>
    <b v="0"/>
    <n v="0"/>
    <b v="0"/>
    <x v="5"/>
    <n v="-1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16:01:42"/>
    <x v="434"/>
    <b v="0"/>
    <n v="2"/>
    <b v="0"/>
    <x v="5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2:56:20"/>
    <x v="435"/>
    <b v="0"/>
    <n v="3"/>
    <b v="0"/>
    <x v="5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3:41:53"/>
    <x v="436"/>
    <b v="0"/>
    <n v="0"/>
    <b v="0"/>
    <x v="5"/>
    <n v="-1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2:38:46"/>
    <x v="437"/>
    <b v="0"/>
    <n v="0"/>
    <b v="0"/>
    <x v="5"/>
    <n v="-1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2:15:58"/>
    <x v="438"/>
    <b v="0"/>
    <n v="11"/>
    <b v="0"/>
    <x v="5"/>
    <n v="-0.9062000000000000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3:16:58"/>
    <x v="439"/>
    <b v="0"/>
    <n v="0"/>
    <b v="0"/>
    <x v="5"/>
    <n v="-1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17:39:13"/>
    <x v="440"/>
    <b v="0"/>
    <n v="1"/>
    <b v="0"/>
    <x v="5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4:03:16"/>
    <x v="441"/>
    <b v="0"/>
    <n v="0"/>
    <b v="0"/>
    <x v="5"/>
    <n v="-1"/>
    <n v="0"/>
    <x v="0"/>
    <x v="5"/>
  </r>
  <r>
    <n v="442"/>
    <s v="The Paranormal Idiot"/>
    <s v="Doomsday is here"/>
    <n v="17000"/>
    <n v="6691"/>
    <x v="2"/>
    <x v="0"/>
    <s v="USD"/>
    <d v="2015-02-19T16:19:43"/>
    <x v="442"/>
    <b v="0"/>
    <n v="17"/>
    <b v="0"/>
    <x v="5"/>
    <n v="-0.6064117647058823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09T19:21:41"/>
    <x v="443"/>
    <b v="0"/>
    <n v="2"/>
    <b v="0"/>
    <x v="5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16:46:01"/>
    <x v="444"/>
    <b v="0"/>
    <n v="1"/>
    <b v="0"/>
    <x v="5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3:02:55"/>
    <x v="445"/>
    <b v="0"/>
    <n v="2"/>
    <b v="0"/>
    <x v="5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3T21:00:20"/>
    <x v="446"/>
    <b v="0"/>
    <n v="16"/>
    <b v="0"/>
    <x v="5"/>
    <n v="-0.9270476190476190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7:19:23"/>
    <x v="447"/>
    <b v="0"/>
    <n v="1"/>
    <b v="0"/>
    <x v="5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3:11:35"/>
    <x v="448"/>
    <b v="0"/>
    <n v="4"/>
    <b v="0"/>
    <x v="5"/>
    <n v="-0.9671959999999999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8:38:05"/>
    <x v="449"/>
    <b v="0"/>
    <n v="5"/>
    <b v="0"/>
    <x v="5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17:43:20"/>
    <x v="450"/>
    <b v="0"/>
    <n v="7"/>
    <b v="0"/>
    <x v="5"/>
    <n v="-0.992079999999999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2:09:51"/>
    <x v="451"/>
    <b v="0"/>
    <n v="0"/>
    <b v="0"/>
    <x v="5"/>
    <n v="-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1:53:35"/>
    <x v="452"/>
    <b v="0"/>
    <n v="12"/>
    <b v="0"/>
    <x v="5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4:47:59"/>
    <x v="453"/>
    <b v="0"/>
    <n v="2"/>
    <b v="0"/>
    <x v="5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8:14:00"/>
    <x v="454"/>
    <b v="0"/>
    <n v="5"/>
    <b v="0"/>
    <x v="5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6T19:31:00"/>
    <x v="455"/>
    <b v="0"/>
    <n v="2"/>
    <b v="0"/>
    <x v="5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1T22:59:00"/>
    <x v="456"/>
    <b v="0"/>
    <n v="3"/>
    <b v="0"/>
    <x v="5"/>
    <n v="-0.9931368136813681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3:25:12"/>
    <x v="457"/>
    <b v="0"/>
    <n v="0"/>
    <b v="0"/>
    <x v="5"/>
    <n v="-1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1:47:40"/>
    <x v="458"/>
    <b v="0"/>
    <n v="49"/>
    <b v="0"/>
    <x v="5"/>
    <n v="-0.9179000000000000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1:22:07"/>
    <x v="459"/>
    <b v="0"/>
    <n v="1"/>
    <b v="0"/>
    <x v="5"/>
    <n v="-0.99935897435897436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5-31T23:00:00"/>
    <x v="460"/>
    <b v="0"/>
    <n v="2"/>
    <b v="0"/>
    <x v="5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15:19:27"/>
    <x v="461"/>
    <b v="0"/>
    <n v="0"/>
    <b v="0"/>
    <x v="5"/>
    <n v="-1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09T22:02:21"/>
    <x v="462"/>
    <b v="0"/>
    <n v="0"/>
    <b v="0"/>
    <x v="5"/>
    <n v="-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2:02:33"/>
    <x v="463"/>
    <b v="0"/>
    <n v="11"/>
    <b v="0"/>
    <x v="5"/>
    <n v="-0.97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15:22:15"/>
    <x v="464"/>
    <b v="0"/>
    <n v="1"/>
    <b v="0"/>
    <x v="5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6T21:52:54"/>
    <x v="465"/>
    <b v="0"/>
    <n v="8"/>
    <b v="0"/>
    <x v="5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17:37:44"/>
    <x v="466"/>
    <b v="0"/>
    <n v="5"/>
    <b v="0"/>
    <x v="5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1:18:54"/>
    <x v="467"/>
    <b v="0"/>
    <n v="39"/>
    <b v="0"/>
    <x v="5"/>
    <n v="-0.7842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0T22:51:05"/>
    <x v="468"/>
    <b v="0"/>
    <n v="0"/>
    <b v="0"/>
    <x v="5"/>
    <n v="-1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18:45:24"/>
    <x v="469"/>
    <b v="0"/>
    <n v="0"/>
    <b v="0"/>
    <x v="5"/>
    <n v="-1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5T23:00:00"/>
    <x v="470"/>
    <b v="0"/>
    <n v="2"/>
    <b v="0"/>
    <x v="5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1:19:39"/>
    <x v="471"/>
    <b v="0"/>
    <n v="170"/>
    <b v="0"/>
    <x v="5"/>
    <n v="-0.8810727272727272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17:08:38"/>
    <x v="472"/>
    <b v="0"/>
    <n v="5"/>
    <b v="0"/>
    <x v="5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1:45:19"/>
    <x v="473"/>
    <b v="0"/>
    <n v="14"/>
    <b v="0"/>
    <x v="5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2:53:49"/>
    <x v="474"/>
    <b v="0"/>
    <n v="1"/>
    <b v="0"/>
    <x v="5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5T21:04:03"/>
    <x v="475"/>
    <b v="0"/>
    <n v="0"/>
    <b v="0"/>
    <x v="5"/>
    <n v="-1"/>
    <n v="0"/>
    <x v="0"/>
    <x v="5"/>
  </r>
  <r>
    <n v="476"/>
    <s v="Sight Word Music Videos"/>
    <s v="Animated Music Videos that teach kids how to read."/>
    <n v="220000"/>
    <n v="4906.59"/>
    <x v="2"/>
    <x v="0"/>
    <s v="USD"/>
    <d v="2014-06-02T22:59:00"/>
    <x v="476"/>
    <b v="0"/>
    <n v="124"/>
    <b v="0"/>
    <x v="5"/>
    <n v="-0.9776973181818181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15:02:14"/>
    <x v="477"/>
    <b v="0"/>
    <n v="0"/>
    <b v="0"/>
    <x v="5"/>
    <n v="-1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15:51:49"/>
    <x v="478"/>
    <b v="0"/>
    <n v="0"/>
    <b v="0"/>
    <x v="5"/>
    <n v="-1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5:47:15"/>
    <x v="479"/>
    <b v="0"/>
    <n v="55"/>
    <b v="0"/>
    <x v="5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7:00:15"/>
    <x v="480"/>
    <b v="0"/>
    <n v="140"/>
    <b v="0"/>
    <x v="5"/>
    <n v="-0.8058999999999999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1:08:09"/>
    <x v="481"/>
    <b v="0"/>
    <n v="21"/>
    <b v="0"/>
    <x v="5"/>
    <n v="-0.9389999999999999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9:34:00"/>
    <x v="482"/>
    <b v="0"/>
    <n v="1"/>
    <b v="0"/>
    <x v="5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8T23:44:32"/>
    <x v="483"/>
    <b v="0"/>
    <n v="147"/>
    <b v="0"/>
    <x v="5"/>
    <n v="-0.4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18:32:52"/>
    <x v="484"/>
    <b v="0"/>
    <n v="11"/>
    <b v="0"/>
    <x v="5"/>
    <n v="-0.998137500000000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7:08:19"/>
    <x v="485"/>
    <b v="0"/>
    <n v="125"/>
    <b v="0"/>
    <x v="5"/>
    <n v="-0.7809302877015491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17:37:19"/>
    <x v="486"/>
    <b v="0"/>
    <n v="1"/>
    <b v="0"/>
    <x v="5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0:16:34"/>
    <x v="487"/>
    <b v="0"/>
    <n v="0"/>
    <b v="0"/>
    <x v="5"/>
    <n v="-1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8T20:18:20"/>
    <x v="488"/>
    <b v="0"/>
    <n v="0"/>
    <b v="0"/>
    <x v="5"/>
    <n v="-1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6:33:00"/>
    <x v="489"/>
    <b v="0"/>
    <n v="3"/>
    <b v="0"/>
    <x v="5"/>
    <n v="-0.99713321866207982"/>
    <n v="71.666666666666671"/>
    <x v="0"/>
    <x v="5"/>
  </r>
  <r>
    <n v="490"/>
    <s v="PROJECT IS CANCELLED"/>
    <s v="Cancelled"/>
    <n v="1000"/>
    <n v="0"/>
    <x v="2"/>
    <x v="0"/>
    <s v="USD"/>
    <d v="2012-08-22T18:14:45"/>
    <x v="490"/>
    <b v="0"/>
    <n v="0"/>
    <b v="0"/>
    <x v="5"/>
    <n v="-1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18:34:59"/>
    <x v="491"/>
    <b v="0"/>
    <n v="0"/>
    <b v="0"/>
    <x v="5"/>
    <n v="-1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2T19:50:30"/>
    <x v="492"/>
    <b v="0"/>
    <n v="0"/>
    <b v="0"/>
    <x v="5"/>
    <n v="-1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2:25:38"/>
    <x v="493"/>
    <b v="0"/>
    <n v="0"/>
    <b v="0"/>
    <x v="5"/>
    <n v="-1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2T22:00:00"/>
    <x v="494"/>
    <b v="0"/>
    <n v="3"/>
    <b v="0"/>
    <x v="5"/>
    <n v="-0.9984499999999999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4:51:45"/>
    <x v="495"/>
    <b v="0"/>
    <n v="0"/>
    <b v="0"/>
    <x v="5"/>
    <n v="-1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17:21:14"/>
    <x v="496"/>
    <b v="0"/>
    <n v="1"/>
    <b v="0"/>
    <x v="5"/>
    <n v="-0.99998333333333334"/>
    <n v="1"/>
    <x v="0"/>
    <x v="5"/>
  </r>
  <r>
    <n v="497"/>
    <s v="Galaxy Probe Kids"/>
    <s v="live-action/animated series pilot."/>
    <n v="4480"/>
    <n v="30"/>
    <x v="2"/>
    <x v="0"/>
    <s v="USD"/>
    <d v="2014-12-25T00:00:00"/>
    <x v="497"/>
    <b v="0"/>
    <n v="3"/>
    <b v="0"/>
    <x v="5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3:17:29"/>
    <x v="498"/>
    <b v="0"/>
    <n v="22"/>
    <b v="0"/>
    <x v="5"/>
    <n v="-0.9540148676045954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15:59:00"/>
    <x v="499"/>
    <b v="0"/>
    <n v="26"/>
    <b v="0"/>
    <x v="5"/>
    <n v="-0.9044999999999999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17:16:00"/>
    <x v="500"/>
    <b v="0"/>
    <n v="4"/>
    <b v="0"/>
    <x v="5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37:31"/>
    <x v="501"/>
    <b v="0"/>
    <n v="0"/>
    <b v="0"/>
    <x v="5"/>
    <n v="-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7:17:05"/>
    <x v="502"/>
    <b v="0"/>
    <n v="4"/>
    <b v="0"/>
    <x v="5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7:38:23"/>
    <x v="503"/>
    <b v="0"/>
    <n v="9"/>
    <b v="0"/>
    <x v="5"/>
    <n v="-0.982461538461538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17:36:27"/>
    <x v="504"/>
    <b v="0"/>
    <n v="5"/>
    <b v="0"/>
    <x v="5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4T21:21:26"/>
    <x v="505"/>
    <b v="0"/>
    <n v="14"/>
    <b v="0"/>
    <x v="5"/>
    <n v="-0.995666666666666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8:15:20"/>
    <x v="506"/>
    <b v="0"/>
    <n v="1"/>
    <b v="0"/>
    <x v="5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18:00:57"/>
    <x v="507"/>
    <b v="0"/>
    <n v="10"/>
    <b v="0"/>
    <x v="5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9:14:00"/>
    <x v="508"/>
    <b v="0"/>
    <n v="3"/>
    <b v="0"/>
    <x v="5"/>
    <n v="-0.99199999999999999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0:09:30"/>
    <x v="509"/>
    <b v="0"/>
    <n v="1"/>
    <b v="0"/>
    <x v="5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2-29T23:13:59"/>
    <x v="510"/>
    <b v="0"/>
    <n v="0"/>
    <b v="0"/>
    <x v="5"/>
    <n v="-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1:16:22"/>
    <x v="511"/>
    <b v="0"/>
    <n v="5"/>
    <b v="0"/>
    <x v="5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3:48:47"/>
    <x v="512"/>
    <b v="0"/>
    <n v="2"/>
    <b v="0"/>
    <x v="5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2:00:00"/>
    <x v="513"/>
    <b v="0"/>
    <n v="68"/>
    <b v="0"/>
    <x v="5"/>
    <n v="-0.8607599999999999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9:44:07"/>
    <x v="514"/>
    <b v="0"/>
    <n v="3"/>
    <b v="0"/>
    <x v="5"/>
    <n v="-0.9666666666666666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6:46:41"/>
    <x v="515"/>
    <b v="0"/>
    <n v="34"/>
    <b v="0"/>
    <x v="5"/>
    <n v="-0.7458659793814432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3:41:20"/>
    <x v="516"/>
    <b v="0"/>
    <n v="0"/>
    <b v="0"/>
    <x v="5"/>
    <n v="-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9:46:01"/>
    <x v="517"/>
    <b v="0"/>
    <n v="3"/>
    <b v="0"/>
    <x v="5"/>
    <n v="-0.986333333333333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9:46:00"/>
    <x v="518"/>
    <b v="0"/>
    <n v="0"/>
    <b v="0"/>
    <x v="5"/>
    <n v="-1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4:23:41"/>
    <x v="519"/>
    <b v="0"/>
    <n v="70"/>
    <b v="0"/>
    <x v="5"/>
    <n v="-0.7711857345221231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1:51:01"/>
    <x v="520"/>
    <b v="0"/>
    <n v="34"/>
    <b v="1"/>
    <x v="6"/>
    <n v="2.1000000000000001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31T23:59:00"/>
    <x v="521"/>
    <b v="0"/>
    <n v="56"/>
    <b v="1"/>
    <x v="6"/>
    <n v="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18:58:45"/>
    <x v="522"/>
    <b v="0"/>
    <n v="31"/>
    <b v="1"/>
    <x v="6"/>
    <n v="0.146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0T22:11:16"/>
    <x v="523"/>
    <b v="0"/>
    <n v="84"/>
    <b v="1"/>
    <x v="6"/>
    <n v="0.20599999999999999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2:12:49"/>
    <x v="524"/>
    <b v="0"/>
    <n v="130"/>
    <b v="1"/>
    <x v="6"/>
    <n v="8.6728571428571474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4:37:21"/>
    <x v="525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2:00:00"/>
    <x v="526"/>
    <b v="0"/>
    <n v="23"/>
    <b v="1"/>
    <x v="6"/>
    <n v="0.140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1:05:00"/>
    <x v="527"/>
    <b v="0"/>
    <n v="158"/>
    <b v="1"/>
    <x v="6"/>
    <n v="8.5000000000000006E-3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16:20:00"/>
    <x v="528"/>
    <b v="0"/>
    <n v="30"/>
    <b v="1"/>
    <x v="6"/>
    <n v="0.1565217391304347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x v="529"/>
    <b v="0"/>
    <n v="18"/>
    <b v="1"/>
    <x v="6"/>
    <n v="0.30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3T21:00:00"/>
    <x v="530"/>
    <b v="0"/>
    <n v="29"/>
    <b v="1"/>
    <x v="6"/>
    <n v="7.7826725403817909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1:59:00"/>
    <x v="531"/>
    <b v="0"/>
    <n v="31"/>
    <b v="1"/>
    <x v="6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2T19:10:08"/>
    <x v="532"/>
    <b v="0"/>
    <n v="173"/>
    <b v="1"/>
    <x v="6"/>
    <n v="0.2325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5:26:05"/>
    <x v="533"/>
    <b v="0"/>
    <n v="17"/>
    <b v="1"/>
    <x v="6"/>
    <n v="2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18:00:00"/>
    <x v="534"/>
    <b v="0"/>
    <n v="48"/>
    <b v="1"/>
    <x v="6"/>
    <n v="4.6666666666666669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8:05:05"/>
    <x v="535"/>
    <b v="0"/>
    <n v="59"/>
    <b v="1"/>
    <x v="6"/>
    <n v="2.500000000000000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3:00:00"/>
    <x v="536"/>
    <b v="0"/>
    <n v="39"/>
    <b v="1"/>
    <x v="6"/>
    <n v="0.1825757575757575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4:26:31"/>
    <x v="537"/>
    <b v="0"/>
    <n v="59"/>
    <b v="1"/>
    <x v="6"/>
    <n v="0.2049999999999999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4:04:23"/>
    <x v="538"/>
    <b v="0"/>
    <n v="60"/>
    <b v="1"/>
    <x v="6"/>
    <n v="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4T20:11:47"/>
    <x v="539"/>
    <b v="0"/>
    <n v="20"/>
    <b v="1"/>
    <x v="6"/>
    <n v="6.4400000000000542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4:36:46"/>
    <x v="540"/>
    <b v="0"/>
    <n v="1"/>
    <b v="0"/>
    <x v="7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8T20:07:14"/>
    <x v="541"/>
    <b v="0"/>
    <n v="1"/>
    <b v="0"/>
    <x v="7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1:41:56"/>
    <x v="542"/>
    <b v="0"/>
    <n v="1"/>
    <b v="0"/>
    <x v="7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31T21:12:42"/>
    <x v="543"/>
    <b v="0"/>
    <n v="2"/>
    <b v="0"/>
    <x v="7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0:46:00"/>
    <x v="544"/>
    <b v="0"/>
    <n v="2"/>
    <b v="0"/>
    <x v="7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0:13:09"/>
    <x v="545"/>
    <b v="0"/>
    <n v="34"/>
    <b v="0"/>
    <x v="7"/>
    <n v="-0.72616000000000003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1:01:55"/>
    <x v="546"/>
    <b v="0"/>
    <n v="2"/>
    <b v="0"/>
    <x v="7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1:42:44"/>
    <x v="547"/>
    <b v="0"/>
    <n v="0"/>
    <b v="0"/>
    <x v="7"/>
    <n v="-1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16:40:48"/>
    <x v="548"/>
    <b v="0"/>
    <n v="1"/>
    <b v="0"/>
    <x v="7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0:17:02"/>
    <x v="549"/>
    <b v="0"/>
    <n v="8"/>
    <b v="0"/>
    <x v="7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x v="550"/>
    <b v="0"/>
    <n v="4"/>
    <b v="0"/>
    <x v="7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2:53:00"/>
    <x v="551"/>
    <b v="0"/>
    <n v="28"/>
    <b v="0"/>
    <x v="7"/>
    <n v="-0.9495866666666666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9:48:16"/>
    <x v="552"/>
    <b v="0"/>
    <n v="0"/>
    <b v="0"/>
    <x v="7"/>
    <n v="-1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3:16:31"/>
    <x v="553"/>
    <b v="0"/>
    <n v="6"/>
    <b v="0"/>
    <x v="7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1:26:12"/>
    <x v="554"/>
    <b v="0"/>
    <n v="22"/>
    <b v="0"/>
    <x v="7"/>
    <n v="-0.634108527131782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3:29:03"/>
    <x v="555"/>
    <b v="0"/>
    <n v="0"/>
    <b v="0"/>
    <x v="7"/>
    <n v="-1"/>
    <n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15:38:37"/>
    <x v="556"/>
    <b v="0"/>
    <n v="1"/>
    <b v="0"/>
    <x v="7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18:36:43"/>
    <x v="557"/>
    <b v="0"/>
    <n v="20"/>
    <b v="0"/>
    <x v="7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15:11:45"/>
    <x v="558"/>
    <b v="0"/>
    <n v="0"/>
    <b v="0"/>
    <x v="7"/>
    <n v="-1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1:47:40"/>
    <x v="559"/>
    <b v="0"/>
    <n v="1"/>
    <b v="0"/>
    <x v="7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3:30:45"/>
    <x v="560"/>
    <b v="0"/>
    <n v="3"/>
    <b v="0"/>
    <x v="7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0:48:33"/>
    <x v="561"/>
    <b v="0"/>
    <n v="2"/>
    <b v="0"/>
    <x v="7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4:20:15"/>
    <x v="562"/>
    <b v="0"/>
    <n v="0"/>
    <b v="0"/>
    <x v="7"/>
    <n v="-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6T20:40:47"/>
    <x v="563"/>
    <b v="0"/>
    <n v="2"/>
    <b v="0"/>
    <x v="7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17:37:55"/>
    <x v="564"/>
    <b v="0"/>
    <n v="1"/>
    <b v="0"/>
    <x v="7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3:50:49"/>
    <x v="565"/>
    <b v="0"/>
    <n v="0"/>
    <b v="0"/>
    <x v="7"/>
    <n v="-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1:25:33"/>
    <x v="566"/>
    <b v="0"/>
    <n v="1"/>
    <b v="0"/>
    <x v="7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15:13:14"/>
    <x v="567"/>
    <b v="0"/>
    <n v="0"/>
    <b v="0"/>
    <x v="7"/>
    <n v="-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6:00:00"/>
    <x v="568"/>
    <b v="0"/>
    <n v="5"/>
    <b v="0"/>
    <x v="7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15:20:12"/>
    <x v="569"/>
    <b v="0"/>
    <n v="1"/>
    <b v="0"/>
    <x v="7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4:09:29"/>
    <x v="570"/>
    <b v="0"/>
    <n v="1"/>
    <b v="0"/>
    <x v="7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6T22:59:00"/>
    <x v="571"/>
    <b v="0"/>
    <n v="2"/>
    <b v="0"/>
    <x v="7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3:11:28"/>
    <x v="572"/>
    <b v="0"/>
    <n v="0"/>
    <b v="0"/>
    <x v="7"/>
    <n v="-1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7T20:12:00"/>
    <x v="573"/>
    <b v="0"/>
    <n v="9"/>
    <b v="0"/>
    <x v="7"/>
    <n v="-0.9961074610746107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5:38:27"/>
    <x v="574"/>
    <b v="0"/>
    <n v="4"/>
    <b v="0"/>
    <x v="7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1:37:23"/>
    <x v="575"/>
    <b v="0"/>
    <n v="4"/>
    <b v="0"/>
    <x v="7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5:19:12"/>
    <x v="576"/>
    <b v="0"/>
    <n v="1"/>
    <b v="0"/>
    <x v="7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9:08:22"/>
    <x v="577"/>
    <b v="0"/>
    <n v="1"/>
    <b v="0"/>
    <x v="7"/>
    <n v="-0.998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08:53:13"/>
    <x v="578"/>
    <b v="0"/>
    <n v="7"/>
    <b v="0"/>
    <x v="7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15:27:03"/>
    <x v="579"/>
    <b v="0"/>
    <n v="5"/>
    <b v="0"/>
    <x v="7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16:47:47"/>
    <x v="580"/>
    <b v="0"/>
    <n v="1"/>
    <b v="0"/>
    <x v="7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1T19:18:24"/>
    <x v="581"/>
    <b v="0"/>
    <n v="0"/>
    <b v="0"/>
    <x v="7"/>
    <n v="-1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3:00:00"/>
    <x v="582"/>
    <b v="0"/>
    <n v="0"/>
    <b v="0"/>
    <x v="7"/>
    <n v="-1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16:31:27"/>
    <x v="583"/>
    <b v="0"/>
    <n v="1"/>
    <b v="0"/>
    <x v="7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1:11:56"/>
    <x v="584"/>
    <b v="0"/>
    <n v="2"/>
    <b v="0"/>
    <x v="7"/>
    <n v="-0.99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1-30T19:00:00"/>
    <x v="585"/>
    <b v="0"/>
    <n v="0"/>
    <b v="0"/>
    <x v="7"/>
    <n v="-1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15:30:07"/>
    <x v="586"/>
    <b v="0"/>
    <n v="4"/>
    <b v="0"/>
    <x v="7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3:10:33"/>
    <x v="587"/>
    <b v="0"/>
    <n v="7"/>
    <b v="0"/>
    <x v="7"/>
    <n v="-0.909166666666666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4:28:06"/>
    <x v="588"/>
    <b v="0"/>
    <n v="2"/>
    <b v="0"/>
    <x v="7"/>
    <n v="-0.9665555555555555"/>
    <n v="150.5"/>
    <x v="2"/>
    <x v="7"/>
  </r>
  <r>
    <n v="589"/>
    <s v="Get Neighborly"/>
    <s v="Services closer than you think..."/>
    <n v="7500"/>
    <n v="1"/>
    <x v="2"/>
    <x v="0"/>
    <s v="USD"/>
    <d v="2015-07-08T09:44:59"/>
    <x v="589"/>
    <b v="0"/>
    <n v="1"/>
    <b v="0"/>
    <x v="7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8:01:00"/>
    <x v="590"/>
    <b v="0"/>
    <n v="9"/>
    <b v="0"/>
    <x v="7"/>
    <n v="-0.9554000000000000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8:02:10"/>
    <x v="591"/>
    <b v="0"/>
    <n v="2"/>
    <b v="0"/>
    <x v="7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34:20"/>
    <x v="592"/>
    <b v="0"/>
    <n v="1"/>
    <b v="0"/>
    <x v="7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0:15:45"/>
    <x v="593"/>
    <b v="0"/>
    <n v="7"/>
    <b v="0"/>
    <x v="7"/>
    <n v="-0.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3:43:26"/>
    <x v="594"/>
    <b v="0"/>
    <n v="2"/>
    <b v="0"/>
    <x v="7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3T20:40:38"/>
    <x v="595"/>
    <b v="0"/>
    <n v="8"/>
    <b v="0"/>
    <x v="7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16:31:32"/>
    <x v="596"/>
    <b v="0"/>
    <n v="2"/>
    <b v="0"/>
    <x v="7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1:00:00"/>
    <x v="597"/>
    <b v="0"/>
    <n v="2"/>
    <b v="0"/>
    <x v="7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4T19:03:01"/>
    <x v="598"/>
    <b v="0"/>
    <n v="7"/>
    <b v="0"/>
    <x v="7"/>
    <n v="-0.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0:16:00"/>
    <x v="599"/>
    <b v="0"/>
    <n v="2"/>
    <b v="0"/>
    <x v="7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4:09:22"/>
    <x v="600"/>
    <b v="0"/>
    <n v="1"/>
    <b v="0"/>
    <x v="7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15:35:39"/>
    <x v="601"/>
    <b v="0"/>
    <n v="6"/>
    <b v="0"/>
    <x v="7"/>
    <n v="-0.9859999999999999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4:03:35"/>
    <x v="602"/>
    <b v="0"/>
    <n v="0"/>
    <b v="0"/>
    <x v="7"/>
    <n v="-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0:20:23"/>
    <x v="603"/>
    <b v="0"/>
    <n v="13"/>
    <b v="0"/>
    <x v="7"/>
    <n v="-0.960665333333333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7T19:50:56"/>
    <x v="604"/>
    <b v="0"/>
    <n v="0"/>
    <b v="0"/>
    <x v="7"/>
    <n v="-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3:35:08"/>
    <x v="605"/>
    <b v="0"/>
    <n v="8"/>
    <b v="0"/>
    <x v="7"/>
    <n v="-0.97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0:00:00"/>
    <x v="606"/>
    <b v="0"/>
    <n v="1"/>
    <b v="0"/>
    <x v="7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15:48:56"/>
    <x v="607"/>
    <b v="0"/>
    <n v="0"/>
    <b v="0"/>
    <x v="7"/>
    <n v="-1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17:06:20"/>
    <x v="608"/>
    <b v="0"/>
    <n v="5"/>
    <b v="0"/>
    <x v="7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8T20:49:04"/>
    <x v="609"/>
    <b v="0"/>
    <n v="1"/>
    <b v="0"/>
    <x v="7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4:56:26"/>
    <x v="610"/>
    <b v="0"/>
    <n v="0"/>
    <b v="0"/>
    <x v="7"/>
    <n v="-1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8:27:17"/>
    <x v="611"/>
    <b v="0"/>
    <n v="0"/>
    <b v="0"/>
    <x v="7"/>
    <n v="-1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1T19:45:46"/>
    <x v="612"/>
    <b v="0"/>
    <n v="0"/>
    <b v="0"/>
    <x v="7"/>
    <n v="-1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9-30T23:59:00"/>
    <x v="613"/>
    <b v="0"/>
    <n v="121"/>
    <b v="0"/>
    <x v="7"/>
    <n v="-0.7863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3T20:29:00"/>
    <x v="614"/>
    <b v="0"/>
    <n v="0"/>
    <b v="0"/>
    <x v="7"/>
    <n v="-1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4T21:55:59"/>
    <x v="615"/>
    <b v="0"/>
    <n v="0"/>
    <b v="0"/>
    <x v="7"/>
    <n v="-1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4:01:47"/>
    <x v="616"/>
    <b v="0"/>
    <n v="0"/>
    <b v="0"/>
    <x v="7"/>
    <n v="-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3:14:03"/>
    <x v="617"/>
    <b v="0"/>
    <n v="3"/>
    <b v="0"/>
    <x v="7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4:26:43"/>
    <x v="618"/>
    <b v="0"/>
    <n v="0"/>
    <b v="0"/>
    <x v="7"/>
    <n v="-1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1:36:30"/>
    <x v="619"/>
    <b v="0"/>
    <n v="1"/>
    <b v="0"/>
    <x v="7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2:12:18"/>
    <x v="620"/>
    <b v="0"/>
    <n v="1"/>
    <b v="0"/>
    <x v="7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18:42:17"/>
    <x v="621"/>
    <b v="0"/>
    <n v="3"/>
    <b v="0"/>
    <x v="7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3:35:38"/>
    <x v="622"/>
    <b v="0"/>
    <n v="9"/>
    <b v="0"/>
    <x v="7"/>
    <n v="-0.9431666666666667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7T19:13:17"/>
    <x v="623"/>
    <b v="0"/>
    <n v="0"/>
    <b v="0"/>
    <x v="7"/>
    <n v="-1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18:44:01"/>
    <x v="624"/>
    <b v="0"/>
    <n v="0"/>
    <b v="0"/>
    <x v="7"/>
    <n v="-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15:29:37"/>
    <x v="625"/>
    <b v="0"/>
    <n v="0"/>
    <b v="0"/>
    <x v="7"/>
    <n v="-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8:22:00"/>
    <x v="626"/>
    <b v="0"/>
    <n v="39"/>
    <b v="0"/>
    <x v="7"/>
    <n v="-0.826200000000000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18:00:00"/>
    <x v="627"/>
    <b v="0"/>
    <n v="1"/>
    <b v="0"/>
    <x v="7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1:37:37"/>
    <x v="628"/>
    <b v="0"/>
    <n v="0"/>
    <b v="0"/>
    <x v="7"/>
    <n v="-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0:18:28"/>
    <x v="629"/>
    <b v="0"/>
    <n v="3"/>
    <b v="0"/>
    <x v="7"/>
    <n v="-0.9982499999999999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10:00"/>
    <x v="630"/>
    <b v="0"/>
    <n v="1"/>
    <b v="0"/>
    <x v="7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3:32:09"/>
    <x v="631"/>
    <b v="0"/>
    <n v="9"/>
    <b v="0"/>
    <x v="7"/>
    <n v="-0.986199999999999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1:49:25"/>
    <x v="632"/>
    <b v="0"/>
    <n v="0"/>
    <b v="0"/>
    <x v="7"/>
    <n v="-1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18:00:00"/>
    <x v="633"/>
    <b v="0"/>
    <n v="25"/>
    <b v="0"/>
    <x v="7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17:17:09"/>
    <x v="634"/>
    <b v="0"/>
    <n v="1"/>
    <b v="0"/>
    <x v="7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1T21:12:42"/>
    <x v="635"/>
    <b v="0"/>
    <n v="1"/>
    <b v="0"/>
    <x v="7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5:47:00"/>
    <x v="636"/>
    <b v="0"/>
    <n v="1"/>
    <b v="0"/>
    <x v="7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18:04:00"/>
    <x v="637"/>
    <b v="0"/>
    <n v="0"/>
    <b v="0"/>
    <x v="7"/>
    <n v="-1"/>
    <n v="0"/>
    <x v="2"/>
    <x v="7"/>
  </r>
  <r>
    <n v="638"/>
    <s v="W (Canceled)"/>
    <s v="O0"/>
    <n v="200000"/>
    <n v="18"/>
    <x v="1"/>
    <x v="12"/>
    <s v="EUR"/>
    <d v="2017-03-25T08:14:22"/>
    <x v="638"/>
    <b v="0"/>
    <n v="6"/>
    <b v="0"/>
    <x v="7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8:59:55"/>
    <x v="639"/>
    <b v="0"/>
    <n v="1"/>
    <b v="0"/>
    <x v="7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18:00:00"/>
    <x v="640"/>
    <b v="0"/>
    <n v="2"/>
    <b v="1"/>
    <x v="8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8:40:48"/>
    <x v="641"/>
    <b v="0"/>
    <n v="315"/>
    <b v="1"/>
    <x v="8"/>
    <n v="0.191624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0:37:54"/>
    <x v="642"/>
    <b v="0"/>
    <n v="2174"/>
    <b v="1"/>
    <x v="8"/>
    <n v="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0:24:35"/>
    <x v="643"/>
    <b v="0"/>
    <n v="152"/>
    <b v="1"/>
    <x v="8"/>
    <n v="5.808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8T20:00:00"/>
    <x v="644"/>
    <b v="0"/>
    <n v="1021"/>
    <b v="1"/>
    <x v="8"/>
    <n v="2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1T19:37:54"/>
    <x v="645"/>
    <b v="0"/>
    <n v="237"/>
    <b v="1"/>
    <x v="8"/>
    <n v="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15:27:47"/>
    <x v="646"/>
    <b v="0"/>
    <n v="27"/>
    <b v="1"/>
    <x v="8"/>
    <n v="0.31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2:25:49"/>
    <x v="647"/>
    <b v="0"/>
    <n v="17"/>
    <b v="1"/>
    <x v="8"/>
    <n v="7.0499999999999993E-2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11:38:28"/>
    <x v="648"/>
    <b v="0"/>
    <n v="27"/>
    <b v="1"/>
    <x v="8"/>
    <n v="0.268228571428571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16:53:33"/>
    <x v="649"/>
    <b v="0"/>
    <n v="82"/>
    <b v="1"/>
    <x v="8"/>
    <n v="0.3996000000000000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8T20:53:04"/>
    <x v="650"/>
    <b v="0"/>
    <n v="48"/>
    <b v="1"/>
    <x v="8"/>
    <n v="0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2T19:25:11"/>
    <x v="651"/>
    <b v="0"/>
    <n v="105"/>
    <b v="1"/>
    <x v="8"/>
    <n v="5.28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2:34:10"/>
    <x v="652"/>
    <b v="0"/>
    <n v="28"/>
    <b v="1"/>
    <x v="8"/>
    <n v="4.6666666666666671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9:50:40"/>
    <x v="653"/>
    <b v="0"/>
    <n v="1107"/>
    <b v="1"/>
    <x v="8"/>
    <n v="0.41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17:58:33"/>
    <x v="654"/>
    <b v="0"/>
    <n v="1013"/>
    <b v="1"/>
    <x v="8"/>
    <n v="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16:58:32"/>
    <x v="655"/>
    <b v="0"/>
    <n v="274"/>
    <b v="1"/>
    <x v="8"/>
    <n v="0.468874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3:18:39"/>
    <x v="656"/>
    <b v="0"/>
    <n v="87"/>
    <b v="1"/>
    <x v="8"/>
    <n v="1.13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15:17:52"/>
    <x v="657"/>
    <b v="0"/>
    <n v="99"/>
    <b v="1"/>
    <x v="8"/>
    <n v="0.2570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3:00:00"/>
    <x v="658"/>
    <b v="0"/>
    <n v="276"/>
    <b v="1"/>
    <x v="8"/>
    <n v="4.4620603710883409E-2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09:14:55"/>
    <x v="659"/>
    <b v="0"/>
    <n v="21"/>
    <b v="1"/>
    <x v="8"/>
    <n v="5.6666666666666671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3:47:59"/>
    <x v="660"/>
    <b v="0"/>
    <n v="18"/>
    <b v="0"/>
    <x v="8"/>
    <n v="-0.96941999999999995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0:29:19"/>
    <x v="661"/>
    <b v="0"/>
    <n v="9"/>
    <b v="0"/>
    <x v="8"/>
    <n v="-0.990500000000000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5:30:47"/>
    <x v="662"/>
    <b v="0"/>
    <n v="4"/>
    <b v="0"/>
    <x v="8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15:14:16"/>
    <x v="663"/>
    <b v="0"/>
    <n v="7"/>
    <b v="0"/>
    <x v="8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0:59:35"/>
    <x v="664"/>
    <b v="0"/>
    <n v="29"/>
    <b v="0"/>
    <x v="8"/>
    <n v="-0.9246666666666666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2:04:21"/>
    <x v="665"/>
    <b v="0"/>
    <n v="12"/>
    <b v="0"/>
    <x v="8"/>
    <n v="-0.8135999999999999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4:58:18"/>
    <x v="666"/>
    <b v="0"/>
    <n v="4"/>
    <b v="0"/>
    <x v="8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3:57:43"/>
    <x v="667"/>
    <b v="0"/>
    <n v="28"/>
    <b v="0"/>
    <x v="8"/>
    <n v="-0.899800000000000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4:57:02"/>
    <x v="668"/>
    <b v="0"/>
    <n v="25"/>
    <b v="0"/>
    <x v="8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0:00:58"/>
    <x v="669"/>
    <b v="0"/>
    <n v="28"/>
    <b v="0"/>
    <x v="8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3:10:00"/>
    <x v="670"/>
    <b v="0"/>
    <n v="310"/>
    <b v="0"/>
    <x v="8"/>
    <n v="-0.7072333333333333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3T23:00:00"/>
    <x v="671"/>
    <b v="0"/>
    <n v="15"/>
    <b v="0"/>
    <x v="8"/>
    <n v="-0.6057333333333333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31T23:59:00"/>
    <x v="672"/>
    <b v="0"/>
    <n v="215"/>
    <b v="0"/>
    <x v="8"/>
    <n v="-0.78371999999999997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15:10:17"/>
    <x v="673"/>
    <b v="0"/>
    <n v="3"/>
    <b v="0"/>
    <x v="8"/>
    <n v="-0.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1T21:47:07"/>
    <x v="674"/>
    <b v="0"/>
    <n v="2"/>
    <b v="0"/>
    <x v="8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1:59:00"/>
    <x v="675"/>
    <b v="0"/>
    <n v="26"/>
    <b v="0"/>
    <x v="8"/>
    <n v="-0.85150000000000003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3:26:21"/>
    <x v="676"/>
    <b v="0"/>
    <n v="24"/>
    <b v="0"/>
    <x v="8"/>
    <n v="-0.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4:41:35"/>
    <x v="677"/>
    <b v="0"/>
    <n v="96"/>
    <b v="0"/>
    <x v="8"/>
    <n v="-0.7441600000000000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4:02:18"/>
    <x v="678"/>
    <b v="0"/>
    <n v="17"/>
    <b v="0"/>
    <x v="8"/>
    <n v="-0.96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1:41:49"/>
    <x v="679"/>
    <b v="0"/>
    <n v="94"/>
    <b v="0"/>
    <x v="8"/>
    <n v="-0.8451403508771929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7:02:11"/>
    <x v="680"/>
    <b v="0"/>
    <n v="129"/>
    <b v="0"/>
    <x v="8"/>
    <n v="-0.7408799999999999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4:20:04"/>
    <x v="681"/>
    <b v="0"/>
    <n v="1"/>
    <b v="0"/>
    <x v="8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2:22:02"/>
    <x v="682"/>
    <b v="0"/>
    <n v="4"/>
    <b v="0"/>
    <x v="8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16:36:04"/>
    <x v="683"/>
    <b v="0"/>
    <n v="3"/>
    <b v="0"/>
    <x v="8"/>
    <n v="-0.991485714285714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4T22:00:00"/>
    <x v="684"/>
    <b v="0"/>
    <n v="135"/>
    <b v="0"/>
    <x v="8"/>
    <n v="-0.925162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15:47:52"/>
    <x v="685"/>
    <b v="0"/>
    <n v="10"/>
    <b v="0"/>
    <x v="8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1:09:30"/>
    <x v="686"/>
    <b v="0"/>
    <n v="0"/>
    <b v="0"/>
    <x v="8"/>
    <n v="-1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3:00:53"/>
    <x v="687"/>
    <b v="0"/>
    <n v="6"/>
    <b v="0"/>
    <x v="8"/>
    <n v="-0.9645000000000000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4T21:30:53"/>
    <x v="688"/>
    <b v="0"/>
    <n v="36"/>
    <b v="0"/>
    <x v="8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7T23:59:00"/>
    <x v="689"/>
    <b v="0"/>
    <n v="336"/>
    <b v="0"/>
    <x v="8"/>
    <n v="-0.4235125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1:00:00"/>
    <x v="690"/>
    <b v="0"/>
    <n v="34"/>
    <b v="0"/>
    <x v="8"/>
    <n v="-0.8766000000000000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30T19:40:46"/>
    <x v="691"/>
    <b v="0"/>
    <n v="10"/>
    <b v="0"/>
    <x v="8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4:01:03"/>
    <x v="692"/>
    <b v="0"/>
    <n v="201"/>
    <b v="0"/>
    <x v="8"/>
    <n v="-0.934699999999999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4:23:47"/>
    <x v="693"/>
    <b v="0"/>
    <n v="296"/>
    <b v="0"/>
    <x v="8"/>
    <n v="-0.64661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0:55:59"/>
    <x v="694"/>
    <b v="0"/>
    <n v="7"/>
    <b v="0"/>
    <x v="8"/>
    <n v="-0.99606666666666666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7:30:20"/>
    <x v="695"/>
    <b v="0"/>
    <n v="7"/>
    <b v="0"/>
    <x v="8"/>
    <n v="-0.98939999999999995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17:15:02"/>
    <x v="696"/>
    <b v="0"/>
    <n v="1"/>
    <b v="0"/>
    <x v="8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7:33:09"/>
    <x v="697"/>
    <b v="0"/>
    <n v="114"/>
    <b v="0"/>
    <x v="8"/>
    <n v="-0.5362000000000000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7T21:00:00"/>
    <x v="698"/>
    <b v="0"/>
    <n v="29"/>
    <b v="0"/>
    <x v="8"/>
    <n v="-0.846099999999999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1:00:00"/>
    <x v="699"/>
    <b v="0"/>
    <n v="890"/>
    <b v="0"/>
    <x v="8"/>
    <n v="-0.1757789230769230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1:31:21"/>
    <x v="700"/>
    <b v="0"/>
    <n v="31"/>
    <b v="0"/>
    <x v="8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0:54:40"/>
    <x v="701"/>
    <b v="0"/>
    <n v="21"/>
    <b v="0"/>
    <x v="8"/>
    <n v="-0.73399999999999999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3:26:27"/>
    <x v="702"/>
    <b v="0"/>
    <n v="37"/>
    <b v="0"/>
    <x v="8"/>
    <n v="-0.6918659999999999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18:32:00"/>
    <x v="703"/>
    <b v="0"/>
    <n v="7"/>
    <b v="0"/>
    <x v="8"/>
    <n v="-0.94420000000000004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19T23:37:48"/>
    <x v="704"/>
    <b v="0"/>
    <n v="4"/>
    <b v="0"/>
    <x v="8"/>
    <n v="-0.9912545454545455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06:47:58"/>
    <x v="705"/>
    <b v="0"/>
    <n v="5"/>
    <b v="0"/>
    <x v="8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3:39:00"/>
    <x v="706"/>
    <b v="0"/>
    <n v="0"/>
    <b v="0"/>
    <x v="8"/>
    <n v="-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0:55:27"/>
    <x v="707"/>
    <b v="0"/>
    <n v="456"/>
    <b v="0"/>
    <x v="8"/>
    <n v="-0.2107264705882353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8:56:40"/>
    <x v="708"/>
    <b v="0"/>
    <n v="369"/>
    <b v="0"/>
    <x v="8"/>
    <n v="-0.7790749999999999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4T19:59:19"/>
    <x v="709"/>
    <b v="0"/>
    <n v="2"/>
    <b v="0"/>
    <x v="8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19T19:44:00"/>
    <x v="710"/>
    <b v="0"/>
    <n v="0"/>
    <b v="0"/>
    <x v="8"/>
    <n v="-1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7:01:08"/>
    <x v="711"/>
    <b v="0"/>
    <n v="338"/>
    <b v="0"/>
    <x v="8"/>
    <n v="-0.66208999999999996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1:20:32"/>
    <x v="712"/>
    <b v="0"/>
    <n v="4"/>
    <b v="0"/>
    <x v="8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7:42:12"/>
    <x v="713"/>
    <b v="0"/>
    <n v="1"/>
    <b v="0"/>
    <x v="8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3:54:42"/>
    <x v="714"/>
    <b v="0"/>
    <n v="28"/>
    <b v="0"/>
    <x v="8"/>
    <n v="-0.8500666666666666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4T22:10:40"/>
    <x v="715"/>
    <b v="0"/>
    <n v="12"/>
    <b v="0"/>
    <x v="8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1-30T19:00:00"/>
    <x v="716"/>
    <b v="0"/>
    <n v="16"/>
    <b v="0"/>
    <x v="8"/>
    <n v="-0.89785714285714291"/>
    <n v="44.6875"/>
    <x v="2"/>
    <x v="8"/>
  </r>
  <r>
    <n v="717"/>
    <s v="cool air belt"/>
    <s v="Cool air flowing under clothing keeps you cool."/>
    <n v="100000"/>
    <n v="305"/>
    <x v="2"/>
    <x v="0"/>
    <s v="USD"/>
    <d v="2014-09-05T15:30:02"/>
    <x v="717"/>
    <b v="0"/>
    <n v="4"/>
    <b v="0"/>
    <x v="8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59:00"/>
    <x v="718"/>
    <b v="0"/>
    <n v="4"/>
    <b v="0"/>
    <x v="8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2T19:57:56"/>
    <x v="719"/>
    <b v="0"/>
    <n v="10"/>
    <b v="0"/>
    <x v="8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0:34:51"/>
    <x v="720"/>
    <b v="0"/>
    <n v="41"/>
    <b v="1"/>
    <x v="9"/>
    <n v="0.4394736842105262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8:43:27"/>
    <x v="721"/>
    <b v="0"/>
    <n v="119"/>
    <b v="1"/>
    <x v="9"/>
    <n v="0.22109756097560976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3:19:38"/>
    <x v="722"/>
    <b v="0"/>
    <n v="153"/>
    <b v="1"/>
    <x v="9"/>
    <n v="0.3202400000000000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29T22:59:00"/>
    <x v="723"/>
    <b v="0"/>
    <n v="100"/>
    <b v="1"/>
    <x v="9"/>
    <n v="9.3799999999999994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0:19:23"/>
    <x v="724"/>
    <b v="0"/>
    <n v="143"/>
    <b v="1"/>
    <x v="9"/>
    <n v="5.4715714285714319E-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0:01:52"/>
    <x v="725"/>
    <b v="0"/>
    <n v="140"/>
    <b v="1"/>
    <x v="9"/>
    <n v="3.5000000000000001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1T20:01:27"/>
    <x v="726"/>
    <b v="0"/>
    <n v="35"/>
    <b v="1"/>
    <x v="9"/>
    <n v="1.4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16:20:00"/>
    <x v="727"/>
    <b v="0"/>
    <n v="149"/>
    <b v="1"/>
    <x v="9"/>
    <n v="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15:05:57"/>
    <x v="728"/>
    <b v="0"/>
    <n v="130"/>
    <b v="1"/>
    <x v="9"/>
    <n v="5.565999999999997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8T23:27:41"/>
    <x v="729"/>
    <b v="0"/>
    <n v="120"/>
    <b v="1"/>
    <x v="9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2:53:11"/>
    <x v="730"/>
    <b v="0"/>
    <n v="265"/>
    <b v="1"/>
    <x v="9"/>
    <n v="0.3219000000000000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1:00:00"/>
    <x v="731"/>
    <b v="0"/>
    <n v="71"/>
    <b v="1"/>
    <x v="9"/>
    <n v="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5:11:01"/>
    <x v="732"/>
    <b v="0"/>
    <n v="13"/>
    <b v="1"/>
    <x v="9"/>
    <n v="0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5:04:52"/>
    <x v="733"/>
    <b v="0"/>
    <n v="169"/>
    <b v="1"/>
    <x v="9"/>
    <n v="0.2048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x v="734"/>
    <b v="0"/>
    <n v="57"/>
    <b v="1"/>
    <x v="9"/>
    <n v="0.25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3T19:39:00"/>
    <x v="735"/>
    <b v="0"/>
    <n v="229"/>
    <b v="1"/>
    <x v="9"/>
    <n v="0.14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0T23:59:00"/>
    <x v="736"/>
    <b v="0"/>
    <n v="108"/>
    <b v="1"/>
    <x v="9"/>
    <n v="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15:00:00"/>
    <x v="737"/>
    <b v="0"/>
    <n v="108"/>
    <b v="1"/>
    <x v="9"/>
    <n v="0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1-30T23:59:00"/>
    <x v="738"/>
    <b v="0"/>
    <n v="41"/>
    <b v="1"/>
    <x v="9"/>
    <n v="6.7333333333333328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7:03:49"/>
    <x v="739"/>
    <b v="0"/>
    <n v="139"/>
    <b v="1"/>
    <x v="9"/>
    <n v="0.583333333333333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0T22:31:22"/>
    <x v="740"/>
    <b v="0"/>
    <n v="19"/>
    <b v="1"/>
    <x v="9"/>
    <n v="7.3999999999999996E-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0:33:26"/>
    <x v="741"/>
    <b v="0"/>
    <n v="94"/>
    <b v="1"/>
    <x v="9"/>
    <n v="2.259999999999994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16:01:52"/>
    <x v="742"/>
    <b v="0"/>
    <n v="23"/>
    <b v="1"/>
    <x v="9"/>
    <n v="0.10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16:00:00"/>
    <x v="743"/>
    <b v="0"/>
    <n v="15"/>
    <b v="1"/>
    <x v="9"/>
    <n v="0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17:58:23"/>
    <x v="744"/>
    <b v="0"/>
    <n v="62"/>
    <b v="1"/>
    <x v="9"/>
    <n v="2.3199999999999998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8:44:05"/>
    <x v="745"/>
    <b v="0"/>
    <n v="74"/>
    <b v="1"/>
    <x v="9"/>
    <n v="0.79099099099099102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2T22:59:00"/>
    <x v="746"/>
    <b v="0"/>
    <n v="97"/>
    <b v="1"/>
    <x v="9"/>
    <n v="0.1108135252761968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5:54:00"/>
    <x v="747"/>
    <b v="0"/>
    <n v="55"/>
    <b v="1"/>
    <x v="9"/>
    <n v="4.2857142857142855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15:19:26"/>
    <x v="748"/>
    <b v="0"/>
    <n v="44"/>
    <b v="1"/>
    <x v="9"/>
    <n v="2.5000000000000001E-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17:35:30"/>
    <x v="749"/>
    <b v="0"/>
    <n v="110"/>
    <b v="1"/>
    <x v="9"/>
    <n v="5.5599999999999997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16:04:32"/>
    <x v="750"/>
    <b v="0"/>
    <n v="59"/>
    <b v="1"/>
    <x v="9"/>
    <n v="2.5877587758775876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0:07:55"/>
    <x v="751"/>
    <b v="0"/>
    <n v="62"/>
    <b v="1"/>
    <x v="9"/>
    <n v="0.18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6:00:00"/>
    <x v="752"/>
    <b v="0"/>
    <n v="105"/>
    <b v="1"/>
    <x v="9"/>
    <n v="0.11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9:09:51"/>
    <x v="753"/>
    <b v="0"/>
    <n v="26"/>
    <b v="1"/>
    <x v="9"/>
    <n v="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2:58:41"/>
    <x v="754"/>
    <b v="0"/>
    <n v="49"/>
    <b v="1"/>
    <x v="9"/>
    <n v="3.749999999999999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19T19:41:00"/>
    <x v="755"/>
    <b v="0"/>
    <n v="68"/>
    <b v="1"/>
    <x v="9"/>
    <n v="1.907600000000002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2:24:19"/>
    <x v="756"/>
    <b v="0"/>
    <n v="22"/>
    <b v="1"/>
    <x v="9"/>
    <n v="0.1771428571428571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5T20:18:34"/>
    <x v="757"/>
    <b v="0"/>
    <n v="18"/>
    <b v="1"/>
    <x v="9"/>
    <n v="1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15:04:28"/>
    <x v="758"/>
    <b v="0"/>
    <n v="19"/>
    <b v="1"/>
    <x v="9"/>
    <n v="0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2:55:39"/>
    <x v="759"/>
    <b v="0"/>
    <n v="99"/>
    <b v="1"/>
    <x v="9"/>
    <n v="1.9199999999999998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4:20:13"/>
    <x v="760"/>
    <b v="0"/>
    <n v="0"/>
    <b v="0"/>
    <x v="10"/>
    <n v="-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3:02:06"/>
    <x v="761"/>
    <b v="0"/>
    <n v="6"/>
    <b v="0"/>
    <x v="10"/>
    <n v="-0.952999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1:00:00"/>
    <x v="762"/>
    <b v="0"/>
    <n v="0"/>
    <b v="0"/>
    <x v="10"/>
    <n v="-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5:43:28"/>
    <x v="763"/>
    <b v="0"/>
    <n v="1"/>
    <b v="0"/>
    <x v="10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09T23:09:21"/>
    <x v="764"/>
    <b v="0"/>
    <n v="0"/>
    <b v="0"/>
    <x v="10"/>
    <n v="-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8:01:24"/>
    <x v="765"/>
    <b v="0"/>
    <n v="44"/>
    <b v="0"/>
    <x v="10"/>
    <n v="-0.639857142857142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3:48:03"/>
    <x v="766"/>
    <b v="0"/>
    <n v="0"/>
    <b v="0"/>
    <x v="10"/>
    <n v="-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0T22:26:50"/>
    <x v="767"/>
    <b v="0"/>
    <n v="3"/>
    <b v="0"/>
    <x v="10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5T23:58:10"/>
    <x v="768"/>
    <b v="0"/>
    <n v="0"/>
    <b v="0"/>
    <x v="10"/>
    <n v="-1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18:54:54"/>
    <x v="769"/>
    <b v="0"/>
    <n v="52"/>
    <b v="0"/>
    <x v="10"/>
    <n v="-0.5859999999999999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18:59:29"/>
    <x v="770"/>
    <b v="0"/>
    <n v="0"/>
    <b v="0"/>
    <x v="10"/>
    <n v="-1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4:46:42"/>
    <x v="771"/>
    <b v="0"/>
    <n v="1"/>
    <b v="0"/>
    <x v="10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0-31T22:59:00"/>
    <x v="772"/>
    <b v="0"/>
    <n v="1"/>
    <b v="0"/>
    <x v="10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18:01:00"/>
    <x v="773"/>
    <b v="0"/>
    <n v="2"/>
    <b v="0"/>
    <x v="10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3:43:38"/>
    <x v="774"/>
    <b v="0"/>
    <n v="9"/>
    <b v="0"/>
    <x v="10"/>
    <n v="-0.2979999999999999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5T20:26:35"/>
    <x v="775"/>
    <b v="0"/>
    <n v="5"/>
    <b v="0"/>
    <x v="10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x v="776"/>
    <b v="0"/>
    <n v="57"/>
    <b v="0"/>
    <x v="10"/>
    <n v="-0.48599999999999999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18:32:57"/>
    <x v="777"/>
    <b v="0"/>
    <n v="3"/>
    <b v="0"/>
    <x v="10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1:51:20"/>
    <x v="778"/>
    <b v="0"/>
    <n v="1"/>
    <b v="0"/>
    <x v="10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4T23:00:00"/>
    <x v="779"/>
    <b v="0"/>
    <n v="6"/>
    <b v="0"/>
    <x v="10"/>
    <n v="-0.97333333333333338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1:10:25"/>
    <x v="780"/>
    <b v="0"/>
    <n v="27"/>
    <b v="1"/>
    <x v="11"/>
    <n v="0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7T19:01:14"/>
    <x v="781"/>
    <b v="0"/>
    <n v="25"/>
    <b v="1"/>
    <x v="11"/>
    <n v="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3:11:42"/>
    <x v="78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17:00:00"/>
    <x v="783"/>
    <b v="0"/>
    <n v="35"/>
    <b v="1"/>
    <x v="11"/>
    <n v="0.4813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6T21:35:19"/>
    <x v="784"/>
    <b v="0"/>
    <n v="10"/>
    <b v="1"/>
    <x v="11"/>
    <n v="2.500000000000000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9:15:15"/>
    <x v="785"/>
    <b v="0"/>
    <n v="29"/>
    <b v="1"/>
    <x v="11"/>
    <n v="0.80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0:47:00"/>
    <x v="786"/>
    <b v="0"/>
    <n v="44"/>
    <b v="1"/>
    <x v="11"/>
    <n v="0.4279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0:03:46"/>
    <x v="787"/>
    <b v="0"/>
    <n v="17"/>
    <b v="1"/>
    <x v="11"/>
    <n v="0.14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6T22:59:00"/>
    <x v="788"/>
    <b v="0"/>
    <n v="34"/>
    <b v="1"/>
    <x v="11"/>
    <n v="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2:59:00"/>
    <x v="789"/>
    <b v="0"/>
    <n v="14"/>
    <b v="1"/>
    <x v="11"/>
    <n v="9.4117647058823528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31T20:08:59"/>
    <x v="790"/>
    <b v="0"/>
    <n v="156"/>
    <b v="1"/>
    <x v="11"/>
    <n v="0.44374599999999992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59:00"/>
    <x v="791"/>
    <b v="0"/>
    <n v="128"/>
    <b v="1"/>
    <x v="11"/>
    <n v="3.8666666666666669E-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16:58:03"/>
    <x v="792"/>
    <b v="0"/>
    <n v="60"/>
    <b v="1"/>
    <x v="11"/>
    <n v="4.4440000000000512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2T23:59:00"/>
    <x v="793"/>
    <b v="0"/>
    <n v="32"/>
    <b v="1"/>
    <x v="11"/>
    <n v="2.7792727272727212E-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2:06:00"/>
    <x v="794"/>
    <b v="0"/>
    <n v="53"/>
    <b v="1"/>
    <x v="11"/>
    <n v="5.312499999999999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6T23:59:00"/>
    <x v="795"/>
    <b v="0"/>
    <n v="184"/>
    <b v="1"/>
    <x v="11"/>
    <n v="0.11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16:10:00"/>
    <x v="796"/>
    <b v="0"/>
    <n v="90"/>
    <b v="1"/>
    <x v="11"/>
    <n v="1.35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8T23:00:00"/>
    <x v="797"/>
    <b v="0"/>
    <n v="71"/>
    <b v="1"/>
    <x v="11"/>
    <n v="7.5333333333333335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9:09:47"/>
    <x v="798"/>
    <b v="0"/>
    <n v="87"/>
    <b v="1"/>
    <x v="11"/>
    <n v="0.1488571428571428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1:00:46"/>
    <x v="799"/>
    <b v="0"/>
    <n v="28"/>
    <b v="1"/>
    <x v="11"/>
    <n v="2.0000000000000001E-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5:24:14"/>
    <x v="800"/>
    <b v="0"/>
    <n v="56"/>
    <b v="1"/>
    <x v="11"/>
    <n v="0.5213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4:05:20"/>
    <x v="801"/>
    <b v="0"/>
    <n v="51"/>
    <b v="1"/>
    <x v="11"/>
    <n v="0.11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6T23:05:00"/>
    <x v="802"/>
    <b v="0"/>
    <n v="75"/>
    <b v="1"/>
    <x v="11"/>
    <n v="1.3333333333333334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8T20:00:00"/>
    <x v="803"/>
    <b v="0"/>
    <n v="38"/>
    <b v="1"/>
    <x v="11"/>
    <n v="0.23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2T22:59:00"/>
    <x v="804"/>
    <b v="0"/>
    <n v="18"/>
    <b v="1"/>
    <x v="1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18:00:00"/>
    <x v="805"/>
    <b v="0"/>
    <n v="54"/>
    <b v="1"/>
    <x v="11"/>
    <n v="0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1:35:39"/>
    <x v="806"/>
    <b v="0"/>
    <n v="71"/>
    <b v="1"/>
    <x v="11"/>
    <n v="4.4374999999999998E-2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2-28T21:00:00"/>
    <x v="807"/>
    <b v="0"/>
    <n v="57"/>
    <b v="1"/>
    <x v="11"/>
    <n v="5.1249999999999997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1T23:59:00"/>
    <x v="808"/>
    <b v="0"/>
    <n v="43"/>
    <b v="1"/>
    <x v="1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15:00:30"/>
    <x v="809"/>
    <b v="0"/>
    <n v="52"/>
    <b v="1"/>
    <x v="11"/>
    <n v="3.7749999999999999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31T20:21:02"/>
    <x v="810"/>
    <b v="0"/>
    <n v="27"/>
    <b v="1"/>
    <x v="11"/>
    <n v="0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1:52:00"/>
    <x v="811"/>
    <b v="0"/>
    <n v="12"/>
    <b v="1"/>
    <x v="11"/>
    <n v="0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8:58:00"/>
    <x v="812"/>
    <b v="0"/>
    <n v="33"/>
    <b v="1"/>
    <x v="11"/>
    <n v="0.5183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18:02:45"/>
    <x v="813"/>
    <b v="0"/>
    <n v="96"/>
    <b v="1"/>
    <x v="11"/>
    <n v="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3:04:00"/>
    <x v="814"/>
    <b v="0"/>
    <n v="28"/>
    <b v="1"/>
    <x v="11"/>
    <n v="0.27300000000000002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17:01:43"/>
    <x v="815"/>
    <b v="0"/>
    <n v="43"/>
    <b v="1"/>
    <x v="11"/>
    <n v="7.0000000000000007E-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1:30:00"/>
    <x v="816"/>
    <b v="0"/>
    <n v="205"/>
    <b v="1"/>
    <x v="11"/>
    <n v="0.1512214285714285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0T23:59:00"/>
    <x v="817"/>
    <b v="0"/>
    <n v="23"/>
    <b v="1"/>
    <x v="11"/>
    <n v="0.3711066666666665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2:01:00"/>
    <x v="818"/>
    <b v="0"/>
    <n v="19"/>
    <b v="1"/>
    <x v="11"/>
    <n v="0.55714285714285716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0T23:44:00"/>
    <x v="819"/>
    <b v="0"/>
    <n v="14"/>
    <b v="1"/>
    <x v="11"/>
    <n v="8.7499999999999994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x v="820"/>
    <b v="0"/>
    <n v="38"/>
    <b v="1"/>
    <x v="11"/>
    <n v="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3T23:01:00"/>
    <x v="821"/>
    <b v="0"/>
    <n v="78"/>
    <b v="1"/>
    <x v="1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17:44:10"/>
    <x v="822"/>
    <b v="0"/>
    <n v="69"/>
    <b v="1"/>
    <x v="11"/>
    <n v="0.19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17:20:52"/>
    <x v="823"/>
    <b v="0"/>
    <n v="33"/>
    <b v="1"/>
    <x v="11"/>
    <n v="0.7950000000000000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1:59:00"/>
    <x v="824"/>
    <b v="0"/>
    <n v="54"/>
    <b v="1"/>
    <x v="11"/>
    <n v="0.34381249999999997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2:21:24"/>
    <x v="825"/>
    <b v="0"/>
    <n v="99"/>
    <b v="1"/>
    <x v="11"/>
    <n v="4.3200000000000001E-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18:55:30"/>
    <x v="826"/>
    <b v="0"/>
    <n v="49"/>
    <b v="1"/>
    <x v="11"/>
    <n v="1.4545454545454545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4:49:00"/>
    <x v="827"/>
    <b v="0"/>
    <n v="11"/>
    <b v="1"/>
    <x v="11"/>
    <n v="3.3333333333333333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1:24:00"/>
    <x v="828"/>
    <b v="0"/>
    <n v="38"/>
    <b v="1"/>
    <x v="11"/>
    <n v="7.0000000000000007E-2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4:14:00"/>
    <x v="829"/>
    <b v="0"/>
    <n v="16"/>
    <b v="1"/>
    <x v="11"/>
    <n v="0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6:37:05"/>
    <x v="830"/>
    <b v="0"/>
    <n v="32"/>
    <b v="1"/>
    <x v="11"/>
    <n v="7.8333333333333338E-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0:31:34"/>
    <x v="831"/>
    <b v="0"/>
    <n v="20"/>
    <b v="1"/>
    <x v="11"/>
    <n v="1.3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3:13:00"/>
    <x v="832"/>
    <b v="0"/>
    <n v="154"/>
    <b v="1"/>
    <x v="11"/>
    <n v="6.0706666666666331E-3"/>
    <n v="97.993896103896105"/>
    <x v="4"/>
    <x v="11"/>
  </r>
  <r>
    <n v="833"/>
    <s v="Ragman Rolls"/>
    <s v="This is an American rock album."/>
    <n v="6000"/>
    <n v="6100"/>
    <x v="0"/>
    <x v="0"/>
    <s v="USD"/>
    <d v="2014-04-19T16:04:35"/>
    <x v="833"/>
    <b v="0"/>
    <n v="41"/>
    <b v="1"/>
    <x v="11"/>
    <n v="1.6666666666666666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6-30T22:59:00"/>
    <x v="834"/>
    <b v="0"/>
    <n v="75"/>
    <b v="1"/>
    <x v="11"/>
    <n v="0.31018181818181817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8T22:00:00"/>
    <x v="835"/>
    <b v="0"/>
    <n v="40"/>
    <b v="1"/>
    <x v="11"/>
    <n v="0.17249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6T20:21:58"/>
    <x v="836"/>
    <b v="0"/>
    <n v="46"/>
    <b v="1"/>
    <x v="11"/>
    <n v="9.3040000000000865E-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18:57:42"/>
    <x v="837"/>
    <b v="0"/>
    <n v="62"/>
    <b v="1"/>
    <x v="11"/>
    <n v="0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16:33:05"/>
    <x v="838"/>
    <b v="0"/>
    <n v="61"/>
    <b v="1"/>
    <x v="11"/>
    <n v="0.4540000000000000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3:19:16"/>
    <x v="839"/>
    <b v="0"/>
    <n v="96"/>
    <b v="1"/>
    <x v="11"/>
    <n v="0.16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26:27"/>
    <x v="840"/>
    <b v="0"/>
    <n v="190"/>
    <b v="1"/>
    <x v="12"/>
    <n v="0.20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16:07:43"/>
    <x v="841"/>
    <b v="1"/>
    <n v="94"/>
    <b v="1"/>
    <x v="12"/>
    <n v="1.32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3T22:59:00"/>
    <x v="842"/>
    <b v="1"/>
    <n v="39"/>
    <b v="1"/>
    <x v="12"/>
    <n v="4.3200000000000002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3:00:00"/>
    <x v="843"/>
    <b v="0"/>
    <n v="127"/>
    <b v="1"/>
    <x v="12"/>
    <n v="1.67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0-31T23:59:00"/>
    <x v="844"/>
    <b v="1"/>
    <n v="159"/>
    <b v="1"/>
    <x v="12"/>
    <n v="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4T22:59:00"/>
    <x v="845"/>
    <b v="0"/>
    <n v="177"/>
    <b v="1"/>
    <x v="12"/>
    <n v="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9:00:00"/>
    <x v="846"/>
    <b v="0"/>
    <n v="47"/>
    <b v="1"/>
    <x v="12"/>
    <n v="0.2200090909090909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4:09:36"/>
    <x v="847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4:00:33"/>
    <x v="848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5T21:34:24"/>
    <x v="849"/>
    <b v="0"/>
    <n v="115"/>
    <b v="1"/>
    <x v="12"/>
    <n v="0.1990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4T23:59:00"/>
    <x v="850"/>
    <b v="0"/>
    <n v="133"/>
    <b v="1"/>
    <x v="12"/>
    <n v="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4:45:00"/>
    <x v="851"/>
    <b v="0"/>
    <n v="70"/>
    <b v="1"/>
    <x v="12"/>
    <n v="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16:00:00"/>
    <x v="852"/>
    <b v="0"/>
    <n v="62"/>
    <b v="1"/>
    <x v="12"/>
    <n v="4.9714285714285711E-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4:58:29"/>
    <x v="853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5:46"/>
    <x v="854"/>
    <b v="0"/>
    <n v="499"/>
    <b v="1"/>
    <x v="12"/>
    <n v="0.182205035971223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3T22:00:17"/>
    <x v="855"/>
    <b v="0"/>
    <n v="47"/>
    <b v="1"/>
    <x v="12"/>
    <n v="3.4482758620689655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4:00:00"/>
    <x v="856"/>
    <b v="0"/>
    <n v="28"/>
    <b v="1"/>
    <x v="12"/>
    <n v="1.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9:57:11"/>
    <x v="857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17:59:00"/>
    <x v="858"/>
    <b v="0"/>
    <n v="76"/>
    <b v="1"/>
    <x v="12"/>
    <n v="0.440058333333333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3T19:00:00"/>
    <x v="859"/>
    <b v="0"/>
    <n v="98"/>
    <b v="1"/>
    <x v="12"/>
    <n v="4.675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7:35:13"/>
    <x v="860"/>
    <b v="0"/>
    <n v="48"/>
    <b v="0"/>
    <x v="13"/>
    <n v="-0.8185714285714286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18:10:04"/>
    <x v="861"/>
    <b v="0"/>
    <n v="2"/>
    <b v="0"/>
    <x v="13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9:19:08"/>
    <x v="862"/>
    <b v="0"/>
    <n v="4"/>
    <b v="0"/>
    <x v="13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1T21:49:26"/>
    <x v="863"/>
    <b v="0"/>
    <n v="5"/>
    <b v="0"/>
    <x v="13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4:59:00"/>
    <x v="864"/>
    <b v="0"/>
    <n v="79"/>
    <b v="0"/>
    <x v="13"/>
    <n v="-0.5846153846153846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3:33:17"/>
    <x v="865"/>
    <b v="0"/>
    <n v="2"/>
    <b v="0"/>
    <x v="13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0:10:00"/>
    <x v="866"/>
    <b v="0"/>
    <n v="11"/>
    <b v="0"/>
    <x v="13"/>
    <n v="-0.8171428571428571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1-30T23:59:00"/>
    <x v="867"/>
    <b v="0"/>
    <n v="11"/>
    <b v="0"/>
    <x v="13"/>
    <n v="-0.7598000000000000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6T19:39:58"/>
    <x v="868"/>
    <b v="0"/>
    <n v="1"/>
    <b v="0"/>
    <x v="13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4:17:37"/>
    <x v="869"/>
    <b v="0"/>
    <n v="3"/>
    <b v="0"/>
    <x v="13"/>
    <n v="-0.8818181818181818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31T19:32:03"/>
    <x v="870"/>
    <b v="0"/>
    <n v="5"/>
    <b v="0"/>
    <x v="13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9:28:15"/>
    <x v="871"/>
    <b v="0"/>
    <n v="12"/>
    <b v="0"/>
    <x v="13"/>
    <n v="-0.945833333333333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4:48:47"/>
    <x v="872"/>
    <b v="0"/>
    <n v="2"/>
    <b v="0"/>
    <x v="13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40"/>
    <x v="873"/>
    <b v="0"/>
    <n v="5"/>
    <b v="0"/>
    <x v="13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9:00:34"/>
    <x v="874"/>
    <b v="0"/>
    <n v="21"/>
    <b v="0"/>
    <x v="13"/>
    <n v="-0.75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2:22:11"/>
    <x v="875"/>
    <b v="0"/>
    <n v="0"/>
    <b v="0"/>
    <x v="13"/>
    <n v="-1"/>
    <n v="0"/>
    <x v="4"/>
    <x v="13"/>
  </r>
  <r>
    <n v="876"/>
    <s v="Sound Of Dobells"/>
    <s v="What was the greatest record shop ever?  DOBELLS!"/>
    <n v="3152"/>
    <n v="1286"/>
    <x v="2"/>
    <x v="1"/>
    <s v="GBP"/>
    <d v="2013-02-04T06:55:27"/>
    <x v="876"/>
    <b v="0"/>
    <n v="45"/>
    <b v="0"/>
    <x v="13"/>
    <n v="-0.59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3:56:00"/>
    <x v="877"/>
    <b v="0"/>
    <n v="29"/>
    <b v="0"/>
    <x v="13"/>
    <n v="-0.3245000000000000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35:24"/>
    <x v="878"/>
    <b v="0"/>
    <n v="2"/>
    <b v="0"/>
    <x v="13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4:55:05"/>
    <x v="879"/>
    <b v="0"/>
    <n v="30"/>
    <b v="0"/>
    <x v="13"/>
    <n v="-0.6933333333333333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2:42:18"/>
    <x v="880"/>
    <b v="0"/>
    <n v="8"/>
    <b v="0"/>
    <x v="14"/>
    <n v="-0.970105820105820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1:01:26"/>
    <x v="881"/>
    <b v="0"/>
    <n v="1"/>
    <b v="0"/>
    <x v="14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15:39:10"/>
    <x v="882"/>
    <b v="0"/>
    <n v="14"/>
    <b v="0"/>
    <x v="14"/>
    <n v="-0.7986666666666666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17:27:15"/>
    <x v="883"/>
    <b v="0"/>
    <n v="24"/>
    <b v="0"/>
    <x v="14"/>
    <n v="-0.59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1T21:31:00"/>
    <x v="884"/>
    <b v="0"/>
    <n v="2"/>
    <b v="0"/>
    <x v="14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17:35:11"/>
    <x v="885"/>
    <b v="0"/>
    <n v="21"/>
    <b v="0"/>
    <x v="14"/>
    <n v="-0.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15:53:33"/>
    <x v="886"/>
    <b v="0"/>
    <n v="7"/>
    <b v="0"/>
    <x v="14"/>
    <n v="-0.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18:00:55"/>
    <x v="887"/>
    <b v="0"/>
    <n v="0"/>
    <b v="0"/>
    <x v="14"/>
    <n v="-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1:00:00"/>
    <x v="888"/>
    <b v="0"/>
    <n v="4"/>
    <b v="0"/>
    <x v="14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3:49:03"/>
    <x v="889"/>
    <b v="0"/>
    <n v="32"/>
    <b v="0"/>
    <x v="14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2:46:19"/>
    <x v="890"/>
    <b v="0"/>
    <n v="4"/>
    <b v="0"/>
    <x v="14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0T19:45:30"/>
    <x v="891"/>
    <b v="0"/>
    <n v="9"/>
    <b v="0"/>
    <x v="14"/>
    <n v="-0.967500000000000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7-31T23:00:00"/>
    <x v="892"/>
    <b v="0"/>
    <n v="17"/>
    <b v="0"/>
    <x v="14"/>
    <n v="-0.5925000000000000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15:32:43"/>
    <x v="893"/>
    <b v="0"/>
    <n v="5"/>
    <b v="0"/>
    <x v="14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18:33:30"/>
    <x v="894"/>
    <b v="0"/>
    <n v="53"/>
    <b v="0"/>
    <x v="14"/>
    <n v="-0.6082999999999999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4T22:03:49"/>
    <x v="895"/>
    <b v="0"/>
    <n v="7"/>
    <b v="0"/>
    <x v="14"/>
    <n v="-0.9756249999999999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7T23:00:00"/>
    <x v="896"/>
    <b v="0"/>
    <n v="72"/>
    <b v="0"/>
    <x v="14"/>
    <n v="-0.6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2:31:48"/>
    <x v="897"/>
    <b v="0"/>
    <n v="0"/>
    <b v="0"/>
    <x v="14"/>
    <n v="-1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3:11:50"/>
    <x v="898"/>
    <b v="0"/>
    <n v="2"/>
    <b v="0"/>
    <x v="14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7T21:22:42"/>
    <x v="899"/>
    <b v="0"/>
    <n v="8"/>
    <b v="0"/>
    <x v="14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4:23:22"/>
    <x v="900"/>
    <b v="0"/>
    <n v="2"/>
    <b v="0"/>
    <x v="13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4:11:00"/>
    <x v="901"/>
    <b v="0"/>
    <n v="0"/>
    <b v="0"/>
    <x v="13"/>
    <n v="-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0:30:00"/>
    <x v="902"/>
    <b v="0"/>
    <n v="3"/>
    <b v="0"/>
    <x v="13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2T21:25:00"/>
    <x v="903"/>
    <b v="0"/>
    <n v="4"/>
    <b v="0"/>
    <x v="13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2T20:55:37"/>
    <x v="904"/>
    <b v="0"/>
    <n v="3"/>
    <b v="0"/>
    <x v="13"/>
    <n v="-0.99697999999999998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45:26"/>
    <x v="905"/>
    <b v="0"/>
    <n v="6"/>
    <b v="0"/>
    <x v="13"/>
    <n v="-0.969846153846153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2T22:33:10"/>
    <x v="906"/>
    <b v="0"/>
    <n v="0"/>
    <b v="0"/>
    <x v="13"/>
    <n v="-1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0T23:37:03"/>
    <x v="907"/>
    <b v="0"/>
    <n v="0"/>
    <b v="0"/>
    <x v="13"/>
    <n v="-1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6T23:59:00"/>
    <x v="908"/>
    <b v="0"/>
    <n v="0"/>
    <b v="0"/>
    <x v="13"/>
    <n v="-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2T23:00:00"/>
    <x v="909"/>
    <b v="0"/>
    <n v="8"/>
    <b v="0"/>
    <x v="13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8:05:19"/>
    <x v="910"/>
    <b v="0"/>
    <n v="5"/>
    <b v="0"/>
    <x v="13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3T19:07:25"/>
    <x v="911"/>
    <b v="0"/>
    <n v="0"/>
    <b v="0"/>
    <x v="13"/>
    <n v="-1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0T22:37:27"/>
    <x v="912"/>
    <b v="0"/>
    <n v="2"/>
    <b v="0"/>
    <x v="13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4T22:20:19"/>
    <x v="913"/>
    <b v="0"/>
    <n v="24"/>
    <b v="0"/>
    <x v="13"/>
    <n v="-0.9339333333333332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3:19:07"/>
    <x v="914"/>
    <b v="0"/>
    <n v="0"/>
    <b v="0"/>
    <x v="13"/>
    <n v="-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2-29T23:59:00"/>
    <x v="915"/>
    <b v="0"/>
    <n v="9"/>
    <b v="0"/>
    <x v="13"/>
    <n v="-0.9423076923076922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x v="916"/>
    <b v="0"/>
    <n v="0"/>
    <b v="0"/>
    <x v="13"/>
    <n v="-1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3T21:30:00"/>
    <x v="917"/>
    <b v="0"/>
    <n v="1"/>
    <b v="0"/>
    <x v="13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17:59:21"/>
    <x v="918"/>
    <b v="0"/>
    <n v="10"/>
    <b v="0"/>
    <x v="13"/>
    <n v="-0.94974358974358974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0:24:05"/>
    <x v="919"/>
    <b v="0"/>
    <n v="1"/>
    <b v="0"/>
    <x v="13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2:07:02"/>
    <x v="920"/>
    <b v="0"/>
    <n v="0"/>
    <b v="0"/>
    <x v="13"/>
    <n v="-1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6:16"/>
    <x v="921"/>
    <b v="0"/>
    <n v="20"/>
    <b v="0"/>
    <x v="13"/>
    <n v="-0.6909999999999999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7:43:13"/>
    <x v="922"/>
    <b v="0"/>
    <n v="30"/>
    <b v="0"/>
    <x v="13"/>
    <n v="-0.7896296296296296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1T19:02:03"/>
    <x v="923"/>
    <b v="0"/>
    <n v="6"/>
    <b v="0"/>
    <x v="13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17:37:49"/>
    <x v="924"/>
    <b v="0"/>
    <n v="15"/>
    <b v="0"/>
    <x v="13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17:08:31"/>
    <x v="925"/>
    <b v="0"/>
    <n v="5"/>
    <b v="0"/>
    <x v="13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17:40:00"/>
    <x v="926"/>
    <b v="0"/>
    <n v="0"/>
    <b v="0"/>
    <x v="13"/>
    <n v="-1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4:44:55"/>
    <x v="927"/>
    <b v="0"/>
    <n v="0"/>
    <b v="0"/>
    <x v="13"/>
    <n v="-1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7T19:00:00"/>
    <x v="928"/>
    <b v="0"/>
    <n v="28"/>
    <b v="0"/>
    <x v="13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8T23:42:49"/>
    <x v="929"/>
    <b v="0"/>
    <n v="0"/>
    <b v="0"/>
    <x v="13"/>
    <n v="-1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16:32:00"/>
    <x v="930"/>
    <b v="0"/>
    <n v="5"/>
    <b v="0"/>
    <x v="13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17:00:00"/>
    <x v="931"/>
    <b v="0"/>
    <n v="7"/>
    <b v="0"/>
    <x v="13"/>
    <n v="-0.93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17:15:45"/>
    <x v="932"/>
    <b v="0"/>
    <n v="30"/>
    <b v="0"/>
    <x v="13"/>
    <n v="-0.8546315789473684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1T23:03:29"/>
    <x v="933"/>
    <b v="0"/>
    <n v="2"/>
    <b v="0"/>
    <x v="13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1:00:00"/>
    <x v="934"/>
    <b v="0"/>
    <n v="30"/>
    <b v="0"/>
    <x v="13"/>
    <n v="-0.6959999999999999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3:00:29"/>
    <x v="935"/>
    <b v="0"/>
    <n v="2"/>
    <b v="0"/>
    <x v="13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15:00:00"/>
    <x v="936"/>
    <b v="0"/>
    <n v="0"/>
    <b v="0"/>
    <x v="13"/>
    <n v="-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15:09:17"/>
    <x v="937"/>
    <b v="0"/>
    <n v="2"/>
    <b v="0"/>
    <x v="13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6:30:48"/>
    <x v="938"/>
    <b v="0"/>
    <n v="1"/>
    <b v="0"/>
    <x v="13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4:58:00"/>
    <x v="939"/>
    <b v="0"/>
    <n v="2"/>
    <b v="0"/>
    <x v="13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0T19:12:06"/>
    <x v="940"/>
    <b v="0"/>
    <n v="14"/>
    <b v="0"/>
    <x v="8"/>
    <n v="-0.8284444444444444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09T21:19:05"/>
    <x v="941"/>
    <b v="0"/>
    <n v="31"/>
    <b v="0"/>
    <x v="8"/>
    <n v="-0.97677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15:14:20"/>
    <x v="942"/>
    <b v="0"/>
    <n v="16"/>
    <b v="0"/>
    <x v="8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2:01:45"/>
    <x v="943"/>
    <b v="0"/>
    <n v="12"/>
    <b v="0"/>
    <x v="8"/>
    <n v="-0.9036666666666666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9:00:00"/>
    <x v="944"/>
    <b v="0"/>
    <n v="96"/>
    <b v="0"/>
    <x v="8"/>
    <n v="-0.86673999999999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18:59:00"/>
    <x v="945"/>
    <b v="0"/>
    <n v="16"/>
    <b v="0"/>
    <x v="8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3:00:48"/>
    <x v="946"/>
    <b v="0"/>
    <n v="5"/>
    <b v="0"/>
    <x v="8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3:45:06"/>
    <x v="947"/>
    <b v="0"/>
    <n v="0"/>
    <b v="0"/>
    <x v="8"/>
    <n v="-1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4:52:44"/>
    <x v="948"/>
    <b v="0"/>
    <n v="8"/>
    <b v="0"/>
    <x v="8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0T20:02:56"/>
    <x v="949"/>
    <b v="0"/>
    <n v="7"/>
    <b v="0"/>
    <x v="8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3:01:01"/>
    <x v="950"/>
    <b v="0"/>
    <n v="24"/>
    <b v="0"/>
    <x v="8"/>
    <n v="-0.71960000000000002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0:41:12"/>
    <x v="951"/>
    <b v="0"/>
    <n v="121"/>
    <b v="0"/>
    <x v="8"/>
    <n v="-0.6160999999999999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0:43:32"/>
    <x v="952"/>
    <b v="0"/>
    <n v="196"/>
    <b v="0"/>
    <x v="8"/>
    <n v="-0.6005714285714285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4T22:56:39"/>
    <x v="953"/>
    <b v="0"/>
    <n v="5"/>
    <b v="0"/>
    <x v="8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15:00:39"/>
    <x v="954"/>
    <b v="0"/>
    <n v="73"/>
    <b v="0"/>
    <x v="8"/>
    <n v="-0.5659333333333332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2:05:00"/>
    <x v="955"/>
    <b v="0"/>
    <n v="93"/>
    <b v="0"/>
    <x v="8"/>
    <n v="-0.94338666666666671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15:55:59"/>
    <x v="956"/>
    <b v="0"/>
    <n v="17"/>
    <b v="0"/>
    <x v="8"/>
    <n v="-0.9827799999999999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9:15:33"/>
    <x v="957"/>
    <b v="0"/>
    <n v="7"/>
    <b v="0"/>
    <x v="8"/>
    <n v="-0.9805833333333333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09T23:59:00"/>
    <x v="958"/>
    <b v="0"/>
    <n v="17"/>
    <b v="0"/>
    <x v="8"/>
    <n v="-0.8867172431528866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8T23:11:05"/>
    <x v="959"/>
    <b v="0"/>
    <n v="171"/>
    <b v="0"/>
    <x v="8"/>
    <n v="-0.611400000000000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9:02:35"/>
    <x v="960"/>
    <b v="0"/>
    <n v="188"/>
    <b v="0"/>
    <x v="8"/>
    <n v="-0.5389937106918238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4:00:00"/>
    <x v="961"/>
    <b v="0"/>
    <n v="110"/>
    <b v="0"/>
    <x v="8"/>
    <n v="-0.57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2:05:53"/>
    <x v="962"/>
    <b v="0"/>
    <n v="37"/>
    <b v="0"/>
    <x v="8"/>
    <n v="-0.7151999999999999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0:15:19"/>
    <x v="963"/>
    <b v="0"/>
    <n v="9"/>
    <b v="0"/>
    <x v="8"/>
    <n v="-0.9892285714285714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0:05:19"/>
    <x v="964"/>
    <b v="0"/>
    <n v="29"/>
    <b v="0"/>
    <x v="8"/>
    <n v="-0.9920090909090909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5T22:59:00"/>
    <x v="965"/>
    <b v="0"/>
    <n v="6"/>
    <b v="0"/>
    <x v="8"/>
    <n v="-0.98807999999999996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0:15:32"/>
    <x v="966"/>
    <b v="0"/>
    <n v="30"/>
    <b v="0"/>
    <x v="8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6:14"/>
    <x v="967"/>
    <b v="0"/>
    <n v="81"/>
    <b v="0"/>
    <x v="8"/>
    <n v="-0.82189999999999996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15:20:34"/>
    <x v="968"/>
    <b v="0"/>
    <n v="4"/>
    <b v="0"/>
    <x v="8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2:16:47"/>
    <x v="969"/>
    <b v="0"/>
    <n v="11"/>
    <b v="0"/>
    <x v="8"/>
    <n v="-0.5333333333333333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2T23:59:00"/>
    <x v="970"/>
    <b v="0"/>
    <n v="14"/>
    <b v="0"/>
    <x v="8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2:01:00"/>
    <x v="971"/>
    <b v="0"/>
    <n v="5"/>
    <b v="0"/>
    <x v="8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1:59:00"/>
    <x v="972"/>
    <b v="0"/>
    <n v="45"/>
    <b v="0"/>
    <x v="8"/>
    <n v="-0.6537500000000000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8T20:21:33"/>
    <x v="973"/>
    <b v="0"/>
    <n v="8"/>
    <b v="0"/>
    <x v="8"/>
    <n v="-0.97945000000000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1:59:16"/>
    <x v="974"/>
    <b v="0"/>
    <n v="3"/>
    <b v="0"/>
    <x v="8"/>
    <n v="-0.9943999999999999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1:43:05"/>
    <x v="975"/>
    <b v="0"/>
    <n v="24"/>
    <b v="0"/>
    <x v="8"/>
    <n v="-0.9739299999999999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3T20:24:57"/>
    <x v="976"/>
    <b v="0"/>
    <n v="18"/>
    <b v="0"/>
    <x v="8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17:36:37"/>
    <x v="977"/>
    <b v="0"/>
    <n v="12"/>
    <b v="0"/>
    <x v="8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2:25:01"/>
    <x v="978"/>
    <b v="0"/>
    <n v="123"/>
    <b v="0"/>
    <x v="8"/>
    <n v="-0.437367328170097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3:59:00"/>
    <x v="979"/>
    <b v="0"/>
    <n v="96"/>
    <b v="0"/>
    <x v="8"/>
    <n v="-0.17182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17:42:02"/>
    <x v="980"/>
    <b v="0"/>
    <n v="31"/>
    <b v="0"/>
    <x v="8"/>
    <n v="-0.8514000000000000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17:43:42"/>
    <x v="981"/>
    <b v="0"/>
    <n v="4"/>
    <b v="0"/>
    <x v="8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3:04:46"/>
    <x v="982"/>
    <b v="0"/>
    <n v="3"/>
    <b v="0"/>
    <x v="8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15:54:00"/>
    <x v="983"/>
    <b v="0"/>
    <n v="179"/>
    <b v="0"/>
    <x v="8"/>
    <n v="-0.70493863882785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7T20:46:48"/>
    <x v="984"/>
    <b v="0"/>
    <n v="3"/>
    <b v="0"/>
    <x v="8"/>
    <n v="-0.98939999999999995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18:00:00"/>
    <x v="985"/>
    <b v="0"/>
    <n v="23"/>
    <b v="0"/>
    <x v="8"/>
    <n v="-0.9370666666666667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09T19:00:00"/>
    <x v="986"/>
    <b v="0"/>
    <n v="23"/>
    <b v="0"/>
    <x v="8"/>
    <n v="-0.872500000000000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2:04:10"/>
    <x v="987"/>
    <b v="0"/>
    <n v="41"/>
    <b v="0"/>
    <x v="8"/>
    <n v="-0.8678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3:33:45"/>
    <x v="988"/>
    <b v="0"/>
    <n v="0"/>
    <b v="0"/>
    <x v="8"/>
    <n v="-1"/>
    <n v="0"/>
    <x v="2"/>
    <x v="8"/>
  </r>
  <r>
    <n v="989"/>
    <s v="Power Rope"/>
    <s v="The most useful phone charger you will ever buy"/>
    <n v="10000"/>
    <n v="1677"/>
    <x v="2"/>
    <x v="0"/>
    <s v="USD"/>
    <d v="2016-09-28T17:24:55"/>
    <x v="989"/>
    <b v="0"/>
    <n v="32"/>
    <b v="0"/>
    <x v="8"/>
    <n v="-0.8323000000000000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3:49:24"/>
    <x v="990"/>
    <b v="0"/>
    <n v="2"/>
    <b v="0"/>
    <x v="8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3:51:00"/>
    <x v="991"/>
    <b v="0"/>
    <n v="7"/>
    <b v="0"/>
    <x v="8"/>
    <n v="-0.95760000000000001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16:11:59"/>
    <x v="992"/>
    <b v="0"/>
    <n v="4"/>
    <b v="0"/>
    <x v="8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x v="993"/>
    <b v="0"/>
    <n v="196"/>
    <b v="0"/>
    <x v="8"/>
    <n v="-0.7491285714285714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17:59:00"/>
    <x v="994"/>
    <b v="0"/>
    <n v="11"/>
    <b v="0"/>
    <x v="8"/>
    <n v="-0.9766550000000000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1:00:00"/>
    <x v="995"/>
    <b v="0"/>
    <n v="9"/>
    <b v="0"/>
    <x v="8"/>
    <n v="-0.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0:27:00"/>
    <x v="996"/>
    <b v="0"/>
    <n v="5"/>
    <b v="0"/>
    <x v="8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7T22:28:17"/>
    <x v="997"/>
    <b v="0"/>
    <n v="8"/>
    <b v="0"/>
    <x v="8"/>
    <n v="-0.98699999999999999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3:21"/>
    <x v="998"/>
    <b v="0"/>
    <n v="229"/>
    <b v="0"/>
    <x v="8"/>
    <n v="-0.4144166666666666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3:02:00"/>
    <x v="999"/>
    <b v="0"/>
    <n v="40"/>
    <b v="0"/>
    <x v="8"/>
    <n v="-0.9221133333333333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4T19:26:00"/>
    <x v="1000"/>
    <b v="0"/>
    <n v="6"/>
    <b v="0"/>
    <x v="8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2:16:53"/>
    <x v="1001"/>
    <b v="0"/>
    <n v="4"/>
    <b v="0"/>
    <x v="8"/>
    <n v="0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59:00"/>
    <x v="1002"/>
    <b v="0"/>
    <n v="22"/>
    <b v="0"/>
    <x v="8"/>
    <n v="-0.703970397039703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1:01:01"/>
    <x v="1003"/>
    <b v="0"/>
    <n v="15"/>
    <b v="0"/>
    <x v="8"/>
    <n v="-0.8394500000000000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2:00:27"/>
    <x v="1004"/>
    <b v="0"/>
    <n v="95"/>
    <b v="0"/>
    <x v="8"/>
    <n v="-0.17791999999999999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9:59:43"/>
    <x v="1005"/>
    <b v="0"/>
    <n v="161"/>
    <b v="0"/>
    <x v="8"/>
    <n v="-0.24948999999999999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2:11:00"/>
    <x v="1006"/>
    <b v="0"/>
    <n v="8"/>
    <b v="0"/>
    <x v="8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0:00:23"/>
    <x v="1007"/>
    <b v="0"/>
    <n v="76"/>
    <b v="0"/>
    <x v="8"/>
    <n v="-0.556799999999999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4:25:15"/>
    <x v="1008"/>
    <b v="0"/>
    <n v="1"/>
    <b v="0"/>
    <x v="8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9:30:46"/>
    <x v="1009"/>
    <b v="0"/>
    <n v="101"/>
    <b v="0"/>
    <x v="8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4T21:59:00"/>
    <x v="1010"/>
    <b v="0"/>
    <n v="4"/>
    <b v="0"/>
    <x v="8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16:33:15"/>
    <x v="1011"/>
    <b v="0"/>
    <n v="1"/>
    <b v="0"/>
    <x v="8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5:34:12"/>
    <x v="1012"/>
    <b v="0"/>
    <n v="775"/>
    <b v="0"/>
    <x v="8"/>
    <n v="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15:00:00"/>
    <x v="1013"/>
    <b v="0"/>
    <n v="90"/>
    <b v="0"/>
    <x v="8"/>
    <n v="-0.65471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2-31T19:03:35"/>
    <x v="1014"/>
    <b v="0"/>
    <n v="16"/>
    <b v="0"/>
    <x v="8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17:04:55"/>
    <x v="1015"/>
    <b v="0"/>
    <n v="6"/>
    <b v="0"/>
    <x v="8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6T20:34:16"/>
    <x v="1016"/>
    <b v="0"/>
    <n v="38"/>
    <b v="0"/>
    <x v="8"/>
    <n v="-0.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2:12:15"/>
    <x v="1017"/>
    <b v="0"/>
    <n v="355"/>
    <b v="0"/>
    <x v="8"/>
    <n v="-0.771212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6:48:53"/>
    <x v="1018"/>
    <b v="0"/>
    <n v="7"/>
    <b v="0"/>
    <x v="8"/>
    <n v="-0.9689499999999999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18:22:29"/>
    <x v="1019"/>
    <b v="0"/>
    <n v="400"/>
    <b v="0"/>
    <x v="8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1T19:47:00"/>
    <x v="1020"/>
    <b v="0"/>
    <n v="30"/>
    <b v="1"/>
    <x v="15"/>
    <n v="1.05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6T23:00:00"/>
    <x v="1021"/>
    <b v="1"/>
    <n v="478"/>
    <b v="1"/>
    <x v="15"/>
    <n v="2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0:31:17"/>
    <x v="1022"/>
    <b v="1"/>
    <n v="74"/>
    <b v="1"/>
    <x v="15"/>
    <n v="0.14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17:04:21"/>
    <x v="1023"/>
    <b v="0"/>
    <n v="131"/>
    <b v="1"/>
    <x v="15"/>
    <n v="1.3714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8:56:03"/>
    <x v="1024"/>
    <b v="1"/>
    <n v="61"/>
    <b v="1"/>
    <x v="15"/>
    <n v="0.18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4:00:37"/>
    <x v="1025"/>
    <b v="1"/>
    <n v="1071"/>
    <b v="1"/>
    <x v="15"/>
    <n v="9.9283142857142959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3:46:56"/>
    <x v="1026"/>
    <b v="1"/>
    <n v="122"/>
    <b v="1"/>
    <x v="15"/>
    <n v="8.2857142857132465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2T19:49:07"/>
    <x v="1027"/>
    <b v="1"/>
    <n v="111"/>
    <b v="1"/>
    <x v="15"/>
    <n v="3.0929209438741501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15:00:00"/>
    <x v="1028"/>
    <b v="1"/>
    <n v="255"/>
    <b v="1"/>
    <x v="15"/>
    <n v="0.1726999999999999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16:59:00"/>
    <x v="1029"/>
    <b v="0"/>
    <n v="141"/>
    <b v="1"/>
    <x v="15"/>
    <n v="0.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6:35:49"/>
    <x v="1030"/>
    <b v="0"/>
    <n v="159"/>
    <b v="1"/>
    <x v="15"/>
    <n v="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3:20:10"/>
    <x v="1031"/>
    <b v="0"/>
    <n v="99"/>
    <b v="1"/>
    <x v="15"/>
    <n v="7.3999999999999996E-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1:00:25"/>
    <x v="1032"/>
    <b v="0"/>
    <n v="96"/>
    <b v="1"/>
    <x v="15"/>
    <n v="8.4970370370370391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2:34:40"/>
    <x v="1033"/>
    <b v="0"/>
    <n v="27"/>
    <b v="1"/>
    <x v="15"/>
    <n v="2.8614457831325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4T22:59:00"/>
    <x v="1034"/>
    <b v="0"/>
    <n v="166"/>
    <b v="1"/>
    <x v="15"/>
    <n v="0.300018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0:23:40"/>
    <x v="1035"/>
    <b v="0"/>
    <n v="76"/>
    <b v="1"/>
    <x v="15"/>
    <n v="7.6521739130434779E-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3:00:00"/>
    <x v="1036"/>
    <b v="0"/>
    <n v="211"/>
    <b v="1"/>
    <x v="15"/>
    <n v="0.12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x v="1037"/>
    <b v="0"/>
    <n v="21"/>
    <b v="1"/>
    <x v="15"/>
    <n v="2.1000000000000001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8T23:33:43"/>
    <x v="1038"/>
    <b v="0"/>
    <n v="61"/>
    <b v="1"/>
    <x v="15"/>
    <n v="0.453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2:59:00"/>
    <x v="1039"/>
    <b v="0"/>
    <n v="30"/>
    <b v="1"/>
    <x v="15"/>
    <n v="0.2819999999999999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2:00:09"/>
    <x v="1040"/>
    <b v="0"/>
    <n v="1"/>
    <b v="0"/>
    <x v="16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0T20:26:32"/>
    <x v="1041"/>
    <b v="0"/>
    <n v="0"/>
    <b v="0"/>
    <x v="16"/>
    <n v="-1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5:00:00"/>
    <x v="1042"/>
    <b v="0"/>
    <n v="1"/>
    <b v="0"/>
    <x v="16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1:04:15"/>
    <x v="1043"/>
    <b v="0"/>
    <n v="292"/>
    <b v="0"/>
    <x v="16"/>
    <n v="-0.9146300000000000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15:27:00"/>
    <x v="1044"/>
    <b v="0"/>
    <n v="2"/>
    <b v="0"/>
    <x v="16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15:59:10"/>
    <x v="1045"/>
    <b v="0"/>
    <n v="8"/>
    <b v="0"/>
    <x v="16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15:26:00"/>
    <x v="1046"/>
    <b v="0"/>
    <n v="0"/>
    <b v="0"/>
    <x v="16"/>
    <n v="-1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15:38:35"/>
    <x v="1047"/>
    <b v="0"/>
    <n v="1"/>
    <b v="0"/>
    <x v="16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4T20:16:29"/>
    <x v="1048"/>
    <b v="0"/>
    <n v="4"/>
    <b v="0"/>
    <x v="16"/>
    <n v="-0.98586666666666667"/>
    <n v="53"/>
    <x v="5"/>
    <x v="16"/>
  </r>
  <r>
    <n v="1049"/>
    <s v="J1 (Canceled)"/>
    <s v="------"/>
    <n v="12000"/>
    <n v="0"/>
    <x v="1"/>
    <x v="0"/>
    <s v="USD"/>
    <d v="2016-02-12T05:20:45"/>
    <x v="1049"/>
    <b v="0"/>
    <n v="0"/>
    <b v="0"/>
    <x v="16"/>
    <n v="-1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4:07:57"/>
    <x v="1050"/>
    <b v="0"/>
    <n v="0"/>
    <b v="0"/>
    <x v="16"/>
    <n v="-1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6T19:20:25"/>
    <x v="1051"/>
    <b v="0"/>
    <n v="0"/>
    <b v="0"/>
    <x v="16"/>
    <n v="-1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15:09:00"/>
    <x v="1052"/>
    <b v="0"/>
    <n v="0"/>
    <b v="0"/>
    <x v="16"/>
    <n v="-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5T23:08:52"/>
    <x v="1053"/>
    <b v="0"/>
    <n v="1"/>
    <b v="0"/>
    <x v="16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17:00:00"/>
    <x v="1054"/>
    <b v="0"/>
    <n v="0"/>
    <b v="0"/>
    <x v="16"/>
    <n v="-1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18:49:05"/>
    <x v="1055"/>
    <b v="0"/>
    <n v="0"/>
    <b v="0"/>
    <x v="16"/>
    <n v="-1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1:16:17"/>
    <x v="1056"/>
    <b v="0"/>
    <n v="0"/>
    <b v="0"/>
    <x v="16"/>
    <n v="-1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16:54:43"/>
    <x v="1057"/>
    <b v="0"/>
    <n v="0"/>
    <b v="0"/>
    <x v="16"/>
    <n v="-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5T19:00:00"/>
    <x v="1058"/>
    <b v="0"/>
    <n v="0"/>
    <b v="0"/>
    <x v="16"/>
    <n v="-1"/>
    <n v="0"/>
    <x v="5"/>
    <x v="16"/>
  </r>
  <r>
    <n v="1059"/>
    <s v="Voice Over Artist (Canceled)"/>
    <s v="Turning myself into a vocal artist."/>
    <n v="1100"/>
    <n v="0"/>
    <x v="1"/>
    <x v="0"/>
    <s v="USD"/>
    <d v="2015-03-13T12:57:36"/>
    <x v="1059"/>
    <b v="0"/>
    <n v="0"/>
    <b v="0"/>
    <x v="16"/>
    <n v="-1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16:54:53"/>
    <x v="1060"/>
    <b v="0"/>
    <n v="1"/>
    <b v="0"/>
    <x v="16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1T20:00:00"/>
    <x v="1061"/>
    <b v="0"/>
    <n v="0"/>
    <b v="0"/>
    <x v="16"/>
    <n v="-1"/>
    <n v="0"/>
    <x v="5"/>
    <x v="16"/>
  </r>
  <r>
    <n v="1062"/>
    <s v="RETURNING AT A LATER DATE"/>
    <s v="SEE US ON PATREON www.badgirlartwork.com"/>
    <n v="199"/>
    <n v="190"/>
    <x v="1"/>
    <x v="0"/>
    <s v="USD"/>
    <d v="2016-07-12T14:22:21"/>
    <x v="1062"/>
    <b v="0"/>
    <n v="4"/>
    <b v="0"/>
    <x v="16"/>
    <n v="-4.5226130653266333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0T19:44:22"/>
    <x v="1063"/>
    <b v="0"/>
    <n v="0"/>
    <b v="0"/>
    <x v="16"/>
    <n v="-1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28:23"/>
    <x v="1064"/>
    <b v="0"/>
    <n v="123"/>
    <b v="0"/>
    <x v="17"/>
    <n v="-0.9102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4:08:42"/>
    <x v="1065"/>
    <b v="0"/>
    <n v="5"/>
    <b v="0"/>
    <x v="17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18:06:22"/>
    <x v="1066"/>
    <b v="0"/>
    <n v="148"/>
    <b v="0"/>
    <x v="17"/>
    <n v="-0.966326666666666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15:32:11"/>
    <x v="1067"/>
    <b v="0"/>
    <n v="10"/>
    <b v="0"/>
    <x v="17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2:54:24"/>
    <x v="1068"/>
    <b v="0"/>
    <n v="4"/>
    <b v="0"/>
    <x v="17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1:30:59"/>
    <x v="1069"/>
    <b v="0"/>
    <n v="21"/>
    <b v="0"/>
    <x v="17"/>
    <n v="-0.6136363636363636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30T19:17:02"/>
    <x v="1070"/>
    <b v="0"/>
    <n v="2"/>
    <b v="0"/>
    <x v="17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4:04:53"/>
    <x v="1071"/>
    <b v="0"/>
    <n v="0"/>
    <b v="0"/>
    <x v="17"/>
    <n v="-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4:58:17"/>
    <x v="1072"/>
    <b v="0"/>
    <n v="4"/>
    <b v="0"/>
    <x v="17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18:09:01"/>
    <x v="1073"/>
    <b v="0"/>
    <n v="1"/>
    <b v="0"/>
    <x v="17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3T23:09:05"/>
    <x v="1074"/>
    <b v="0"/>
    <n v="30"/>
    <b v="0"/>
    <x v="17"/>
    <n v="-0.9369074074074074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16:41:56"/>
    <x v="1075"/>
    <b v="0"/>
    <n v="3"/>
    <b v="0"/>
    <x v="17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4:04:10"/>
    <x v="1076"/>
    <b v="0"/>
    <n v="975"/>
    <b v="0"/>
    <x v="17"/>
    <n v="-0.3723466666666666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3T23:00:11"/>
    <x v="1077"/>
    <b v="0"/>
    <n v="167"/>
    <b v="0"/>
    <x v="17"/>
    <n v="-0.70623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1T23:42:01"/>
    <x v="1078"/>
    <b v="0"/>
    <n v="5"/>
    <b v="0"/>
    <x v="17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8:35:36"/>
    <x v="1079"/>
    <b v="0"/>
    <n v="18"/>
    <b v="0"/>
    <x v="17"/>
    <n v="-0.9739230769230768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0T22:18:53"/>
    <x v="1080"/>
    <b v="0"/>
    <n v="98"/>
    <b v="0"/>
    <x v="17"/>
    <n v="-0.90895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17:14:52"/>
    <x v="1081"/>
    <b v="0"/>
    <n v="4"/>
    <b v="0"/>
    <x v="17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16:44:48"/>
    <x v="1082"/>
    <b v="0"/>
    <n v="3"/>
    <b v="0"/>
    <x v="17"/>
    <n v="-0.9943999999999999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0:49:43"/>
    <x v="1083"/>
    <b v="0"/>
    <n v="1"/>
    <b v="0"/>
    <x v="17"/>
    <n v="-0.99180000000000001"/>
    <n v="410"/>
    <x v="6"/>
    <x v="17"/>
  </r>
  <r>
    <n v="1084"/>
    <s v="My own channel"/>
    <s v="I want to start my own channel for gaming"/>
    <n v="550"/>
    <n v="0"/>
    <x v="2"/>
    <x v="0"/>
    <s v="USD"/>
    <d v="2014-08-08T16:53:24"/>
    <x v="1084"/>
    <b v="0"/>
    <n v="0"/>
    <b v="0"/>
    <x v="17"/>
    <n v="-1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0:06:15"/>
    <x v="1085"/>
    <b v="0"/>
    <n v="9"/>
    <b v="0"/>
    <x v="17"/>
    <n v="-0.96579999999999999"/>
    <n v="114"/>
    <x v="6"/>
    <x v="17"/>
  </r>
  <r>
    <n v="1086"/>
    <s v="Cyber Universe Online"/>
    <s v="Humanity's future in the Galaxy"/>
    <n v="18000"/>
    <n v="15"/>
    <x v="2"/>
    <x v="0"/>
    <s v="USD"/>
    <d v="2014-08-24T15:48:11"/>
    <x v="1086"/>
    <b v="0"/>
    <n v="2"/>
    <b v="0"/>
    <x v="17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2:08:07"/>
    <x v="1087"/>
    <b v="0"/>
    <n v="0"/>
    <b v="0"/>
    <x v="17"/>
    <n v="-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4:11:07"/>
    <x v="1088"/>
    <b v="0"/>
    <n v="147"/>
    <b v="0"/>
    <x v="17"/>
    <n v="-0.8581702222222222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5T23:32:55"/>
    <x v="1089"/>
    <b v="0"/>
    <n v="49"/>
    <b v="0"/>
    <x v="17"/>
    <n v="-0.9217333333333332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8T23:27:33"/>
    <x v="1090"/>
    <b v="0"/>
    <n v="1"/>
    <b v="0"/>
    <x v="17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3:41:12"/>
    <x v="1091"/>
    <b v="0"/>
    <n v="2"/>
    <b v="0"/>
    <x v="17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5T19:37:18"/>
    <x v="1092"/>
    <b v="0"/>
    <n v="7"/>
    <b v="0"/>
    <x v="17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18:22:17"/>
    <x v="1093"/>
    <b v="0"/>
    <n v="4"/>
    <b v="0"/>
    <x v="17"/>
    <n v="-0.8591666666666666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2:07:13"/>
    <x v="1094"/>
    <b v="0"/>
    <n v="27"/>
    <b v="0"/>
    <x v="17"/>
    <n v="-0.8169994444444443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7:53:40"/>
    <x v="1095"/>
    <b v="0"/>
    <n v="94"/>
    <b v="0"/>
    <x v="17"/>
    <n v="-0.949652000000000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3T22:30:00"/>
    <x v="1096"/>
    <b v="0"/>
    <n v="29"/>
    <b v="0"/>
    <x v="17"/>
    <n v="-0.82066666666666666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4:01:17"/>
    <x v="1097"/>
    <b v="0"/>
    <n v="7"/>
    <b v="0"/>
    <x v="17"/>
    <n v="-0.99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3:18:15"/>
    <x v="1098"/>
    <b v="0"/>
    <n v="22"/>
    <b v="0"/>
    <x v="17"/>
    <n v="-0.92788000000000004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15:04:28"/>
    <x v="1099"/>
    <b v="0"/>
    <n v="1"/>
    <b v="0"/>
    <x v="17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3T21:39:31"/>
    <x v="1100"/>
    <b v="0"/>
    <n v="10"/>
    <b v="0"/>
    <x v="17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3:12:00"/>
    <x v="1101"/>
    <b v="0"/>
    <n v="6"/>
    <b v="0"/>
    <x v="17"/>
    <n v="-0.99958999999999998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59:00"/>
    <x v="1102"/>
    <b v="0"/>
    <n v="24"/>
    <b v="0"/>
    <x v="17"/>
    <n v="-0.9468750000000000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19:50"/>
    <x v="1103"/>
    <b v="0"/>
    <n v="15"/>
    <b v="0"/>
    <x v="17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4:50:21"/>
    <x v="1104"/>
    <b v="0"/>
    <n v="37"/>
    <b v="0"/>
    <x v="17"/>
    <n v="-0.9504833333333333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3T21:15:27"/>
    <x v="1105"/>
    <b v="0"/>
    <n v="20"/>
    <b v="0"/>
    <x v="17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1:46:15"/>
    <x v="1106"/>
    <b v="0"/>
    <n v="7"/>
    <b v="0"/>
    <x v="17"/>
    <n v="-0.5875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15:40:24"/>
    <x v="1107"/>
    <b v="0"/>
    <n v="0"/>
    <b v="0"/>
    <x v="17"/>
    <n v="-1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9:17:15"/>
    <x v="1108"/>
    <b v="0"/>
    <n v="21"/>
    <b v="0"/>
    <x v="17"/>
    <n v="-0.970700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4:03:10"/>
    <x v="1109"/>
    <b v="0"/>
    <n v="3"/>
    <b v="0"/>
    <x v="17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17:23:42"/>
    <x v="1110"/>
    <b v="0"/>
    <n v="11"/>
    <b v="0"/>
    <x v="17"/>
    <n v="-0.994900000000000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7T23:53:10"/>
    <x v="1111"/>
    <b v="0"/>
    <n v="1"/>
    <b v="0"/>
    <x v="17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3:30:00"/>
    <x v="1112"/>
    <b v="0"/>
    <n v="312"/>
    <b v="0"/>
    <x v="17"/>
    <n v="-0.6446259090909091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18:27:00"/>
    <x v="1113"/>
    <b v="0"/>
    <n v="1"/>
    <b v="0"/>
    <x v="17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3:18:07"/>
    <x v="1114"/>
    <b v="0"/>
    <n v="3"/>
    <b v="0"/>
    <x v="17"/>
    <n v="-0.99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0:41:35"/>
    <x v="1115"/>
    <b v="0"/>
    <n v="4"/>
    <b v="0"/>
    <x v="17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15:20:08"/>
    <x v="1116"/>
    <b v="0"/>
    <n v="10"/>
    <b v="0"/>
    <x v="17"/>
    <n v="-0.99964295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9:21:53"/>
    <x v="1117"/>
    <b v="0"/>
    <n v="8"/>
    <b v="0"/>
    <x v="17"/>
    <n v="-0.91700000000000004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4T21:59:39"/>
    <x v="1118"/>
    <b v="0"/>
    <n v="3"/>
    <b v="0"/>
    <x v="17"/>
    <n v="-0.9757777777777777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4:01:04"/>
    <x v="1119"/>
    <b v="0"/>
    <n v="1"/>
    <b v="0"/>
    <x v="17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15:56:40"/>
    <x v="1120"/>
    <b v="0"/>
    <n v="0"/>
    <b v="0"/>
    <x v="17"/>
    <n v="-1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16:25:16"/>
    <x v="1121"/>
    <b v="0"/>
    <n v="5"/>
    <b v="0"/>
    <x v="17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1:53:45"/>
    <x v="1122"/>
    <b v="0"/>
    <n v="0"/>
    <b v="0"/>
    <x v="17"/>
    <n v="-1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7:34:08"/>
    <x v="1123"/>
    <b v="0"/>
    <n v="3"/>
    <b v="0"/>
    <x v="17"/>
    <n v="-0.9978000000000000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1:00:51"/>
    <x v="1124"/>
    <b v="0"/>
    <n v="7"/>
    <b v="0"/>
    <x v="18"/>
    <n v="-0.995277777777777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9:58:50"/>
    <x v="1125"/>
    <b v="0"/>
    <n v="0"/>
    <b v="0"/>
    <x v="18"/>
    <n v="-1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2:51:34"/>
    <x v="1126"/>
    <b v="0"/>
    <n v="2"/>
    <b v="0"/>
    <x v="18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16:30:00"/>
    <x v="1127"/>
    <b v="0"/>
    <n v="23"/>
    <b v="0"/>
    <x v="18"/>
    <n v="-0.98328571428571432"/>
    <n v="25.434782608695652"/>
    <x v="6"/>
    <x v="18"/>
  </r>
  <r>
    <n v="1128"/>
    <s v="Flying Turds"/>
    <s v="#havingfunFTW"/>
    <n v="1000"/>
    <n v="1"/>
    <x v="2"/>
    <x v="1"/>
    <s v="GBP"/>
    <d v="2014-08-07T10:35:17"/>
    <x v="1128"/>
    <b v="0"/>
    <n v="1"/>
    <b v="0"/>
    <x v="18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1:21:33"/>
    <x v="1129"/>
    <b v="0"/>
    <n v="2"/>
    <b v="0"/>
    <x v="18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5T19:55:00"/>
    <x v="1130"/>
    <b v="0"/>
    <n v="3"/>
    <b v="0"/>
    <x v="18"/>
    <n v="-0.9978000000000000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16:47:48"/>
    <x v="1131"/>
    <b v="0"/>
    <n v="0"/>
    <b v="0"/>
    <x v="18"/>
    <n v="-1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31T21:46:11"/>
    <x v="1132"/>
    <b v="0"/>
    <n v="13"/>
    <b v="0"/>
    <x v="18"/>
    <n v="-0.85619999999999996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4:46:21"/>
    <x v="1133"/>
    <b v="0"/>
    <n v="1"/>
    <b v="0"/>
    <x v="18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8T23:33:00"/>
    <x v="1134"/>
    <b v="0"/>
    <n v="1"/>
    <b v="0"/>
    <x v="18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18:44:54"/>
    <x v="1135"/>
    <b v="0"/>
    <n v="1"/>
    <b v="0"/>
    <x v="18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1:07:09"/>
    <x v="1136"/>
    <b v="0"/>
    <n v="6"/>
    <b v="0"/>
    <x v="18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4:40:21"/>
    <x v="1137"/>
    <b v="0"/>
    <n v="39"/>
    <b v="0"/>
    <x v="18"/>
    <n v="-0.6049999999999999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16:45:31"/>
    <x v="1138"/>
    <b v="0"/>
    <n v="4"/>
    <b v="0"/>
    <x v="18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3:20:26"/>
    <x v="1139"/>
    <b v="0"/>
    <n v="1"/>
    <b v="0"/>
    <x v="18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6:05:21"/>
    <x v="1140"/>
    <b v="0"/>
    <n v="0"/>
    <b v="0"/>
    <x v="18"/>
    <n v="-1"/>
    <n v="0"/>
    <x v="6"/>
    <x v="18"/>
  </r>
  <r>
    <n v="1141"/>
    <s v="Arena Z - Zombie Survival"/>
    <s v="I think this will be a great game!"/>
    <n v="500"/>
    <n v="0"/>
    <x v="2"/>
    <x v="12"/>
    <s v="EUR"/>
    <d v="2015-07-09T11:47:30"/>
    <x v="1141"/>
    <b v="0"/>
    <n v="0"/>
    <b v="0"/>
    <x v="18"/>
    <n v="-1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6T19:08:47"/>
    <x v="1142"/>
    <b v="0"/>
    <n v="0"/>
    <b v="0"/>
    <x v="18"/>
    <n v="-1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6T23:38:46"/>
    <x v="1143"/>
    <b v="0"/>
    <n v="8"/>
    <b v="0"/>
    <x v="18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8T23:22:00"/>
    <x v="1144"/>
    <b v="0"/>
    <n v="0"/>
    <b v="0"/>
    <x v="19"/>
    <n v="-1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2:56:32"/>
    <x v="1145"/>
    <b v="0"/>
    <n v="1"/>
    <b v="0"/>
    <x v="19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17:52:53"/>
    <x v="1146"/>
    <b v="0"/>
    <n v="12"/>
    <b v="0"/>
    <x v="19"/>
    <n v="-0.9116666666666666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18:19:43"/>
    <x v="1147"/>
    <b v="0"/>
    <n v="0"/>
    <b v="0"/>
    <x v="19"/>
    <n v="-1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6:21"/>
    <x v="1148"/>
    <b v="0"/>
    <n v="3"/>
    <b v="0"/>
    <x v="19"/>
    <n v="-0.9951333333333333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2:02:46"/>
    <x v="1149"/>
    <b v="0"/>
    <n v="2"/>
    <b v="0"/>
    <x v="19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17:54:35"/>
    <x v="1150"/>
    <b v="0"/>
    <n v="6"/>
    <b v="0"/>
    <x v="19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6T21:27:43"/>
    <x v="1151"/>
    <b v="0"/>
    <n v="0"/>
    <b v="0"/>
    <x v="19"/>
    <n v="-1"/>
    <n v="0"/>
    <x v="7"/>
    <x v="19"/>
  </r>
  <r>
    <n v="1152"/>
    <s v="Peruvian King Food Truck"/>
    <s v="Peruvian food truck with an LA twist."/>
    <n v="16000"/>
    <n v="911"/>
    <x v="2"/>
    <x v="0"/>
    <s v="USD"/>
    <d v="2015-05-15T12:01:52"/>
    <x v="1152"/>
    <b v="0"/>
    <n v="15"/>
    <b v="0"/>
    <x v="19"/>
    <n v="-0.9430625000000000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2:08:25"/>
    <x v="1153"/>
    <b v="0"/>
    <n v="1"/>
    <b v="0"/>
    <x v="19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5T21:36:46"/>
    <x v="1154"/>
    <b v="0"/>
    <n v="3"/>
    <b v="0"/>
    <x v="19"/>
    <n v="-0.9350000000000000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3:20:08"/>
    <x v="1155"/>
    <b v="0"/>
    <n v="8"/>
    <b v="0"/>
    <x v="19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3T20:42:42"/>
    <x v="1156"/>
    <b v="0"/>
    <n v="0"/>
    <b v="0"/>
    <x v="19"/>
    <n v="-1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1:04:40"/>
    <x v="1157"/>
    <b v="0"/>
    <n v="3"/>
    <b v="0"/>
    <x v="19"/>
    <n v="-0.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8T21:12:08"/>
    <x v="1158"/>
    <b v="0"/>
    <n v="3"/>
    <b v="0"/>
    <x v="19"/>
    <n v="-0.9953333333333332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0:45:00"/>
    <x v="1159"/>
    <b v="0"/>
    <n v="0"/>
    <b v="0"/>
    <x v="19"/>
    <n v="-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7T21:43:06"/>
    <x v="1160"/>
    <b v="0"/>
    <n v="19"/>
    <b v="0"/>
    <x v="19"/>
    <n v="-0.9615000000000000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0:06:29"/>
    <x v="1161"/>
    <b v="0"/>
    <n v="0"/>
    <b v="0"/>
    <x v="19"/>
    <n v="-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1:24:24"/>
    <x v="1162"/>
    <b v="0"/>
    <n v="2"/>
    <b v="0"/>
    <x v="19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2:22:00"/>
    <x v="1163"/>
    <b v="0"/>
    <n v="0"/>
    <b v="0"/>
    <x v="19"/>
    <n v="-1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2:23:02"/>
    <x v="1164"/>
    <b v="0"/>
    <n v="0"/>
    <b v="0"/>
    <x v="19"/>
    <n v="-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8:50"/>
    <x v="1165"/>
    <b v="0"/>
    <n v="25"/>
    <b v="0"/>
    <x v="19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5T23:00:00"/>
    <x v="1166"/>
    <b v="0"/>
    <n v="8"/>
    <b v="0"/>
    <x v="19"/>
    <n v="-0.8085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2:38:15"/>
    <x v="1167"/>
    <b v="0"/>
    <n v="16"/>
    <b v="0"/>
    <x v="19"/>
    <n v="-0.9836833333333333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1T20:17:45"/>
    <x v="1168"/>
    <b v="0"/>
    <n v="3"/>
    <b v="0"/>
    <x v="19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3:29:23"/>
    <x v="1169"/>
    <b v="0"/>
    <n v="3"/>
    <b v="0"/>
    <x v="19"/>
    <n v="-0.9982999999999999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16:26:11"/>
    <x v="1170"/>
    <b v="0"/>
    <n v="2"/>
    <b v="0"/>
    <x v="19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15:18:47"/>
    <x v="1171"/>
    <b v="0"/>
    <n v="1"/>
    <b v="0"/>
    <x v="19"/>
    <n v="-0.99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1:22:32"/>
    <x v="1172"/>
    <b v="0"/>
    <n v="0"/>
    <b v="0"/>
    <x v="19"/>
    <n v="-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2T23:27:37"/>
    <x v="1173"/>
    <b v="0"/>
    <n v="1"/>
    <b v="0"/>
    <x v="19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15:12:07"/>
    <x v="1174"/>
    <b v="0"/>
    <n v="19"/>
    <b v="0"/>
    <x v="19"/>
    <n v="-0.9409333333333332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2:28:59"/>
    <x v="1175"/>
    <b v="0"/>
    <n v="9"/>
    <b v="0"/>
    <x v="19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8:00:00"/>
    <x v="1176"/>
    <b v="0"/>
    <n v="1"/>
    <b v="0"/>
    <x v="19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0:51:36"/>
    <x v="1177"/>
    <b v="0"/>
    <n v="0"/>
    <b v="0"/>
    <x v="19"/>
    <n v="-1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16:44:12"/>
    <x v="1178"/>
    <b v="0"/>
    <n v="1"/>
    <b v="0"/>
    <x v="19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2:17:07"/>
    <x v="1179"/>
    <b v="0"/>
    <n v="5"/>
    <b v="0"/>
    <x v="19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4:21:54"/>
    <x v="1180"/>
    <b v="0"/>
    <n v="85"/>
    <b v="0"/>
    <x v="19"/>
    <n v="-0.8824999999999999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3:08:41"/>
    <x v="1181"/>
    <b v="0"/>
    <n v="3"/>
    <b v="0"/>
    <x v="19"/>
    <n v="-0.9999200000000000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1:42:00"/>
    <x v="1182"/>
    <b v="0"/>
    <n v="4"/>
    <b v="0"/>
    <x v="19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1T22:59:00"/>
    <x v="1183"/>
    <b v="0"/>
    <n v="3"/>
    <b v="0"/>
    <x v="19"/>
    <n v="-0.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9:23:31"/>
    <x v="1184"/>
    <b v="0"/>
    <n v="375"/>
    <b v="1"/>
    <x v="20"/>
    <n v="4.936363636363636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7T23:00:00"/>
    <x v="1185"/>
    <b v="0"/>
    <n v="111"/>
    <b v="1"/>
    <x v="20"/>
    <n v="5.4399999999999997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17:42:00"/>
    <x v="1186"/>
    <b v="0"/>
    <n v="123"/>
    <b v="1"/>
    <x v="20"/>
    <n v="6.7333333333333328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3:00:00"/>
    <x v="1187"/>
    <b v="0"/>
    <n v="70"/>
    <b v="1"/>
    <x v="20"/>
    <n v="4.125714285714286E-2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1:49:00"/>
    <x v="1188"/>
    <b v="0"/>
    <n v="85"/>
    <b v="1"/>
    <x v="20"/>
    <n v="0.60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18:29:55"/>
    <x v="1189"/>
    <b v="0"/>
    <n v="86"/>
    <b v="1"/>
    <x v="20"/>
    <n v="7.7777777777777779E-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0:58:45"/>
    <x v="1190"/>
    <b v="0"/>
    <n v="13"/>
    <b v="1"/>
    <x v="20"/>
    <n v="0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8:29:20"/>
    <x v="1191"/>
    <b v="0"/>
    <n v="33"/>
    <b v="1"/>
    <x v="20"/>
    <n v="9.0740740740740747E-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7:09:38"/>
    <x v="1192"/>
    <b v="0"/>
    <n v="15"/>
    <b v="1"/>
    <x v="20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2:37:33"/>
    <x v="1193"/>
    <b v="0"/>
    <n v="273"/>
    <b v="1"/>
    <x v="20"/>
    <n v="3.957142857142857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6:42:59"/>
    <x v="1194"/>
    <b v="0"/>
    <n v="714"/>
    <b v="1"/>
    <x v="20"/>
    <n v="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4:00:00"/>
    <x v="1195"/>
    <b v="0"/>
    <n v="170"/>
    <b v="1"/>
    <x v="20"/>
    <n v="0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4:38:59"/>
    <x v="1196"/>
    <b v="0"/>
    <n v="512"/>
    <b v="1"/>
    <x v="20"/>
    <n v="1.69910344827586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59:00"/>
    <x v="1197"/>
    <b v="0"/>
    <n v="314"/>
    <b v="1"/>
    <x v="20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0T22:00:00"/>
    <x v="1198"/>
    <b v="0"/>
    <n v="167"/>
    <b v="1"/>
    <x v="20"/>
    <n v="1.606000000000000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3:30:00"/>
    <x v="1199"/>
    <b v="0"/>
    <n v="9"/>
    <b v="1"/>
    <x v="20"/>
    <n v="1.3167795334838224E-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6:27:36"/>
    <x v="1200"/>
    <b v="0"/>
    <n v="103"/>
    <b v="1"/>
    <x v="20"/>
    <n v="0.2560416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9:34:06"/>
    <x v="1201"/>
    <b v="0"/>
    <n v="111"/>
    <b v="1"/>
    <x v="20"/>
    <n v="2.4378333333333405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1:55:54"/>
    <x v="1202"/>
    <b v="0"/>
    <n v="271"/>
    <b v="1"/>
    <x v="20"/>
    <n v="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9:45:27"/>
    <x v="1203"/>
    <b v="0"/>
    <n v="101"/>
    <b v="1"/>
    <x v="20"/>
    <n v="2.4539877300613498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x v="1204"/>
    <b v="0"/>
    <n v="57"/>
    <b v="1"/>
    <x v="20"/>
    <n v="2.9461538461538463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7:09:11"/>
    <x v="1205"/>
    <b v="0"/>
    <n v="62"/>
    <b v="1"/>
    <x v="20"/>
    <n v="8.615384615384615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8:29:00"/>
    <x v="1206"/>
    <b v="0"/>
    <n v="32"/>
    <b v="1"/>
    <x v="20"/>
    <n v="0.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05:00:00"/>
    <x v="1207"/>
    <b v="0"/>
    <n v="141"/>
    <b v="1"/>
    <x v="20"/>
    <n v="4.1676646706586828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1:01:04"/>
    <x v="1208"/>
    <b v="0"/>
    <n v="75"/>
    <b v="1"/>
    <x v="20"/>
    <n v="0.5530000000000000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15:18:25"/>
    <x v="1209"/>
    <b v="0"/>
    <n v="46"/>
    <b v="1"/>
    <x v="20"/>
    <n v="0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16:00:00"/>
    <x v="1210"/>
    <b v="0"/>
    <n v="103"/>
    <b v="1"/>
    <x v="20"/>
    <n v="1.54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15:47:41"/>
    <x v="1211"/>
    <b v="0"/>
    <n v="6"/>
    <b v="1"/>
    <x v="20"/>
    <n v="1.09999999999999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6T20:00:00"/>
    <x v="1212"/>
    <b v="0"/>
    <n v="83"/>
    <b v="1"/>
    <x v="20"/>
    <n v="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3:08:20"/>
    <x v="1213"/>
    <b v="0"/>
    <n v="108"/>
    <b v="1"/>
    <x v="20"/>
    <n v="2.2307692307692306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15:10:05"/>
    <x v="1214"/>
    <b v="0"/>
    <n v="25"/>
    <b v="1"/>
    <x v="20"/>
    <n v="0.31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17:09:16"/>
    <x v="1215"/>
    <b v="0"/>
    <n v="549"/>
    <b v="1"/>
    <x v="20"/>
    <n v="6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18:03:00"/>
    <x v="1216"/>
    <b v="0"/>
    <n v="222"/>
    <b v="1"/>
    <x v="20"/>
    <n v="0.4570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4:25:40"/>
    <x v="1217"/>
    <b v="0"/>
    <n v="183"/>
    <b v="1"/>
    <x v="20"/>
    <n v="2.5999999999999999E-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31T22:00:00"/>
    <x v="1218"/>
    <b v="0"/>
    <n v="89"/>
    <b v="1"/>
    <x v="20"/>
    <n v="0.722777777777777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6:05:13"/>
    <x v="1219"/>
    <b v="0"/>
    <n v="253"/>
    <b v="1"/>
    <x v="20"/>
    <n v="0.59168195718654437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0:05:12"/>
    <x v="1220"/>
    <b v="0"/>
    <n v="140"/>
    <b v="1"/>
    <x v="20"/>
    <n v="3.7666666666666668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3T19:00:00"/>
    <x v="1221"/>
    <b v="0"/>
    <n v="103"/>
    <b v="1"/>
    <x v="20"/>
    <n v="0.11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3-31T23:00:00"/>
    <x v="1222"/>
    <b v="0"/>
    <n v="138"/>
    <b v="1"/>
    <x v="20"/>
    <n v="1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0:15:09"/>
    <x v="1223"/>
    <b v="0"/>
    <n v="191"/>
    <b v="1"/>
    <x v="20"/>
    <n v="0.12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8:11:42"/>
    <x v="1224"/>
    <b v="0"/>
    <n v="18"/>
    <b v="0"/>
    <x v="21"/>
    <n v="-0.929333333333333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16:44:38"/>
    <x v="1225"/>
    <b v="0"/>
    <n v="3"/>
    <b v="0"/>
    <x v="21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0T20:00:00"/>
    <x v="1226"/>
    <b v="0"/>
    <n v="40"/>
    <b v="0"/>
    <x v="21"/>
    <n v="-0.9612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2:00:00"/>
    <x v="1227"/>
    <b v="0"/>
    <n v="0"/>
    <b v="0"/>
    <x v="21"/>
    <n v="-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2:30:08"/>
    <x v="1228"/>
    <b v="0"/>
    <n v="24"/>
    <b v="0"/>
    <x v="21"/>
    <n v="-0.706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1:00:00"/>
    <x v="1229"/>
    <b v="0"/>
    <n v="1"/>
    <b v="0"/>
    <x v="21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18:20:30"/>
    <x v="1230"/>
    <b v="0"/>
    <n v="0"/>
    <b v="0"/>
    <x v="21"/>
    <n v="-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7T20:00:00"/>
    <x v="1231"/>
    <b v="0"/>
    <n v="0"/>
    <b v="0"/>
    <x v="21"/>
    <n v="-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15:21:10"/>
    <x v="1232"/>
    <b v="0"/>
    <n v="1"/>
    <b v="0"/>
    <x v="21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17:46:14"/>
    <x v="1233"/>
    <b v="0"/>
    <n v="6"/>
    <b v="0"/>
    <x v="21"/>
    <n v="-0.884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3:55:42"/>
    <x v="1234"/>
    <b v="0"/>
    <n v="0"/>
    <b v="0"/>
    <x v="21"/>
    <n v="-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4T22:14:59"/>
    <x v="1235"/>
    <b v="0"/>
    <n v="6"/>
    <b v="0"/>
    <x v="21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1:00:00"/>
    <x v="1236"/>
    <b v="0"/>
    <n v="0"/>
    <b v="0"/>
    <x v="21"/>
    <n v="-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1:47:45"/>
    <x v="1237"/>
    <b v="0"/>
    <n v="0"/>
    <b v="0"/>
    <x v="21"/>
    <n v="-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9:38:56"/>
    <x v="1238"/>
    <b v="0"/>
    <n v="3"/>
    <b v="0"/>
    <x v="21"/>
    <n v="-0.8219999999999999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18:06:07"/>
    <x v="1239"/>
    <b v="0"/>
    <n v="0"/>
    <b v="0"/>
    <x v="21"/>
    <n v="-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16:51:00"/>
    <x v="1240"/>
    <b v="0"/>
    <n v="8"/>
    <b v="0"/>
    <x v="21"/>
    <n v="-0.9698750000000000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59:00"/>
    <x v="1241"/>
    <b v="0"/>
    <n v="34"/>
    <b v="0"/>
    <x v="21"/>
    <n v="-0.4925999999999999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8:18:00"/>
    <x v="1242"/>
    <b v="0"/>
    <n v="1"/>
    <b v="0"/>
    <x v="21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16:00:00"/>
    <x v="1243"/>
    <b v="0"/>
    <n v="38"/>
    <b v="0"/>
    <x v="21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16:00:00"/>
    <x v="1244"/>
    <b v="1"/>
    <n v="45"/>
    <b v="1"/>
    <x v="11"/>
    <n v="3.7999999999999999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9:23:54"/>
    <x v="1245"/>
    <b v="1"/>
    <n v="17"/>
    <b v="1"/>
    <x v="11"/>
    <n v="0.2025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5T21:02:29"/>
    <x v="1246"/>
    <b v="1"/>
    <n v="31"/>
    <b v="1"/>
    <x v="11"/>
    <n v="0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2:00:55"/>
    <x v="1247"/>
    <b v="1"/>
    <n v="50"/>
    <b v="1"/>
    <x v="11"/>
    <n v="0.22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1:59:00"/>
    <x v="1248"/>
    <b v="1"/>
    <n v="59"/>
    <b v="1"/>
    <x v="11"/>
    <n v="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2:46:51"/>
    <x v="1249"/>
    <b v="1"/>
    <n v="81"/>
    <b v="1"/>
    <x v="11"/>
    <n v="4.4400000000000002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0:25:31"/>
    <x v="1250"/>
    <b v="1"/>
    <n v="508"/>
    <b v="1"/>
    <x v="11"/>
    <n v="1.00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4:32:47"/>
    <x v="1251"/>
    <b v="1"/>
    <n v="74"/>
    <b v="1"/>
    <x v="11"/>
    <n v="1.7999999999999999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18:42:49"/>
    <x v="1252"/>
    <b v="1"/>
    <n v="141"/>
    <b v="1"/>
    <x v="11"/>
    <n v="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3:48:27"/>
    <x v="1253"/>
    <b v="1"/>
    <n v="711"/>
    <b v="1"/>
    <x v="11"/>
    <n v="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2-31T23:59:00"/>
    <x v="1254"/>
    <b v="1"/>
    <n v="141"/>
    <b v="1"/>
    <x v="11"/>
    <n v="0.9885074626865672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16:17:32"/>
    <x v="1255"/>
    <b v="1"/>
    <n v="109"/>
    <b v="1"/>
    <x v="11"/>
    <n v="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17:03:51"/>
    <x v="1256"/>
    <b v="1"/>
    <n v="361"/>
    <b v="1"/>
    <x v="11"/>
    <n v="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2T20:03:10"/>
    <x v="1257"/>
    <b v="1"/>
    <n v="176"/>
    <b v="1"/>
    <x v="11"/>
    <n v="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9:40:12"/>
    <x v="1258"/>
    <b v="1"/>
    <n v="670"/>
    <b v="1"/>
    <x v="11"/>
    <n v="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8T22:59:00"/>
    <x v="1259"/>
    <b v="1"/>
    <n v="96"/>
    <b v="1"/>
    <x v="11"/>
    <n v="4.24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15:13:40"/>
    <x v="1260"/>
    <b v="1"/>
    <n v="74"/>
    <b v="1"/>
    <x v="11"/>
    <n v="0.13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3:13:47"/>
    <x v="1261"/>
    <b v="1"/>
    <n v="52"/>
    <b v="1"/>
    <x v="11"/>
    <n v="1.2500000000000001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3:18:12"/>
    <x v="1262"/>
    <b v="1"/>
    <n v="105"/>
    <b v="1"/>
    <x v="11"/>
    <n v="0.25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8T20:00:00"/>
    <x v="1263"/>
    <b v="1"/>
    <n v="41"/>
    <b v="1"/>
    <x v="11"/>
    <n v="0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0:54:43"/>
    <x v="1264"/>
    <b v="1"/>
    <n v="34"/>
    <b v="1"/>
    <x v="11"/>
    <n v="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0:43:35"/>
    <x v="1265"/>
    <b v="1"/>
    <n v="66"/>
    <b v="1"/>
    <x v="11"/>
    <n v="0.19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16:02:25"/>
    <x v="1266"/>
    <b v="1"/>
    <n v="50"/>
    <b v="1"/>
    <x v="11"/>
    <n v="4.7368421052631582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9:02:38"/>
    <x v="1267"/>
    <b v="1"/>
    <n v="159"/>
    <b v="1"/>
    <x v="11"/>
    <n v="1.7999999999999999E-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15:17:27"/>
    <x v="1268"/>
    <b v="1"/>
    <n v="182"/>
    <b v="1"/>
    <x v="11"/>
    <n v="0.166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5T19:00:00"/>
    <x v="1269"/>
    <b v="1"/>
    <n v="206"/>
    <b v="1"/>
    <x v="11"/>
    <n v="8.6489361702127662E-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4:34:02"/>
    <x v="1270"/>
    <b v="1"/>
    <n v="169"/>
    <b v="1"/>
    <x v="11"/>
    <n v="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2:24:19"/>
    <x v="1271"/>
    <b v="1"/>
    <n v="31"/>
    <b v="1"/>
    <x v="11"/>
    <n v="1.7999999999999999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4T23:00:00"/>
    <x v="1272"/>
    <b v="1"/>
    <n v="28"/>
    <b v="1"/>
    <x v="11"/>
    <n v="0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2:31:31"/>
    <x v="1273"/>
    <b v="1"/>
    <n v="54"/>
    <b v="1"/>
    <x v="11"/>
    <n v="3.5000000000000003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1:33:45"/>
    <x v="1274"/>
    <b v="1"/>
    <n v="467"/>
    <b v="1"/>
    <x v="11"/>
    <n v="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15:49:47"/>
    <x v="1275"/>
    <b v="1"/>
    <n v="389"/>
    <b v="1"/>
    <x v="11"/>
    <n v="0.6214066666666665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8-31T23:00:00"/>
    <x v="1276"/>
    <b v="1"/>
    <n v="68"/>
    <b v="1"/>
    <x v="11"/>
    <n v="4.4210000000000034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8:29:07"/>
    <x v="1277"/>
    <b v="1"/>
    <n v="413"/>
    <b v="1"/>
    <x v="11"/>
    <n v="6.1243333333333309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4T21:00:00"/>
    <x v="1278"/>
    <b v="1"/>
    <n v="190"/>
    <b v="1"/>
    <x v="11"/>
    <n v="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3T20:22:50"/>
    <x v="1279"/>
    <b v="1"/>
    <n v="189"/>
    <b v="1"/>
    <x v="11"/>
    <n v="0.10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3:10:54"/>
    <x v="1280"/>
    <b v="1"/>
    <n v="130"/>
    <b v="1"/>
    <x v="11"/>
    <n v="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2:50:36"/>
    <x v="1281"/>
    <b v="1"/>
    <n v="74"/>
    <b v="1"/>
    <x v="11"/>
    <n v="0.10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8T23:59:00"/>
    <x v="1282"/>
    <b v="1"/>
    <n v="274"/>
    <b v="1"/>
    <x v="11"/>
    <n v="0.23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0T23:00:00"/>
    <x v="1283"/>
    <b v="1"/>
    <n v="22"/>
    <b v="1"/>
    <x v="11"/>
    <n v="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1:59:00"/>
    <x v="1284"/>
    <b v="0"/>
    <n v="31"/>
    <b v="1"/>
    <x v="6"/>
    <n v="0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8:59:35"/>
    <x v="1285"/>
    <b v="0"/>
    <n v="63"/>
    <b v="1"/>
    <x v="6"/>
    <n v="1.6500000000000001E-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9:00:00"/>
    <x v="1286"/>
    <b v="0"/>
    <n v="20"/>
    <b v="1"/>
    <x v="6"/>
    <n v="8.333333333333332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9:54:16"/>
    <x v="1287"/>
    <b v="0"/>
    <n v="25"/>
    <b v="1"/>
    <x v="6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09T23:00:00"/>
    <x v="1288"/>
    <b v="0"/>
    <n v="61"/>
    <b v="1"/>
    <x v="6"/>
    <n v="4.4999999999999997E-3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3T22:14:05"/>
    <x v="1289"/>
    <b v="0"/>
    <n v="52"/>
    <b v="1"/>
    <x v="6"/>
    <n v="0.2506666666666666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1:59:00"/>
    <x v="1290"/>
    <b v="0"/>
    <n v="86"/>
    <b v="1"/>
    <x v="6"/>
    <n v="8.5714285714285715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2:00:00"/>
    <x v="1291"/>
    <b v="0"/>
    <n v="42"/>
    <b v="1"/>
    <x v="6"/>
    <n v="0.4570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17:59:00"/>
    <x v="1292"/>
    <b v="0"/>
    <n v="52"/>
    <b v="1"/>
    <x v="6"/>
    <n v="0.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2:49:31"/>
    <x v="1293"/>
    <b v="0"/>
    <n v="120"/>
    <b v="1"/>
    <x v="6"/>
    <n v="2.2333333333333334E-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6:00:00"/>
    <x v="1294"/>
    <b v="0"/>
    <n v="22"/>
    <b v="1"/>
    <x v="6"/>
    <n v="0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2:00:00"/>
    <x v="1295"/>
    <b v="0"/>
    <n v="64"/>
    <b v="1"/>
    <x v="6"/>
    <n v="1.9599999999999999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3T19:12:53"/>
    <x v="1296"/>
    <b v="0"/>
    <n v="23"/>
    <b v="1"/>
    <x v="6"/>
    <n v="0.4117647058823529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2:55:58"/>
    <x v="1297"/>
    <b v="0"/>
    <n v="238"/>
    <b v="1"/>
    <x v="6"/>
    <n v="9.5250000000000001E-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1:20:32"/>
    <x v="1298"/>
    <b v="0"/>
    <n v="33"/>
    <b v="1"/>
    <x v="6"/>
    <n v="4.65E-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4:32:39"/>
    <x v="1299"/>
    <b v="0"/>
    <n v="32"/>
    <b v="1"/>
    <x v="6"/>
    <n v="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3:57:00"/>
    <x v="1300"/>
    <b v="0"/>
    <n v="24"/>
    <b v="1"/>
    <x v="6"/>
    <n v="0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0T22:00:00"/>
    <x v="1301"/>
    <b v="0"/>
    <n v="29"/>
    <b v="1"/>
    <x v="6"/>
    <n v="2.75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30T21:23:31"/>
    <x v="1302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06:00:00"/>
    <x v="1303"/>
    <b v="0"/>
    <n v="108"/>
    <b v="1"/>
    <x v="6"/>
    <n v="0.3026085714285714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2T22:40:05"/>
    <x v="1304"/>
    <b v="0"/>
    <n v="104"/>
    <b v="0"/>
    <x v="8"/>
    <n v="-0.6037249999999999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2:30:00"/>
    <x v="1305"/>
    <b v="0"/>
    <n v="86"/>
    <b v="0"/>
    <x v="8"/>
    <n v="-0.740233333333333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5:58:54"/>
    <x v="1306"/>
    <b v="0"/>
    <n v="356"/>
    <b v="0"/>
    <x v="8"/>
    <n v="-0.34753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7:04:39"/>
    <x v="1307"/>
    <b v="0"/>
    <n v="45"/>
    <b v="0"/>
    <x v="8"/>
    <n v="-0.88485999999999998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9:43:32"/>
    <x v="1308"/>
    <b v="0"/>
    <n v="38"/>
    <b v="0"/>
    <x v="8"/>
    <n v="-0.8863999999999999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16:11:08"/>
    <x v="1309"/>
    <b v="0"/>
    <n v="35"/>
    <b v="0"/>
    <x v="8"/>
    <n v="0.11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1:00:50"/>
    <x v="1310"/>
    <b v="0"/>
    <n v="24"/>
    <b v="0"/>
    <x v="8"/>
    <n v="-0.84499999999999997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15:15:19"/>
    <x v="1311"/>
    <b v="0"/>
    <n v="100"/>
    <b v="0"/>
    <x v="8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1:52:02"/>
    <x v="1312"/>
    <b v="0"/>
    <n v="1"/>
    <b v="0"/>
    <x v="8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2:01:54"/>
    <x v="1313"/>
    <b v="0"/>
    <n v="122"/>
    <b v="0"/>
    <x v="8"/>
    <n v="-0.688849999999999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1:04:20"/>
    <x v="1314"/>
    <b v="0"/>
    <n v="11"/>
    <b v="0"/>
    <x v="8"/>
    <n v="-0.98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5T20:00:00"/>
    <x v="1315"/>
    <b v="0"/>
    <n v="248"/>
    <b v="0"/>
    <x v="8"/>
    <n v="-0.5959600000000000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18:05:09"/>
    <x v="1316"/>
    <b v="0"/>
    <n v="1"/>
    <b v="0"/>
    <x v="8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9:00:00"/>
    <x v="1317"/>
    <b v="0"/>
    <n v="19"/>
    <b v="0"/>
    <x v="8"/>
    <n v="-0.9426649999999999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0T20:02:52"/>
    <x v="1318"/>
    <b v="0"/>
    <n v="135"/>
    <b v="0"/>
    <x v="8"/>
    <n v="-0.8467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1:00:00"/>
    <x v="1319"/>
    <b v="0"/>
    <n v="9"/>
    <b v="0"/>
    <x v="8"/>
    <n v="-0.84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18:00:00"/>
    <x v="1320"/>
    <b v="0"/>
    <n v="3"/>
    <b v="0"/>
    <x v="8"/>
    <n v="-0.99497000000000002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2:58:57"/>
    <x v="1321"/>
    <b v="0"/>
    <n v="7"/>
    <b v="0"/>
    <x v="8"/>
    <n v="-0.98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0:45:25"/>
    <x v="1322"/>
    <b v="0"/>
    <n v="4"/>
    <b v="0"/>
    <x v="8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1:55:00"/>
    <x v="1323"/>
    <b v="0"/>
    <n v="44"/>
    <b v="0"/>
    <x v="8"/>
    <n v="-0.9112000000000000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0:12:32"/>
    <x v="1324"/>
    <b v="0"/>
    <n v="90"/>
    <b v="0"/>
    <x v="8"/>
    <n v="-0.9015999999999999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29T21:03:55"/>
    <x v="1325"/>
    <b v="0"/>
    <n v="8"/>
    <b v="0"/>
    <x v="8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4:00:28"/>
    <x v="1326"/>
    <b v="0"/>
    <n v="11"/>
    <b v="0"/>
    <x v="8"/>
    <n v="-0.9887000000000000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1:17:15"/>
    <x v="1327"/>
    <b v="0"/>
    <n v="41"/>
    <b v="0"/>
    <x v="8"/>
    <n v="-0.9644791666666666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0:25:34"/>
    <x v="1328"/>
    <b v="0"/>
    <n v="15"/>
    <b v="0"/>
    <x v="8"/>
    <n v="-0.97669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1:19:05"/>
    <x v="1329"/>
    <b v="0"/>
    <n v="9"/>
    <b v="0"/>
    <x v="8"/>
    <n v="-0.991840000000000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1T23:00:00"/>
    <x v="1330"/>
    <b v="0"/>
    <n v="50"/>
    <b v="0"/>
    <x v="8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7:05:54"/>
    <x v="1331"/>
    <b v="0"/>
    <n v="34"/>
    <b v="0"/>
    <x v="8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6T20:26:48"/>
    <x v="1332"/>
    <b v="0"/>
    <n v="0"/>
    <b v="0"/>
    <x v="8"/>
    <n v="-1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5T21:33:45"/>
    <x v="1333"/>
    <b v="0"/>
    <n v="0"/>
    <b v="0"/>
    <x v="8"/>
    <n v="-1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3:34:47"/>
    <x v="1334"/>
    <b v="0"/>
    <n v="276"/>
    <b v="0"/>
    <x v="8"/>
    <n v="-0.892458646616541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17:28:22"/>
    <x v="1335"/>
    <b v="0"/>
    <n v="16"/>
    <b v="0"/>
    <x v="8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15:43:48"/>
    <x v="1336"/>
    <b v="0"/>
    <n v="224"/>
    <b v="0"/>
    <x v="8"/>
    <n v="-0.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8:51:19"/>
    <x v="1337"/>
    <b v="0"/>
    <n v="140"/>
    <b v="0"/>
    <x v="8"/>
    <n v="-0.50617999999999996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4:17:13"/>
    <x v="1338"/>
    <b v="0"/>
    <n v="15"/>
    <b v="0"/>
    <x v="8"/>
    <n v="-0.9669666666666666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1:31:55"/>
    <x v="1339"/>
    <b v="0"/>
    <n v="37"/>
    <b v="0"/>
    <x v="8"/>
    <n v="-0.9336600000000000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9:17:33"/>
    <x v="1340"/>
    <b v="0"/>
    <n v="0"/>
    <b v="0"/>
    <x v="8"/>
    <n v="-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9:58:37"/>
    <x v="1341"/>
    <b v="0"/>
    <n v="46"/>
    <b v="0"/>
    <x v="8"/>
    <n v="-0.29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4:35:39"/>
    <x v="1342"/>
    <b v="0"/>
    <n v="1"/>
    <b v="0"/>
    <x v="8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8T22:59:00"/>
    <x v="1343"/>
    <b v="0"/>
    <n v="323"/>
    <b v="0"/>
    <x v="8"/>
    <n v="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3:57:19"/>
    <x v="1344"/>
    <b v="0"/>
    <n v="139"/>
    <b v="1"/>
    <x v="9"/>
    <n v="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4:32:39"/>
    <x v="1345"/>
    <b v="0"/>
    <n v="7"/>
    <b v="1"/>
    <x v="9"/>
    <n v="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6T20:49:11"/>
    <x v="1346"/>
    <b v="0"/>
    <n v="149"/>
    <b v="1"/>
    <x v="9"/>
    <n v="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0:18:45"/>
    <x v="1347"/>
    <b v="0"/>
    <n v="31"/>
    <b v="1"/>
    <x v="9"/>
    <n v="2.1999999999999999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7:08:53"/>
    <x v="1348"/>
    <b v="0"/>
    <n v="26"/>
    <b v="1"/>
    <x v="9"/>
    <n v="1.872340425531915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1:59:00"/>
    <x v="1349"/>
    <b v="0"/>
    <n v="172"/>
    <b v="1"/>
    <x v="9"/>
    <n v="1.0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5T19:18:54"/>
    <x v="1350"/>
    <b v="0"/>
    <n v="78"/>
    <b v="1"/>
    <x v="9"/>
    <n v="4.0500000000000001E-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2:45:44"/>
    <x v="1351"/>
    <b v="0"/>
    <n v="120"/>
    <b v="1"/>
    <x v="9"/>
    <n v="1.26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4T22:59:00"/>
    <x v="1352"/>
    <b v="0"/>
    <n v="227"/>
    <b v="1"/>
    <x v="9"/>
    <n v="0.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0T19:00:00"/>
    <x v="1353"/>
    <b v="0"/>
    <n v="42"/>
    <b v="1"/>
    <x v="9"/>
    <n v="0.3360000000000000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4:22:59"/>
    <x v="1354"/>
    <b v="0"/>
    <n v="64"/>
    <b v="1"/>
    <x v="9"/>
    <n v="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5:00:00"/>
    <x v="1355"/>
    <b v="0"/>
    <n v="121"/>
    <b v="1"/>
    <x v="9"/>
    <n v="0.22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4T19:56:00"/>
    <x v="1356"/>
    <b v="0"/>
    <n v="87"/>
    <b v="1"/>
    <x v="9"/>
    <n v="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59:00"/>
    <x v="1357"/>
    <b v="0"/>
    <n v="65"/>
    <b v="1"/>
    <x v="9"/>
    <n v="0.25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8:42:03"/>
    <x v="1358"/>
    <b v="0"/>
    <n v="49"/>
    <b v="1"/>
    <x v="9"/>
    <n v="0.116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4:33:10"/>
    <x v="1359"/>
    <b v="0"/>
    <n v="19"/>
    <b v="1"/>
    <x v="9"/>
    <n v="0.15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16:37:00"/>
    <x v="1360"/>
    <b v="0"/>
    <n v="81"/>
    <b v="1"/>
    <x v="9"/>
    <n v="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2:12:52"/>
    <x v="1361"/>
    <b v="0"/>
    <n v="264"/>
    <b v="1"/>
    <x v="9"/>
    <n v="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17:25:31"/>
    <x v="1362"/>
    <b v="0"/>
    <n v="25"/>
    <b v="1"/>
    <x v="9"/>
    <n v="9.0999999999999998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2:59:00"/>
    <x v="1363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1:41:46"/>
    <x v="1364"/>
    <b v="0"/>
    <n v="144"/>
    <b v="1"/>
    <x v="11"/>
    <n v="0.18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1:35:52"/>
    <x v="1365"/>
    <b v="0"/>
    <n v="92"/>
    <b v="1"/>
    <x v="11"/>
    <n v="2.6666666666666666E-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6T19:54:23"/>
    <x v="1366"/>
    <b v="0"/>
    <n v="147"/>
    <b v="1"/>
    <x v="11"/>
    <n v="0.26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3T20:04:10"/>
    <x v="1367"/>
    <b v="0"/>
    <n v="90"/>
    <b v="1"/>
    <x v="11"/>
    <n v="0.14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4T23:34:54"/>
    <x v="1368"/>
    <b v="0"/>
    <n v="87"/>
    <b v="1"/>
    <x v="11"/>
    <n v="0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9:15:46"/>
    <x v="1369"/>
    <b v="0"/>
    <n v="406"/>
    <b v="1"/>
    <x v="11"/>
    <n v="5.3480531520395468E-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5T19:04:50"/>
    <x v="1370"/>
    <b v="0"/>
    <n v="20"/>
    <b v="1"/>
    <x v="11"/>
    <n v="3.6666666666666667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3:12:22"/>
    <x v="1371"/>
    <b v="0"/>
    <n v="70"/>
    <b v="1"/>
    <x v="11"/>
    <n v="7.0867266752393202E-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2:45:32"/>
    <x v="1372"/>
    <b v="0"/>
    <n v="16"/>
    <b v="1"/>
    <x v="11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17:50:33"/>
    <x v="1373"/>
    <b v="0"/>
    <n v="52"/>
    <b v="1"/>
    <x v="11"/>
    <n v="5.0099999999999999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4T21:53:08"/>
    <x v="1374"/>
    <b v="0"/>
    <n v="66"/>
    <b v="1"/>
    <x v="11"/>
    <n v="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4T20:35:19"/>
    <x v="1375"/>
    <b v="0"/>
    <n v="109"/>
    <b v="1"/>
    <x v="11"/>
    <n v="0.71325000000000005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2:03:26"/>
    <x v="1376"/>
    <b v="0"/>
    <n v="168"/>
    <b v="1"/>
    <x v="11"/>
    <n v="1.52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2T23:11:00"/>
    <x v="1377"/>
    <b v="0"/>
    <n v="31"/>
    <b v="1"/>
    <x v="11"/>
    <n v="0.16153846153846155"/>
    <n v="48.70967741935484"/>
    <x v="4"/>
    <x v="11"/>
  </r>
  <r>
    <n v="1378"/>
    <s v="SIX BY SEVEN"/>
    <s v="A psychedelic post rock masterpiece!"/>
    <n v="2000"/>
    <n v="4067"/>
    <x v="0"/>
    <x v="1"/>
    <s v="GBP"/>
    <d v="2016-08-01T13:13:30"/>
    <x v="1378"/>
    <b v="0"/>
    <n v="133"/>
    <b v="1"/>
    <x v="11"/>
    <n v="1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6:47:56"/>
    <x v="1379"/>
    <b v="0"/>
    <n v="151"/>
    <b v="1"/>
    <x v="11"/>
    <n v="0.11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8T21:00:00"/>
    <x v="1380"/>
    <b v="0"/>
    <n v="5"/>
    <b v="1"/>
    <x v="11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8:45"/>
    <x v="1381"/>
    <b v="0"/>
    <n v="73"/>
    <b v="1"/>
    <x v="11"/>
    <n v="7.0999999999999994E-2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4:12:16"/>
    <x v="1382"/>
    <b v="0"/>
    <n v="148"/>
    <b v="1"/>
    <x v="11"/>
    <n v="4.3624999999999997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2T20:47:58"/>
    <x v="1383"/>
    <b v="0"/>
    <n v="93"/>
    <b v="1"/>
    <x v="11"/>
    <n v="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2:38:42"/>
    <x v="1384"/>
    <b v="0"/>
    <n v="63"/>
    <b v="1"/>
    <x v="11"/>
    <n v="0.24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7:11:00"/>
    <x v="1385"/>
    <b v="0"/>
    <n v="134"/>
    <b v="1"/>
    <x v="11"/>
    <n v="0.1040612499999999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0:31:29"/>
    <x v="1386"/>
    <b v="0"/>
    <n v="14"/>
    <b v="1"/>
    <x v="11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2T23:30:00"/>
    <x v="1387"/>
    <b v="0"/>
    <n v="78"/>
    <b v="1"/>
    <x v="11"/>
    <n v="0.36625000000000002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1:14:00"/>
    <x v="1388"/>
    <b v="0"/>
    <n v="112"/>
    <b v="1"/>
    <x v="11"/>
    <n v="0.348073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6:32:37"/>
    <x v="1389"/>
    <b v="0"/>
    <n v="34"/>
    <b v="1"/>
    <x v="11"/>
    <n v="0.4540000000000000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2:12:00"/>
    <x v="1390"/>
    <b v="0"/>
    <n v="19"/>
    <b v="1"/>
    <x v="11"/>
    <n v="9.1071428571428567E-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1T23:59:00"/>
    <x v="1391"/>
    <b v="0"/>
    <n v="13"/>
    <b v="1"/>
    <x v="11"/>
    <n v="0.10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2T22:43:06"/>
    <x v="1392"/>
    <b v="0"/>
    <n v="104"/>
    <b v="1"/>
    <x v="11"/>
    <n v="0.13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1:22:03"/>
    <x v="1393"/>
    <b v="0"/>
    <n v="52"/>
    <b v="1"/>
    <x v="11"/>
    <n v="2.35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2-28T22:00:00"/>
    <x v="1394"/>
    <b v="0"/>
    <n v="17"/>
    <b v="1"/>
    <x v="11"/>
    <n v="0.22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16:48:01"/>
    <x v="1395"/>
    <b v="0"/>
    <n v="82"/>
    <b v="1"/>
    <x v="11"/>
    <n v="0.11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18:58:02"/>
    <x v="1396"/>
    <b v="0"/>
    <n v="73"/>
    <b v="1"/>
    <x v="11"/>
    <n v="7.2999999999999995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16:19:00"/>
    <x v="1397"/>
    <b v="0"/>
    <n v="158"/>
    <b v="1"/>
    <x v="11"/>
    <n v="0.13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15:58:54"/>
    <x v="1398"/>
    <b v="0"/>
    <n v="65"/>
    <b v="1"/>
    <x v="11"/>
    <n v="9.6818181818181817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6T19:06:13"/>
    <x v="1399"/>
    <b v="0"/>
    <n v="184"/>
    <b v="1"/>
    <x v="11"/>
    <n v="0.26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30:00"/>
    <x v="1400"/>
    <b v="0"/>
    <n v="34"/>
    <b v="1"/>
    <x v="11"/>
    <n v="0.6742857142857142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18:54:34"/>
    <x v="1401"/>
    <b v="0"/>
    <n v="240"/>
    <b v="1"/>
    <x v="11"/>
    <n v="3.9651999999999998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4-30T19:16:51"/>
    <x v="1402"/>
    <b v="0"/>
    <n v="113"/>
    <b v="1"/>
    <x v="11"/>
    <n v="9.1600000000000001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5T20:30:35"/>
    <x v="1403"/>
    <b v="0"/>
    <n v="66"/>
    <b v="1"/>
    <x v="11"/>
    <n v="2.5749999999999999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7:14:45"/>
    <x v="1404"/>
    <b v="1"/>
    <n v="5"/>
    <b v="0"/>
    <x v="22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2:20:01"/>
    <x v="1405"/>
    <b v="1"/>
    <n v="17"/>
    <b v="0"/>
    <x v="22"/>
    <n v="-0.9958000000000000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05:00:00"/>
    <x v="1406"/>
    <b v="0"/>
    <n v="3"/>
    <b v="0"/>
    <x v="22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7:52:58"/>
    <x v="1407"/>
    <b v="0"/>
    <n v="2"/>
    <b v="0"/>
    <x v="22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16:55:56"/>
    <x v="1408"/>
    <b v="0"/>
    <n v="6"/>
    <b v="0"/>
    <x v="22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2-31T23:12:15"/>
    <x v="1409"/>
    <b v="0"/>
    <n v="0"/>
    <b v="0"/>
    <x v="22"/>
    <n v="-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2:38:40"/>
    <x v="1410"/>
    <b v="0"/>
    <n v="1"/>
    <b v="0"/>
    <x v="22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5T20:25:00"/>
    <x v="1411"/>
    <b v="0"/>
    <n v="3"/>
    <b v="0"/>
    <x v="22"/>
    <n v="-0.997666666666666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3T20:31:39"/>
    <x v="1412"/>
    <b v="0"/>
    <n v="13"/>
    <b v="0"/>
    <x v="22"/>
    <n v="-0.9542857142857142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5:29:30"/>
    <x v="1413"/>
    <b v="0"/>
    <n v="1"/>
    <b v="0"/>
    <x v="22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1:04:27"/>
    <x v="1414"/>
    <b v="0"/>
    <n v="1"/>
    <b v="0"/>
    <x v="22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1:13:11"/>
    <x v="1415"/>
    <b v="0"/>
    <n v="9"/>
    <b v="0"/>
    <x v="22"/>
    <n v="-0.8181818181818182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18:13:39"/>
    <x v="1416"/>
    <b v="0"/>
    <n v="0"/>
    <b v="0"/>
    <x v="22"/>
    <n v="-1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6:11:00"/>
    <x v="1417"/>
    <b v="0"/>
    <n v="2"/>
    <b v="0"/>
    <x v="22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5:57:14"/>
    <x v="1418"/>
    <b v="0"/>
    <n v="1"/>
    <b v="0"/>
    <x v="22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5:56:59"/>
    <x v="1419"/>
    <b v="0"/>
    <n v="10"/>
    <b v="0"/>
    <x v="22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1:01:26"/>
    <x v="1420"/>
    <b v="0"/>
    <n v="3"/>
    <b v="0"/>
    <x v="22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16:58:29"/>
    <x v="1421"/>
    <b v="0"/>
    <n v="2"/>
    <b v="0"/>
    <x v="22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45:04"/>
    <x v="1422"/>
    <b v="0"/>
    <n v="2"/>
    <b v="0"/>
    <x v="22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3:38:51"/>
    <x v="1423"/>
    <b v="0"/>
    <n v="1"/>
    <b v="0"/>
    <x v="22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3:13:22"/>
    <x v="1424"/>
    <b v="0"/>
    <n v="14"/>
    <b v="0"/>
    <x v="22"/>
    <n v="-0.79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8T22:09:19"/>
    <x v="1425"/>
    <b v="0"/>
    <n v="0"/>
    <b v="0"/>
    <x v="22"/>
    <n v="-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4:22:00"/>
    <x v="1426"/>
    <b v="0"/>
    <n v="0"/>
    <b v="0"/>
    <x v="22"/>
    <n v="-1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15:26:25"/>
    <x v="1427"/>
    <b v="0"/>
    <n v="4"/>
    <b v="0"/>
    <x v="22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3:06:57"/>
    <x v="1428"/>
    <b v="0"/>
    <n v="3"/>
    <b v="0"/>
    <x v="22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09T20:27:22"/>
    <x v="1429"/>
    <b v="0"/>
    <n v="0"/>
    <b v="0"/>
    <x v="22"/>
    <n v="-1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4:31:28"/>
    <x v="1430"/>
    <b v="0"/>
    <n v="5"/>
    <b v="0"/>
    <x v="22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1:03:36"/>
    <x v="1431"/>
    <b v="0"/>
    <n v="47"/>
    <b v="0"/>
    <x v="22"/>
    <n v="-0.68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3:43:48"/>
    <x v="1432"/>
    <b v="0"/>
    <n v="0"/>
    <b v="0"/>
    <x v="22"/>
    <n v="-1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6:00:00"/>
    <x v="1433"/>
    <b v="0"/>
    <n v="10"/>
    <b v="0"/>
    <x v="22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0:00:00"/>
    <x v="1434"/>
    <b v="0"/>
    <n v="11"/>
    <b v="0"/>
    <x v="22"/>
    <n v="-0.900121951219512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3:43:40"/>
    <x v="1435"/>
    <b v="0"/>
    <n v="2"/>
    <b v="0"/>
    <x v="22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3:24:17"/>
    <x v="1436"/>
    <b v="0"/>
    <n v="2"/>
    <b v="0"/>
    <x v="22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2T23:59:00"/>
    <x v="1437"/>
    <b v="0"/>
    <n v="22"/>
    <b v="0"/>
    <x v="22"/>
    <n v="-0.7309999999999999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8:55:00"/>
    <x v="1438"/>
    <b v="0"/>
    <n v="8"/>
    <b v="0"/>
    <x v="22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4:55:01"/>
    <x v="1439"/>
    <b v="0"/>
    <n v="6"/>
    <b v="0"/>
    <x v="22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2:57:43"/>
    <x v="1440"/>
    <b v="0"/>
    <n v="1"/>
    <b v="0"/>
    <x v="22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3:22:49"/>
    <x v="1441"/>
    <b v="0"/>
    <n v="3"/>
    <b v="0"/>
    <x v="22"/>
    <n v="-0.9887777777777777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0:29:18"/>
    <x v="1442"/>
    <b v="0"/>
    <n v="0"/>
    <b v="0"/>
    <x v="22"/>
    <n v="-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17:13:29"/>
    <x v="1443"/>
    <b v="0"/>
    <n v="0"/>
    <b v="0"/>
    <x v="22"/>
    <n v="-1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15:57:42"/>
    <x v="1444"/>
    <b v="0"/>
    <n v="0"/>
    <b v="0"/>
    <x v="22"/>
    <n v="-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8:00:55"/>
    <x v="1445"/>
    <b v="0"/>
    <n v="0"/>
    <b v="0"/>
    <x v="22"/>
    <n v="-1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5:44:38"/>
    <x v="1446"/>
    <b v="0"/>
    <n v="0"/>
    <b v="0"/>
    <x v="22"/>
    <n v="-1"/>
    <n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2:32:14"/>
    <x v="1447"/>
    <b v="0"/>
    <n v="3"/>
    <b v="0"/>
    <x v="22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25:00"/>
    <x v="1448"/>
    <b v="0"/>
    <n v="0"/>
    <b v="0"/>
    <x v="22"/>
    <n v="-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4:28:25"/>
    <x v="1449"/>
    <b v="0"/>
    <n v="0"/>
    <b v="0"/>
    <x v="22"/>
    <n v="-1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19T23:06:37"/>
    <x v="1450"/>
    <b v="0"/>
    <n v="1"/>
    <b v="0"/>
    <x v="22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8T19:00:59"/>
    <x v="1451"/>
    <b v="0"/>
    <n v="2"/>
    <b v="0"/>
    <x v="22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1:52:43"/>
    <x v="1452"/>
    <b v="0"/>
    <n v="0"/>
    <b v="0"/>
    <x v="22"/>
    <n v="-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0:42:27"/>
    <x v="1453"/>
    <b v="0"/>
    <n v="0"/>
    <b v="0"/>
    <x v="22"/>
    <n v="-1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16:59:00"/>
    <x v="1454"/>
    <b v="0"/>
    <n v="1"/>
    <b v="0"/>
    <x v="22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8:39:00"/>
    <x v="1455"/>
    <b v="0"/>
    <n v="7"/>
    <b v="0"/>
    <x v="22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1:02:45"/>
    <x v="1456"/>
    <b v="0"/>
    <n v="3"/>
    <b v="0"/>
    <x v="22"/>
    <n v="-0.9709999999999999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17:30:44"/>
    <x v="1457"/>
    <b v="0"/>
    <n v="0"/>
    <b v="0"/>
    <x v="22"/>
    <n v="-1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0T23:00:00"/>
    <x v="1458"/>
    <b v="0"/>
    <n v="0"/>
    <b v="0"/>
    <x v="22"/>
    <n v="-1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2:25:00"/>
    <x v="1459"/>
    <b v="0"/>
    <n v="0"/>
    <b v="0"/>
    <x v="22"/>
    <n v="-1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18:45:00"/>
    <x v="1460"/>
    <b v="0"/>
    <n v="0"/>
    <b v="0"/>
    <x v="22"/>
    <n v="-1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0T19:00:00"/>
    <x v="1461"/>
    <b v="1"/>
    <n v="340"/>
    <b v="1"/>
    <x v="23"/>
    <n v="1.2446000000000033E-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0:54:31"/>
    <x v="1462"/>
    <b v="1"/>
    <n v="150"/>
    <b v="1"/>
    <x v="23"/>
    <n v="8.5174999999999959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15:52:18"/>
    <x v="1463"/>
    <b v="1"/>
    <n v="25"/>
    <b v="1"/>
    <x v="23"/>
    <n v="0.47666666666666668"/>
    <n v="35.44"/>
    <x v="3"/>
    <x v="23"/>
  </r>
  <r>
    <n v="1464"/>
    <s v="Science Studio"/>
    <s v="The Best Science Media on the Web"/>
    <n v="5000"/>
    <n v="8160"/>
    <x v="0"/>
    <x v="0"/>
    <s v="USD"/>
    <d v="2013-02-16T10:52:38"/>
    <x v="1464"/>
    <b v="1"/>
    <n v="234"/>
    <b v="1"/>
    <x v="23"/>
    <n v="0.6320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1T22:00:00"/>
    <x v="1465"/>
    <b v="1"/>
    <n v="2602"/>
    <b v="1"/>
    <x v="23"/>
    <n v="3.56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x v="1466"/>
    <b v="1"/>
    <n v="248"/>
    <b v="1"/>
    <x v="23"/>
    <n v="7.877312499999993E-2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3:14:45"/>
    <x v="1467"/>
    <b v="1"/>
    <n v="600"/>
    <b v="1"/>
    <x v="23"/>
    <n v="0.1507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1T19:20:49"/>
    <x v="1468"/>
    <b v="1"/>
    <n v="293"/>
    <b v="1"/>
    <x v="23"/>
    <n v="2.368421052631579E-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9:21:49"/>
    <x v="1469"/>
    <b v="1"/>
    <n v="321"/>
    <b v="1"/>
    <x v="23"/>
    <n v="8.4248587570621467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4:51:03"/>
    <x v="1470"/>
    <b v="1"/>
    <n v="81"/>
    <b v="1"/>
    <x v="23"/>
    <n v="0.2513333333333333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17:58:54"/>
    <x v="1471"/>
    <b v="1"/>
    <n v="343"/>
    <b v="1"/>
    <x v="23"/>
    <n v="3.8406250000000003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8:01:43"/>
    <x v="1472"/>
    <b v="1"/>
    <n v="336"/>
    <b v="1"/>
    <x v="23"/>
    <n v="0.38704"/>
    <n v="103.20238095238095"/>
    <x v="3"/>
    <x v="23"/>
  </r>
  <r>
    <n v="1473"/>
    <s v="ONE LOVES ONLY FORM"/>
    <s v="Public Radio Project"/>
    <n v="1500"/>
    <n v="1807.74"/>
    <x v="0"/>
    <x v="0"/>
    <s v="USD"/>
    <d v="2012-03-01T18:30:39"/>
    <x v="1473"/>
    <b v="1"/>
    <n v="47"/>
    <b v="1"/>
    <x v="23"/>
    <n v="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2:28:12"/>
    <x v="1474"/>
    <b v="1"/>
    <n v="76"/>
    <b v="1"/>
    <x v="23"/>
    <n v="0.12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19T23:59:00"/>
    <x v="1475"/>
    <b v="1"/>
    <n v="441"/>
    <b v="1"/>
    <x v="23"/>
    <n v="0.8866966666666666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09T20:00:22"/>
    <x v="1476"/>
    <b v="1"/>
    <n v="916"/>
    <b v="1"/>
    <x v="23"/>
    <n v="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2T22:00:00"/>
    <x v="1477"/>
    <b v="1"/>
    <n v="369"/>
    <b v="1"/>
    <x v="23"/>
    <n v="0.1131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15:55:13"/>
    <x v="1478"/>
    <b v="1"/>
    <n v="20242"/>
    <b v="1"/>
    <x v="23"/>
    <n v="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09T22:59:00"/>
    <x v="1479"/>
    <b v="1"/>
    <n v="71"/>
    <b v="1"/>
    <x v="23"/>
    <n v="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2:00:00"/>
    <x v="1480"/>
    <b v="1"/>
    <n v="635"/>
    <b v="1"/>
    <x v="23"/>
    <n v="0.1704039999999999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17:09:05"/>
    <x v="1481"/>
    <b v="0"/>
    <n v="6"/>
    <b v="0"/>
    <x v="10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2:51:00"/>
    <x v="1482"/>
    <b v="0"/>
    <n v="1"/>
    <b v="0"/>
    <x v="10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1T23:37:55"/>
    <x v="1483"/>
    <b v="0"/>
    <n v="2"/>
    <b v="0"/>
    <x v="10"/>
    <n v="-0.99285714285714288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09:51:00"/>
    <x v="1484"/>
    <b v="0"/>
    <n v="0"/>
    <b v="0"/>
    <x v="10"/>
    <n v="-1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4:06:13"/>
    <x v="1485"/>
    <b v="0"/>
    <n v="3"/>
    <b v="0"/>
    <x v="10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6T23:02:41"/>
    <x v="1486"/>
    <b v="0"/>
    <n v="3"/>
    <b v="0"/>
    <x v="10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17:01:11"/>
    <x v="1487"/>
    <b v="0"/>
    <n v="0"/>
    <b v="0"/>
    <x v="10"/>
    <n v="-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8:31:00"/>
    <x v="1488"/>
    <b v="0"/>
    <n v="6"/>
    <b v="0"/>
    <x v="10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0:40:52"/>
    <x v="1489"/>
    <b v="0"/>
    <n v="0"/>
    <b v="0"/>
    <x v="10"/>
    <n v="-1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8:27:54"/>
    <x v="1490"/>
    <b v="0"/>
    <n v="19"/>
    <b v="0"/>
    <x v="10"/>
    <n v="-0.6913793103448275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0:38:00"/>
    <x v="1491"/>
    <b v="0"/>
    <n v="1"/>
    <b v="0"/>
    <x v="10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16:14:06"/>
    <x v="1492"/>
    <b v="0"/>
    <n v="2"/>
    <b v="0"/>
    <x v="10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15:47:55"/>
    <x v="1493"/>
    <b v="0"/>
    <n v="0"/>
    <b v="0"/>
    <x v="10"/>
    <n v="-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0:38:00"/>
    <x v="1494"/>
    <b v="0"/>
    <n v="11"/>
    <b v="0"/>
    <x v="10"/>
    <n v="-0.91100000000000003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3:57:11"/>
    <x v="1495"/>
    <b v="0"/>
    <n v="0"/>
    <b v="0"/>
    <x v="10"/>
    <n v="-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6:24:19"/>
    <x v="1496"/>
    <b v="0"/>
    <n v="0"/>
    <b v="0"/>
    <x v="10"/>
    <n v="-1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4:43:00"/>
    <x v="1497"/>
    <b v="0"/>
    <n v="1"/>
    <b v="0"/>
    <x v="10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18:36:18"/>
    <x v="1498"/>
    <b v="0"/>
    <n v="3"/>
    <b v="0"/>
    <x v="10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4T19:10:33"/>
    <x v="1499"/>
    <b v="0"/>
    <n v="1"/>
    <b v="0"/>
    <x v="10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16:42:37"/>
    <x v="1500"/>
    <b v="0"/>
    <n v="15"/>
    <b v="0"/>
    <x v="10"/>
    <n v="-0.7496428571428571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9:00:23"/>
    <x v="1501"/>
    <b v="1"/>
    <n v="885"/>
    <b v="1"/>
    <x v="20"/>
    <n v="0.6633076923076922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17:00:00"/>
    <x v="1502"/>
    <b v="1"/>
    <n v="329"/>
    <b v="1"/>
    <x v="20"/>
    <n v="1.4454545454545454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3:20:01"/>
    <x v="1503"/>
    <b v="1"/>
    <n v="71"/>
    <b v="1"/>
    <x v="20"/>
    <n v="7.8914666666666619E-2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3:33:00"/>
    <x v="1504"/>
    <b v="1"/>
    <n v="269"/>
    <b v="1"/>
    <x v="20"/>
    <n v="1.779384615384615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15:01:00"/>
    <x v="1505"/>
    <b v="1"/>
    <n v="345"/>
    <b v="1"/>
    <x v="20"/>
    <n v="3.5812499999999997E-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3:51:44"/>
    <x v="1506"/>
    <b v="1"/>
    <n v="43"/>
    <b v="1"/>
    <x v="20"/>
    <n v="0.11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3:10:00"/>
    <x v="1507"/>
    <b v="1"/>
    <n v="33"/>
    <b v="1"/>
    <x v="20"/>
    <n v="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9:44:41"/>
    <x v="1508"/>
    <b v="1"/>
    <n v="211"/>
    <b v="1"/>
    <x v="20"/>
    <n v="0.107621621621621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17:59:00"/>
    <x v="1509"/>
    <b v="1"/>
    <n v="196"/>
    <b v="1"/>
    <x v="20"/>
    <n v="0.23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4:14:38"/>
    <x v="1510"/>
    <b v="1"/>
    <n v="405"/>
    <b v="1"/>
    <x v="20"/>
    <n v="1.0350000000000022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0:00:04"/>
    <x v="1511"/>
    <b v="1"/>
    <n v="206"/>
    <b v="1"/>
    <x v="20"/>
    <n v="0.1179285714285714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1:25:39"/>
    <x v="1512"/>
    <b v="1"/>
    <n v="335"/>
    <b v="1"/>
    <x v="20"/>
    <n v="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0:17:46"/>
    <x v="1513"/>
    <b v="1"/>
    <n v="215"/>
    <b v="1"/>
    <x v="20"/>
    <n v="0.5001875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9:20:40"/>
    <x v="1514"/>
    <b v="1"/>
    <n v="176"/>
    <b v="1"/>
    <x v="20"/>
    <n v="6.4759999999999998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4:57"/>
    <x v="1515"/>
    <b v="1"/>
    <n v="555"/>
    <b v="1"/>
    <x v="20"/>
    <n v="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9:00:00"/>
    <x v="1516"/>
    <b v="1"/>
    <n v="116"/>
    <b v="1"/>
    <x v="20"/>
    <n v="8.6588235294117646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1:00:00"/>
    <x v="1517"/>
    <b v="1"/>
    <n v="615"/>
    <b v="1"/>
    <x v="20"/>
    <n v="0.61980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4:40:52"/>
    <x v="1518"/>
    <b v="1"/>
    <n v="236"/>
    <b v="1"/>
    <x v="20"/>
    <n v="1.053666666666666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16:59:00"/>
    <x v="1519"/>
    <b v="1"/>
    <n v="145"/>
    <b v="1"/>
    <x v="20"/>
    <n v="3.3638888888888892E-2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8T23:00:00"/>
    <x v="1520"/>
    <b v="1"/>
    <n v="167"/>
    <b v="1"/>
    <x v="20"/>
    <n v="3.4722222222222224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6T23:01:31"/>
    <x v="1521"/>
    <b v="1"/>
    <n v="235"/>
    <b v="1"/>
    <x v="20"/>
    <n v="6.8133333333333337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4:55:39"/>
    <x v="1522"/>
    <b v="1"/>
    <n v="452"/>
    <b v="1"/>
    <x v="20"/>
    <n v="0.389657471264367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2T19:00:00"/>
    <x v="1523"/>
    <b v="1"/>
    <n v="241"/>
    <b v="1"/>
    <x v="20"/>
    <n v="0.2484324324324324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7:01:30"/>
    <x v="1524"/>
    <b v="1"/>
    <n v="28"/>
    <b v="1"/>
    <x v="20"/>
    <n v="1.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1:52:18"/>
    <x v="1525"/>
    <b v="1"/>
    <n v="140"/>
    <b v="1"/>
    <x v="20"/>
    <n v="0.7400576923076921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1:37:27"/>
    <x v="1526"/>
    <b v="1"/>
    <n v="280"/>
    <b v="1"/>
    <x v="20"/>
    <n v="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8:24:46"/>
    <x v="1527"/>
    <b v="1"/>
    <n v="70"/>
    <b v="1"/>
    <x v="20"/>
    <n v="0.104442857142857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1-31T19:00:00"/>
    <x v="1528"/>
    <b v="1"/>
    <n v="160"/>
    <b v="1"/>
    <x v="20"/>
    <n v="1.815666666666666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9:05:20"/>
    <x v="1529"/>
    <b v="1"/>
    <n v="141"/>
    <b v="1"/>
    <x v="20"/>
    <n v="6.7894736842105266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3:24:55"/>
    <x v="1530"/>
    <b v="1"/>
    <n v="874"/>
    <b v="1"/>
    <x v="20"/>
    <n v="0.3482571428571428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1-30T22:00:00"/>
    <x v="1531"/>
    <b v="1"/>
    <n v="73"/>
    <b v="1"/>
    <x v="20"/>
    <n v="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0:00:00"/>
    <x v="1532"/>
    <b v="1"/>
    <n v="294"/>
    <b v="1"/>
    <x v="20"/>
    <n v="3.840199999999999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1T22:59:00"/>
    <x v="1533"/>
    <b v="1"/>
    <n v="740"/>
    <b v="1"/>
    <x v="20"/>
    <n v="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1:11:02"/>
    <x v="1534"/>
    <b v="1"/>
    <n v="369"/>
    <b v="1"/>
    <x v="20"/>
    <n v="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17:00:00"/>
    <x v="1535"/>
    <b v="1"/>
    <n v="110"/>
    <b v="1"/>
    <x v="20"/>
    <n v="0.324249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4:15:10"/>
    <x v="1536"/>
    <b v="1"/>
    <n v="455"/>
    <b v="1"/>
    <x v="20"/>
    <n v="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3:00:00"/>
    <x v="1537"/>
    <b v="1"/>
    <n v="224"/>
    <b v="1"/>
    <x v="20"/>
    <n v="0.7990000000000000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3:46:10"/>
    <x v="1538"/>
    <b v="1"/>
    <n v="46"/>
    <b v="1"/>
    <x v="20"/>
    <n v="2.6285714285714287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17:03:39"/>
    <x v="1539"/>
    <b v="0"/>
    <n v="284"/>
    <b v="1"/>
    <x v="20"/>
    <n v="0.359861000000000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5T20:15:00"/>
    <x v="1540"/>
    <b v="1"/>
    <n v="98"/>
    <b v="1"/>
    <x v="20"/>
    <n v="0.17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2:05:38"/>
    <x v="1541"/>
    <b v="0"/>
    <n v="2"/>
    <b v="0"/>
    <x v="24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18:55:00"/>
    <x v="1542"/>
    <b v="0"/>
    <n v="1"/>
    <b v="0"/>
    <x v="24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8:13:54"/>
    <x v="1543"/>
    <b v="0"/>
    <n v="1"/>
    <b v="0"/>
    <x v="24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3-31T19:18:00"/>
    <x v="1544"/>
    <b v="0"/>
    <n v="0"/>
    <b v="0"/>
    <x v="24"/>
    <n v="-1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16:16:00"/>
    <x v="1545"/>
    <b v="0"/>
    <n v="1"/>
    <b v="0"/>
    <x v="24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6:39"/>
    <x v="1546"/>
    <b v="0"/>
    <n v="11"/>
    <b v="0"/>
    <x v="24"/>
    <n v="-0.71099999999999997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5:14:42"/>
    <x v="1547"/>
    <b v="0"/>
    <n v="0"/>
    <b v="0"/>
    <x v="24"/>
    <n v="-1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17:10:20"/>
    <x v="1548"/>
    <b v="0"/>
    <n v="1"/>
    <b v="0"/>
    <x v="24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2T23:15:59"/>
    <x v="1549"/>
    <b v="0"/>
    <n v="6"/>
    <b v="0"/>
    <x v="24"/>
    <n v="-0.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5:47:14"/>
    <x v="1550"/>
    <b v="0"/>
    <n v="7"/>
    <b v="0"/>
    <x v="24"/>
    <n v="-0.865333333333333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4:47:19"/>
    <x v="1551"/>
    <b v="0"/>
    <n v="0"/>
    <b v="0"/>
    <x v="24"/>
    <n v="-1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30T22:59:00"/>
    <x v="1552"/>
    <b v="0"/>
    <n v="16"/>
    <b v="0"/>
    <x v="24"/>
    <n v="-0.5081395348837208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1:47:27"/>
    <x v="1553"/>
    <b v="0"/>
    <n v="0"/>
    <b v="0"/>
    <x v="24"/>
    <n v="-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1:03:10"/>
    <x v="1554"/>
    <b v="0"/>
    <n v="0"/>
    <b v="0"/>
    <x v="24"/>
    <n v="-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2:00:00"/>
    <x v="1555"/>
    <b v="0"/>
    <n v="0"/>
    <b v="0"/>
    <x v="24"/>
    <n v="-1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3T22:40:24"/>
    <x v="1556"/>
    <b v="0"/>
    <n v="12"/>
    <b v="0"/>
    <x v="24"/>
    <n v="-0.5486666666666666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0:40:33"/>
    <x v="1557"/>
    <b v="0"/>
    <n v="1"/>
    <b v="0"/>
    <x v="24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7:12:00"/>
    <x v="1558"/>
    <b v="0"/>
    <n v="3"/>
    <b v="0"/>
    <x v="24"/>
    <n v="-0.9533333333333333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8T20:16:39"/>
    <x v="1559"/>
    <b v="0"/>
    <n v="1"/>
    <b v="0"/>
    <x v="24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2T20:29:53"/>
    <x v="1560"/>
    <b v="0"/>
    <n v="4"/>
    <b v="0"/>
    <x v="24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6T21:00:03"/>
    <x v="1561"/>
    <b v="0"/>
    <n v="1"/>
    <b v="0"/>
    <x v="25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1T19:50:00"/>
    <x v="1562"/>
    <b v="0"/>
    <n v="0"/>
    <b v="0"/>
    <x v="25"/>
    <n v="-1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1:49:11"/>
    <x v="1563"/>
    <b v="0"/>
    <n v="2"/>
    <b v="0"/>
    <x v="25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15:05:00"/>
    <x v="1564"/>
    <b v="0"/>
    <n v="1"/>
    <b v="0"/>
    <x v="25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2:31:01"/>
    <x v="1565"/>
    <b v="0"/>
    <n v="1"/>
    <b v="0"/>
    <x v="25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17:00:00"/>
    <x v="1566"/>
    <b v="0"/>
    <n v="59"/>
    <b v="0"/>
    <x v="25"/>
    <n v="-0.787499999999999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6T19:00:00"/>
    <x v="1567"/>
    <b v="0"/>
    <n v="13"/>
    <b v="0"/>
    <x v="25"/>
    <n v="-0.9588235294117647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3T20:29:45"/>
    <x v="1568"/>
    <b v="0"/>
    <n v="22"/>
    <b v="0"/>
    <x v="25"/>
    <n v="-0.86360000000000003"/>
    <n v="155"/>
    <x v="3"/>
    <x v="25"/>
  </r>
  <r>
    <n v="1569"/>
    <s v="to be removed (Canceled)"/>
    <s v="to be removed"/>
    <n v="30000"/>
    <n v="0"/>
    <x v="1"/>
    <x v="0"/>
    <s v="USD"/>
    <d v="2013-05-25T11:18:34"/>
    <x v="1569"/>
    <b v="0"/>
    <n v="0"/>
    <b v="0"/>
    <x v="25"/>
    <n v="-1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3:31:22"/>
    <x v="1570"/>
    <b v="0"/>
    <n v="52"/>
    <b v="0"/>
    <x v="25"/>
    <n v="-0.5859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3:28:03"/>
    <x v="1571"/>
    <b v="0"/>
    <n v="4"/>
    <b v="0"/>
    <x v="25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18:59:00"/>
    <x v="1572"/>
    <b v="0"/>
    <n v="3"/>
    <b v="0"/>
    <x v="25"/>
    <n v="-0.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3-31T22:59:00"/>
    <x v="1573"/>
    <b v="0"/>
    <n v="3"/>
    <b v="0"/>
    <x v="25"/>
    <n v="-0.97522222222222221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17:15:29"/>
    <x v="1574"/>
    <b v="0"/>
    <n v="6"/>
    <b v="0"/>
    <x v="25"/>
    <n v="-0.9494000000000000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7:34:56"/>
    <x v="1575"/>
    <b v="0"/>
    <n v="35"/>
    <b v="0"/>
    <x v="25"/>
    <n v="-0.7709000000000000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16:06:08"/>
    <x v="1576"/>
    <b v="0"/>
    <n v="10"/>
    <b v="0"/>
    <x v="25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15:20:48"/>
    <x v="1577"/>
    <b v="0"/>
    <n v="2"/>
    <b v="0"/>
    <x v="25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1T21:00:00"/>
    <x v="1578"/>
    <b v="0"/>
    <n v="4"/>
    <b v="0"/>
    <x v="25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18:54:51"/>
    <x v="1579"/>
    <b v="0"/>
    <n v="2"/>
    <b v="0"/>
    <x v="25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0T20:12:06"/>
    <x v="1580"/>
    <b v="0"/>
    <n v="0"/>
    <b v="0"/>
    <x v="25"/>
    <n v="-1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5:46:30"/>
    <x v="1581"/>
    <b v="0"/>
    <n v="1"/>
    <b v="0"/>
    <x v="26"/>
    <n v="-0.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16:20:00"/>
    <x v="1582"/>
    <b v="0"/>
    <n v="3"/>
    <b v="0"/>
    <x v="26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16:43:11"/>
    <x v="1583"/>
    <b v="0"/>
    <n v="1"/>
    <b v="0"/>
    <x v="26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0:35:01"/>
    <x v="1584"/>
    <b v="0"/>
    <n v="0"/>
    <b v="0"/>
    <x v="26"/>
    <n v="-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6:00:00"/>
    <x v="1585"/>
    <b v="0"/>
    <n v="12"/>
    <b v="0"/>
    <x v="26"/>
    <n v="-0.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4T20:30:22"/>
    <x v="1586"/>
    <b v="0"/>
    <n v="0"/>
    <b v="0"/>
    <x v="26"/>
    <n v="-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17:49:25"/>
    <x v="1587"/>
    <b v="0"/>
    <n v="1"/>
    <b v="0"/>
    <x v="26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15:12:00"/>
    <x v="1588"/>
    <b v="0"/>
    <n v="0"/>
    <b v="0"/>
    <x v="26"/>
    <n v="-1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18:38:06"/>
    <x v="1589"/>
    <b v="0"/>
    <n v="0"/>
    <b v="0"/>
    <x v="26"/>
    <n v="-1"/>
    <n v="0"/>
    <x v="8"/>
    <x v="26"/>
  </r>
  <r>
    <n v="1590"/>
    <s v="An Italian Adventure"/>
    <s v="Discover Italy through photography."/>
    <n v="60000"/>
    <n v="1020"/>
    <x v="2"/>
    <x v="13"/>
    <s v="EUR"/>
    <d v="2015-09-23T15:34:24"/>
    <x v="1590"/>
    <b v="0"/>
    <n v="2"/>
    <b v="0"/>
    <x v="26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1:25:41"/>
    <x v="1591"/>
    <b v="0"/>
    <n v="92"/>
    <b v="0"/>
    <x v="26"/>
    <n v="-0.70771428571428574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7T19:44:45"/>
    <x v="1592"/>
    <b v="0"/>
    <n v="0"/>
    <b v="0"/>
    <x v="26"/>
    <n v="-1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15:17:35"/>
    <x v="1593"/>
    <b v="0"/>
    <n v="3"/>
    <b v="0"/>
    <x v="26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1:21:00"/>
    <x v="1594"/>
    <b v="0"/>
    <n v="10"/>
    <b v="0"/>
    <x v="26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15:13:00"/>
    <x v="1595"/>
    <b v="0"/>
    <n v="7"/>
    <b v="0"/>
    <x v="26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6:19:29"/>
    <x v="1596"/>
    <b v="0"/>
    <n v="3"/>
    <b v="0"/>
    <x v="26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3:29:57"/>
    <x v="1597"/>
    <b v="0"/>
    <n v="0"/>
    <b v="0"/>
    <x v="26"/>
    <n v="-1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1:00:58"/>
    <x v="1598"/>
    <b v="0"/>
    <n v="1"/>
    <b v="0"/>
    <x v="26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6:56:16"/>
    <x v="1599"/>
    <b v="0"/>
    <n v="0"/>
    <b v="0"/>
    <x v="26"/>
    <n v="-1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11:00"/>
    <x v="1600"/>
    <b v="0"/>
    <n v="9"/>
    <b v="0"/>
    <x v="26"/>
    <n v="-0.9265999999999999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4T21:13:53"/>
    <x v="1601"/>
    <b v="0"/>
    <n v="56"/>
    <b v="1"/>
    <x v="11"/>
    <n v="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18:00:00"/>
    <x v="1602"/>
    <b v="0"/>
    <n v="32"/>
    <b v="1"/>
    <x v="11"/>
    <n v="1.6666666666666668E-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7T23:04:19"/>
    <x v="1603"/>
    <b v="0"/>
    <n v="30"/>
    <b v="1"/>
    <x v="11"/>
    <n v="3.3000000000004093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4:17:15"/>
    <x v="1604"/>
    <b v="0"/>
    <n v="70"/>
    <b v="1"/>
    <x v="11"/>
    <n v="0.2210714285714285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2:00:00"/>
    <x v="1605"/>
    <b v="0"/>
    <n v="44"/>
    <b v="1"/>
    <x v="11"/>
    <n v="6.9333333333333937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3T20:40:38"/>
    <x v="1606"/>
    <b v="0"/>
    <n v="92"/>
    <b v="1"/>
    <x v="11"/>
    <n v="1.0041249999999991E-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4:24:11"/>
    <x v="1607"/>
    <b v="0"/>
    <n v="205"/>
    <b v="1"/>
    <x v="11"/>
    <n v="0.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26:00"/>
    <x v="1608"/>
    <b v="0"/>
    <n v="23"/>
    <b v="1"/>
    <x v="11"/>
    <n v="1.2500000000000001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3:00:00"/>
    <x v="1609"/>
    <b v="0"/>
    <n v="4"/>
    <b v="1"/>
    <x v="11"/>
    <n v="0.18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17:11:50"/>
    <x v="1610"/>
    <b v="0"/>
    <n v="112"/>
    <b v="1"/>
    <x v="11"/>
    <n v="1.7184999999999999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4T19:00:32"/>
    <x v="1611"/>
    <b v="0"/>
    <n v="27"/>
    <b v="1"/>
    <x v="11"/>
    <n v="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15:59:44"/>
    <x v="1612"/>
    <b v="0"/>
    <n v="11"/>
    <b v="1"/>
    <x v="11"/>
    <n v="0.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1T20:40:02"/>
    <x v="1613"/>
    <b v="0"/>
    <n v="26"/>
    <b v="1"/>
    <x v="11"/>
    <n v="1.4999999999999999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2:00:00"/>
    <x v="1614"/>
    <b v="0"/>
    <n v="77"/>
    <b v="1"/>
    <x v="11"/>
    <n v="2.7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2T21:13:16"/>
    <x v="1615"/>
    <b v="0"/>
    <n v="136"/>
    <b v="1"/>
    <x v="11"/>
    <n v="0.14124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17:00:00"/>
    <x v="1616"/>
    <b v="0"/>
    <n v="157"/>
    <b v="1"/>
    <x v="11"/>
    <n v="4.2000000000000003E-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4:00:00"/>
    <x v="1617"/>
    <b v="0"/>
    <n v="158"/>
    <b v="1"/>
    <x v="11"/>
    <n v="0.45857142857142857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0:42:15"/>
    <x v="1618"/>
    <b v="0"/>
    <n v="27"/>
    <b v="1"/>
    <x v="11"/>
    <n v="5.0666666666666665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4T23:28:06"/>
    <x v="1619"/>
    <b v="0"/>
    <n v="23"/>
    <b v="1"/>
    <x v="11"/>
    <n v="0.333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3:09:00"/>
    <x v="1620"/>
    <b v="0"/>
    <n v="17"/>
    <b v="1"/>
    <x v="11"/>
    <n v="0.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7T22:59:00"/>
    <x v="1621"/>
    <b v="0"/>
    <n v="37"/>
    <b v="1"/>
    <x v="11"/>
    <n v="0.21199999999999999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2:59:00"/>
    <x v="1622"/>
    <b v="0"/>
    <n v="65"/>
    <b v="1"/>
    <x v="11"/>
    <n v="1.7246376811594202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1:31:29"/>
    <x v="1623"/>
    <b v="0"/>
    <n v="18"/>
    <b v="1"/>
    <x v="11"/>
    <n v="1.0666666666666666E-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3:48:55"/>
    <x v="1624"/>
    <b v="0"/>
    <n v="25"/>
    <b v="1"/>
    <x v="11"/>
    <n v="0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1:47:33"/>
    <x v="1625"/>
    <b v="0"/>
    <n v="104"/>
    <b v="1"/>
    <x v="11"/>
    <n v="0.553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16:21:07"/>
    <x v="1626"/>
    <b v="0"/>
    <n v="108"/>
    <b v="1"/>
    <x v="11"/>
    <n v="1.1875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5T23:59:00"/>
    <x v="1627"/>
    <b v="0"/>
    <n v="38"/>
    <b v="1"/>
    <x v="11"/>
    <n v="0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2:41:22"/>
    <x v="1628"/>
    <b v="0"/>
    <n v="88"/>
    <b v="1"/>
    <x v="11"/>
    <n v="9.2499999999999995E-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15:48:53"/>
    <x v="1629"/>
    <b v="0"/>
    <n v="82"/>
    <b v="1"/>
    <x v="11"/>
    <n v="3.6666666666666667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1:59:00"/>
    <x v="1630"/>
    <b v="0"/>
    <n v="126"/>
    <b v="1"/>
    <x v="11"/>
    <n v="1.652500000000000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15:37:41"/>
    <x v="1631"/>
    <b v="0"/>
    <n v="133"/>
    <b v="1"/>
    <x v="11"/>
    <n v="0.55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3:10:54"/>
    <x v="1632"/>
    <b v="0"/>
    <n v="47"/>
    <b v="1"/>
    <x v="11"/>
    <n v="1.6250000000000001E-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x v="1633"/>
    <b v="0"/>
    <n v="58"/>
    <b v="1"/>
    <x v="1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59:00"/>
    <x v="1634"/>
    <b v="0"/>
    <n v="32"/>
    <b v="1"/>
    <x v="11"/>
    <n v="5.0000000000000001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15:51:01"/>
    <x v="1635"/>
    <b v="0"/>
    <n v="37"/>
    <b v="1"/>
    <x v="11"/>
    <n v="0.25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1T23:00:00"/>
    <x v="1636"/>
    <b v="0"/>
    <n v="87"/>
    <b v="1"/>
    <x v="11"/>
    <n v="3.5555555555555556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18:39:00"/>
    <x v="1637"/>
    <b v="0"/>
    <n v="15"/>
    <b v="1"/>
    <x v="11"/>
    <n v="3.7999999999999999E-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16:25:00"/>
    <x v="1638"/>
    <b v="0"/>
    <n v="27"/>
    <b v="1"/>
    <x v="11"/>
    <n v="0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0:39:25"/>
    <x v="1639"/>
    <b v="0"/>
    <n v="19"/>
    <b v="1"/>
    <x v="1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2T20:59:00"/>
    <x v="1640"/>
    <b v="0"/>
    <n v="17"/>
    <b v="1"/>
    <x v="11"/>
    <n v="0.698600000000000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9:19:04"/>
    <x v="1641"/>
    <b v="0"/>
    <n v="26"/>
    <b v="1"/>
    <x v="27"/>
    <n v="1.4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3T19:35:27"/>
    <x v="1642"/>
    <b v="0"/>
    <n v="28"/>
    <b v="1"/>
    <x v="27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4:46:52"/>
    <x v="1643"/>
    <b v="0"/>
    <n v="37"/>
    <b v="1"/>
    <x v="27"/>
    <n v="0.2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1T21:26:00"/>
    <x v="1644"/>
    <b v="0"/>
    <n v="128"/>
    <b v="1"/>
    <x v="27"/>
    <n v="9.5000000000000001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9:49:00"/>
    <x v="1645"/>
    <b v="0"/>
    <n v="10"/>
    <b v="1"/>
    <x v="27"/>
    <n v="0.10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3:11:00"/>
    <x v="1646"/>
    <b v="0"/>
    <n v="83"/>
    <b v="1"/>
    <x v="27"/>
    <n v="0.10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4:49:37"/>
    <x v="1647"/>
    <b v="0"/>
    <n v="46"/>
    <b v="1"/>
    <x v="27"/>
    <n v="4.719999999999999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0:54:42"/>
    <x v="1648"/>
    <b v="0"/>
    <n v="90"/>
    <b v="1"/>
    <x v="27"/>
    <n v="0.2526086956521739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1:25:55"/>
    <x v="1649"/>
    <b v="0"/>
    <n v="81"/>
    <b v="1"/>
    <x v="27"/>
    <n v="5.8763157894736653E-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5:27:17"/>
    <x v="1650"/>
    <b v="0"/>
    <n v="32"/>
    <b v="1"/>
    <x v="27"/>
    <n v="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1:59:00"/>
    <x v="1651"/>
    <b v="0"/>
    <n v="20"/>
    <b v="1"/>
    <x v="27"/>
    <n v="7.4999999999999997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7:49:53"/>
    <x v="1652"/>
    <b v="0"/>
    <n v="70"/>
    <b v="1"/>
    <x v="27"/>
    <n v="6.6666666666666671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15:01:36"/>
    <x v="1653"/>
    <b v="0"/>
    <n v="168"/>
    <b v="1"/>
    <x v="27"/>
    <n v="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16:22:40"/>
    <x v="1654"/>
    <b v="0"/>
    <n v="34"/>
    <b v="1"/>
    <x v="27"/>
    <n v="0.19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3:00:20"/>
    <x v="1655"/>
    <b v="0"/>
    <n v="48"/>
    <b v="1"/>
    <x v="27"/>
    <n v="0.42866666666666664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17:17:32"/>
    <x v="1656"/>
    <b v="0"/>
    <n v="48"/>
    <b v="1"/>
    <x v="27"/>
    <n v="3.3493333333333188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3:46:08"/>
    <x v="1657"/>
    <b v="0"/>
    <n v="221"/>
    <b v="1"/>
    <x v="27"/>
    <n v="4.9338000000000028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9:20:00"/>
    <x v="1658"/>
    <b v="0"/>
    <n v="107"/>
    <b v="1"/>
    <x v="27"/>
    <n v="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7:00:00"/>
    <x v="1659"/>
    <b v="0"/>
    <n v="45"/>
    <b v="1"/>
    <x v="27"/>
    <n v="0.12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16:59:00"/>
    <x v="1660"/>
    <b v="0"/>
    <n v="36"/>
    <b v="1"/>
    <x v="27"/>
    <n v="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16:00:00"/>
    <x v="1661"/>
    <b v="0"/>
    <n v="101"/>
    <b v="1"/>
    <x v="27"/>
    <n v="2.5063291139240506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45:36"/>
    <x v="1662"/>
    <b v="0"/>
    <n v="62"/>
    <b v="1"/>
    <x v="27"/>
    <n v="2.6374999999999999E-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31T19:31:47"/>
    <x v="1663"/>
    <b v="0"/>
    <n v="32"/>
    <b v="1"/>
    <x v="27"/>
    <n v="0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5T22:59:00"/>
    <x v="1664"/>
    <b v="0"/>
    <n v="89"/>
    <b v="1"/>
    <x v="27"/>
    <n v="0.2240879999999999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1T22:00:00"/>
    <x v="1665"/>
    <b v="0"/>
    <n v="93"/>
    <b v="1"/>
    <x v="27"/>
    <n v="0.19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4:33"/>
    <x v="1666"/>
    <b v="0"/>
    <n v="98"/>
    <b v="1"/>
    <x v="27"/>
    <n v="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1:59:00"/>
    <x v="1667"/>
    <b v="0"/>
    <n v="82"/>
    <b v="1"/>
    <x v="27"/>
    <n v="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7T23:35:39"/>
    <x v="1668"/>
    <b v="0"/>
    <n v="116"/>
    <b v="1"/>
    <x v="27"/>
    <n v="2.6374999999999999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16:14:36"/>
    <x v="1669"/>
    <b v="0"/>
    <n v="52"/>
    <b v="1"/>
    <x v="27"/>
    <n v="0.3975000000000000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4T23:00:00"/>
    <x v="1670"/>
    <b v="0"/>
    <n v="23"/>
    <b v="1"/>
    <x v="27"/>
    <n v="2.5999999999999999E-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8:03:34"/>
    <x v="1671"/>
    <b v="0"/>
    <n v="77"/>
    <b v="1"/>
    <x v="27"/>
    <n v="6.7350000000000135E-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0:45:30"/>
    <x v="1672"/>
    <b v="0"/>
    <n v="49"/>
    <b v="1"/>
    <x v="27"/>
    <n v="0.12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16:04:52"/>
    <x v="1673"/>
    <b v="0"/>
    <n v="59"/>
    <b v="1"/>
    <x v="27"/>
    <n v="0.28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1:59:00"/>
    <x v="1674"/>
    <b v="0"/>
    <n v="113"/>
    <b v="1"/>
    <x v="27"/>
    <n v="1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17:03:00"/>
    <x v="1675"/>
    <b v="0"/>
    <n v="34"/>
    <b v="1"/>
    <x v="27"/>
    <n v="0.374160000000000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0T22:59:00"/>
    <x v="1676"/>
    <b v="0"/>
    <n v="42"/>
    <b v="1"/>
    <x v="27"/>
    <n v="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59:00"/>
    <x v="1677"/>
    <b v="0"/>
    <n v="42"/>
    <b v="1"/>
    <x v="27"/>
    <n v="0.116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15:31:11"/>
    <x v="1678"/>
    <b v="0"/>
    <n v="49"/>
    <b v="1"/>
    <x v="27"/>
    <n v="0.18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1T20:39:05"/>
    <x v="1679"/>
    <b v="0"/>
    <n v="56"/>
    <b v="1"/>
    <x v="27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3:11:07"/>
    <x v="1680"/>
    <b v="0"/>
    <n v="25"/>
    <b v="1"/>
    <x v="27"/>
    <n v="0.1749999999999999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8T21:00:00"/>
    <x v="1681"/>
    <b v="0"/>
    <n v="884"/>
    <b v="0"/>
    <x v="28"/>
    <n v="1.422123076923084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3T23:07:40"/>
    <x v="1682"/>
    <b v="0"/>
    <n v="0"/>
    <b v="0"/>
    <x v="28"/>
    <n v="-1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3:45:38"/>
    <x v="1683"/>
    <b v="0"/>
    <n v="10"/>
    <b v="0"/>
    <x v="28"/>
    <n v="-0.7828571428571428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3:34:01"/>
    <x v="1684"/>
    <b v="0"/>
    <n v="101"/>
    <b v="0"/>
    <x v="28"/>
    <n v="9.1249999999999998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23"/>
    <x v="1685"/>
    <b v="0"/>
    <n v="15"/>
    <b v="0"/>
    <x v="28"/>
    <n v="2.8571428571428571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4:15:19"/>
    <x v="1686"/>
    <b v="0"/>
    <n v="1"/>
    <b v="0"/>
    <x v="28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15:15:00"/>
    <x v="1687"/>
    <b v="0"/>
    <n v="39"/>
    <b v="0"/>
    <x v="28"/>
    <n v="-0.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6:49:54"/>
    <x v="1688"/>
    <b v="0"/>
    <n v="7"/>
    <b v="0"/>
    <x v="28"/>
    <n v="-0.55700000000000005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16:37:10"/>
    <x v="1689"/>
    <b v="0"/>
    <n v="14"/>
    <b v="0"/>
    <x v="28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4:20:42"/>
    <x v="1690"/>
    <b v="0"/>
    <n v="11"/>
    <b v="0"/>
    <x v="28"/>
    <n v="-0.74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2T20:00:00"/>
    <x v="1691"/>
    <b v="0"/>
    <n v="38"/>
    <b v="0"/>
    <x v="28"/>
    <n v="-0.6652666666666666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18:59:00"/>
    <x v="1692"/>
    <b v="0"/>
    <n v="15"/>
    <b v="0"/>
    <x v="28"/>
    <n v="-0.5220000000000000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15:00:00"/>
    <x v="1693"/>
    <b v="0"/>
    <n v="8"/>
    <b v="0"/>
    <x v="28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6T23:36:00"/>
    <x v="1694"/>
    <b v="0"/>
    <n v="1"/>
    <b v="0"/>
    <x v="28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09T20:00:00"/>
    <x v="1695"/>
    <b v="0"/>
    <n v="23"/>
    <b v="0"/>
    <x v="28"/>
    <n v="-0.8829166666666666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31T19:40:11"/>
    <x v="1696"/>
    <b v="0"/>
    <n v="0"/>
    <b v="0"/>
    <x v="28"/>
    <n v="-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18:47:28"/>
    <x v="1697"/>
    <b v="0"/>
    <n v="22"/>
    <b v="0"/>
    <x v="28"/>
    <n v="-0.7979199999999999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5T22:33:00"/>
    <x v="1698"/>
    <b v="0"/>
    <n v="0"/>
    <b v="0"/>
    <x v="28"/>
    <n v="-1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15:44:05"/>
    <x v="1699"/>
    <b v="0"/>
    <n v="4"/>
    <b v="0"/>
    <x v="28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31T23:00:00"/>
    <x v="1700"/>
    <b v="0"/>
    <n v="79"/>
    <b v="0"/>
    <x v="28"/>
    <n v="-0.7393999999999999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0:56:45"/>
    <x v="1701"/>
    <b v="0"/>
    <n v="2"/>
    <b v="0"/>
    <x v="28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4:52:30"/>
    <x v="1702"/>
    <b v="0"/>
    <n v="1"/>
    <b v="0"/>
    <x v="28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1:45:37"/>
    <x v="1703"/>
    <b v="0"/>
    <n v="2"/>
    <b v="0"/>
    <x v="28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5T22:21:13"/>
    <x v="1704"/>
    <b v="0"/>
    <n v="11"/>
    <b v="0"/>
    <x v="28"/>
    <n v="-0.348999999999999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1:00:00"/>
    <x v="1705"/>
    <b v="0"/>
    <n v="0"/>
    <b v="0"/>
    <x v="28"/>
    <n v="-1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2:21:12"/>
    <x v="1706"/>
    <b v="0"/>
    <n v="0"/>
    <b v="0"/>
    <x v="28"/>
    <n v="-1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1:18:15"/>
    <x v="1707"/>
    <b v="0"/>
    <n v="9"/>
    <b v="0"/>
    <x v="28"/>
    <n v="-0.90259999999999996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15:48:26"/>
    <x v="1708"/>
    <b v="0"/>
    <n v="0"/>
    <b v="0"/>
    <x v="28"/>
    <n v="-1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4:39:00"/>
    <x v="1709"/>
    <b v="0"/>
    <n v="4"/>
    <b v="0"/>
    <x v="28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8:00:00"/>
    <x v="1710"/>
    <b v="0"/>
    <n v="1"/>
    <b v="0"/>
    <x v="28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0:30:34"/>
    <x v="1711"/>
    <b v="0"/>
    <n v="2"/>
    <b v="0"/>
    <x v="28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16:55:53"/>
    <x v="1712"/>
    <b v="0"/>
    <n v="0"/>
    <b v="0"/>
    <x v="28"/>
    <n v="-1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4:13:32"/>
    <x v="1713"/>
    <b v="0"/>
    <n v="1"/>
    <b v="0"/>
    <x v="28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17:02:41"/>
    <x v="1714"/>
    <b v="0"/>
    <n v="17"/>
    <b v="0"/>
    <x v="28"/>
    <n v="-0.92132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0T22:22:00"/>
    <x v="1715"/>
    <b v="0"/>
    <n v="2"/>
    <b v="0"/>
    <x v="28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9:51:39"/>
    <x v="1716"/>
    <b v="0"/>
    <n v="3"/>
    <b v="0"/>
    <x v="28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0T23:00:00"/>
    <x v="1717"/>
    <b v="0"/>
    <n v="41"/>
    <b v="0"/>
    <x v="28"/>
    <n v="-0.57274119448698313"/>
    <n v="34.024390243902438"/>
    <x v="4"/>
    <x v="28"/>
  </r>
  <r>
    <n v="1718"/>
    <s v="The Prodigal Son"/>
    <s v="A melody for the galaxy."/>
    <n v="35000"/>
    <n v="75"/>
    <x v="2"/>
    <x v="0"/>
    <s v="USD"/>
    <d v="2016-05-13T23:59:00"/>
    <x v="1718"/>
    <b v="0"/>
    <n v="2"/>
    <b v="0"/>
    <x v="28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7:49:51"/>
    <x v="1719"/>
    <b v="0"/>
    <n v="3"/>
    <b v="0"/>
    <x v="28"/>
    <n v="-0.9912499999999999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4:47:51"/>
    <x v="1720"/>
    <b v="0"/>
    <n v="8"/>
    <b v="0"/>
    <x v="28"/>
    <n v="-0.9437499999999999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6:04:23"/>
    <x v="1721"/>
    <b v="0"/>
    <n v="0"/>
    <b v="0"/>
    <x v="28"/>
    <n v="-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2T19:10:00"/>
    <x v="1722"/>
    <b v="0"/>
    <n v="1"/>
    <b v="0"/>
    <x v="28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1:00:00"/>
    <x v="1723"/>
    <b v="0"/>
    <n v="3"/>
    <b v="0"/>
    <x v="28"/>
    <n v="-0.9350000000000000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17:22:42"/>
    <x v="1724"/>
    <b v="0"/>
    <n v="4"/>
    <b v="0"/>
    <x v="28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18:14:09"/>
    <x v="1725"/>
    <b v="0"/>
    <n v="9"/>
    <b v="0"/>
    <x v="28"/>
    <n v="-0.8981818181818181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17:04:24"/>
    <x v="1726"/>
    <b v="0"/>
    <n v="16"/>
    <b v="0"/>
    <x v="28"/>
    <n v="-0.662153846153846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6:00:00"/>
    <x v="1727"/>
    <b v="0"/>
    <n v="1"/>
    <b v="0"/>
    <x v="28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0:01:14"/>
    <x v="1728"/>
    <b v="0"/>
    <n v="7"/>
    <b v="0"/>
    <x v="28"/>
    <n v="-0.31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09T20:15:06"/>
    <x v="1729"/>
    <b v="0"/>
    <n v="0"/>
    <b v="0"/>
    <x v="28"/>
    <n v="-1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4T21:06:23"/>
    <x v="1730"/>
    <b v="0"/>
    <n v="0"/>
    <b v="0"/>
    <x v="28"/>
    <n v="-1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0:00:00"/>
    <x v="1731"/>
    <b v="0"/>
    <n v="0"/>
    <b v="0"/>
    <x v="28"/>
    <n v="-1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x v="1732"/>
    <b v="0"/>
    <n v="0"/>
    <b v="0"/>
    <x v="28"/>
    <n v="-1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16:30:00"/>
    <x v="1733"/>
    <b v="0"/>
    <n v="0"/>
    <b v="0"/>
    <x v="28"/>
    <n v="-1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7T19:52:36"/>
    <x v="1734"/>
    <b v="0"/>
    <n v="1"/>
    <b v="0"/>
    <x v="28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4:32:25"/>
    <x v="1735"/>
    <b v="0"/>
    <n v="2"/>
    <b v="0"/>
    <x v="28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16:40:33"/>
    <x v="1736"/>
    <b v="0"/>
    <n v="1"/>
    <b v="0"/>
    <x v="28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17:46:32"/>
    <x v="1737"/>
    <b v="0"/>
    <n v="15"/>
    <b v="0"/>
    <x v="28"/>
    <n v="-0.7874999999999999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15:59:02"/>
    <x v="1738"/>
    <b v="0"/>
    <n v="1"/>
    <b v="0"/>
    <x v="28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4:58:52"/>
    <x v="1739"/>
    <b v="0"/>
    <n v="1"/>
    <b v="0"/>
    <x v="28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4:37:02"/>
    <x v="1740"/>
    <b v="0"/>
    <n v="0"/>
    <b v="0"/>
    <x v="28"/>
    <n v="-1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0:04:31"/>
    <x v="1741"/>
    <b v="0"/>
    <n v="52"/>
    <b v="1"/>
    <x v="20"/>
    <n v="0.10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16:00:00"/>
    <x v="1742"/>
    <b v="0"/>
    <n v="34"/>
    <b v="1"/>
    <x v="20"/>
    <n v="8.7499999999999994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6T22:59:00"/>
    <x v="1743"/>
    <b v="0"/>
    <n v="67"/>
    <b v="1"/>
    <x v="20"/>
    <n v="4.1666666666666666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8:31:17"/>
    <x v="1744"/>
    <b v="0"/>
    <n v="70"/>
    <b v="1"/>
    <x v="20"/>
    <n v="0.18454545454545454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1T21:00:00"/>
    <x v="1745"/>
    <b v="0"/>
    <n v="89"/>
    <b v="1"/>
    <x v="20"/>
    <n v="0.140142857142857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3T21:00:00"/>
    <x v="1746"/>
    <b v="0"/>
    <n v="107"/>
    <b v="1"/>
    <x v="20"/>
    <n v="0.4809999999999999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0:00:00"/>
    <x v="1747"/>
    <b v="0"/>
    <n v="159"/>
    <b v="1"/>
    <x v="20"/>
    <n v="4.9555555555555554E-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17:49:03"/>
    <x v="1748"/>
    <b v="0"/>
    <n v="181"/>
    <b v="1"/>
    <x v="20"/>
    <n v="0.2994800000000000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4:00:00"/>
    <x v="1749"/>
    <b v="0"/>
    <n v="131"/>
    <b v="1"/>
    <x v="20"/>
    <n v="0.2348756218905472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15:05:04"/>
    <x v="1750"/>
    <b v="0"/>
    <n v="125"/>
    <b v="1"/>
    <x v="20"/>
    <n v="1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2:45:23"/>
    <x v="1751"/>
    <b v="0"/>
    <n v="61"/>
    <b v="1"/>
    <x v="20"/>
    <n v="2.9000000000000001E-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1:04:42"/>
    <x v="1752"/>
    <b v="0"/>
    <n v="90"/>
    <b v="1"/>
    <x v="20"/>
    <n v="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1:59:28"/>
    <x v="1753"/>
    <b v="0"/>
    <n v="35"/>
    <b v="1"/>
    <x v="20"/>
    <n v="0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15:02:33"/>
    <x v="1754"/>
    <b v="0"/>
    <n v="90"/>
    <b v="1"/>
    <x v="20"/>
    <n v="0.1052941176470588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3:56:01"/>
    <x v="1755"/>
    <b v="0"/>
    <n v="4"/>
    <b v="1"/>
    <x v="20"/>
    <n v="0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8T23:01:09"/>
    <x v="1756"/>
    <b v="0"/>
    <n v="120"/>
    <b v="1"/>
    <x v="20"/>
    <n v="2.8290909090909158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4:29:00"/>
    <x v="1757"/>
    <b v="0"/>
    <n v="14"/>
    <b v="1"/>
    <x v="20"/>
    <n v="0.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17:56:32"/>
    <x v="1758"/>
    <b v="0"/>
    <n v="27"/>
    <b v="1"/>
    <x v="20"/>
    <n v="0.146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3:53:49"/>
    <x v="1759"/>
    <b v="0"/>
    <n v="49"/>
    <b v="1"/>
    <x v="20"/>
    <n v="6.6000000000000003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1:08:33"/>
    <x v="1760"/>
    <b v="0"/>
    <n v="102"/>
    <b v="1"/>
    <x v="20"/>
    <n v="0.6543999999999999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8:37:40"/>
    <x v="1761"/>
    <b v="0"/>
    <n v="3"/>
    <b v="1"/>
    <x v="20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18:34:05"/>
    <x v="1762"/>
    <b v="0"/>
    <n v="25"/>
    <b v="1"/>
    <x v="20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15:50:40"/>
    <x v="1763"/>
    <b v="0"/>
    <n v="118"/>
    <b v="1"/>
    <x v="20"/>
    <n v="1.9083333333333334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6:39:39"/>
    <x v="1764"/>
    <b v="1"/>
    <n v="39"/>
    <b v="0"/>
    <x v="20"/>
    <n v="-0.804000000000000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18:31:52"/>
    <x v="1765"/>
    <b v="1"/>
    <n v="103"/>
    <b v="0"/>
    <x v="20"/>
    <n v="-0.4053216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15:38:08"/>
    <x v="1766"/>
    <b v="1"/>
    <n v="0"/>
    <b v="0"/>
    <x v="20"/>
    <n v="-1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0:48:04"/>
    <x v="1767"/>
    <b v="1"/>
    <n v="39"/>
    <b v="0"/>
    <x v="20"/>
    <n v="-0.5427999999999999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8:27:24"/>
    <x v="1768"/>
    <b v="1"/>
    <n v="15"/>
    <b v="0"/>
    <x v="20"/>
    <n v="-0.96260000000000001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4:39:19"/>
    <x v="1769"/>
    <b v="1"/>
    <n v="22"/>
    <b v="0"/>
    <x v="20"/>
    <n v="-0.972975000000000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3:43:14"/>
    <x v="1770"/>
    <b v="1"/>
    <n v="92"/>
    <b v="0"/>
    <x v="20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18:30:40"/>
    <x v="1771"/>
    <b v="1"/>
    <n v="25"/>
    <b v="0"/>
    <x v="20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2:13:56"/>
    <x v="1772"/>
    <b v="1"/>
    <n v="19"/>
    <b v="0"/>
    <x v="20"/>
    <n v="-0.84399999999999997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3:14:58"/>
    <x v="1773"/>
    <b v="1"/>
    <n v="19"/>
    <b v="0"/>
    <x v="20"/>
    <n v="-0.9374333333333333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9:59:00"/>
    <x v="1774"/>
    <b v="1"/>
    <n v="13"/>
    <b v="0"/>
    <x v="20"/>
    <n v="-0.5407999999999999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18:26:00"/>
    <x v="1775"/>
    <b v="1"/>
    <n v="124"/>
    <b v="0"/>
    <x v="20"/>
    <n v="-0.3489846153846153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17:57:51"/>
    <x v="1776"/>
    <b v="1"/>
    <n v="4"/>
    <b v="0"/>
    <x v="20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3:34:13"/>
    <x v="1777"/>
    <b v="1"/>
    <n v="10"/>
    <b v="0"/>
    <x v="20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4:43:15"/>
    <x v="1778"/>
    <b v="1"/>
    <n v="15"/>
    <b v="0"/>
    <x v="20"/>
    <n v="-0.9800999999999999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1:36:20"/>
    <x v="1779"/>
    <b v="1"/>
    <n v="38"/>
    <b v="0"/>
    <x v="20"/>
    <n v="-0.6376363636363636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9:25:10"/>
    <x v="1780"/>
    <b v="1"/>
    <n v="152"/>
    <b v="0"/>
    <x v="20"/>
    <n v="-0.6025666666666666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9:49:05"/>
    <x v="1781"/>
    <b v="1"/>
    <n v="24"/>
    <b v="0"/>
    <x v="20"/>
    <n v="-0.7423636363636363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8:48:09"/>
    <x v="1782"/>
    <b v="1"/>
    <n v="76"/>
    <b v="0"/>
    <x v="20"/>
    <n v="-0.8450857142857143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17:47:58"/>
    <x v="1783"/>
    <b v="1"/>
    <n v="185"/>
    <b v="0"/>
    <x v="20"/>
    <n v="-0.7630749999999999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0T22:25:00"/>
    <x v="1784"/>
    <b v="1"/>
    <n v="33"/>
    <b v="0"/>
    <x v="20"/>
    <n v="-0.6024000000000000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5T19:00:00"/>
    <x v="1785"/>
    <b v="1"/>
    <n v="108"/>
    <b v="0"/>
    <x v="20"/>
    <n v="-0.797791666666666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8:12:57"/>
    <x v="1786"/>
    <b v="1"/>
    <n v="29"/>
    <b v="0"/>
    <x v="20"/>
    <n v="-0.52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9:43:57"/>
    <x v="1787"/>
    <b v="1"/>
    <n v="24"/>
    <b v="0"/>
    <x v="20"/>
    <n v="-0.84670000000000001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17:45:42"/>
    <x v="1788"/>
    <b v="1"/>
    <n v="4"/>
    <b v="0"/>
    <x v="20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1:00:03"/>
    <x v="1789"/>
    <b v="1"/>
    <n v="4"/>
    <b v="0"/>
    <x v="20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1:11:18"/>
    <x v="1790"/>
    <b v="1"/>
    <n v="15"/>
    <b v="0"/>
    <x v="20"/>
    <n v="-0.9504242424242423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2:46:05"/>
    <x v="1791"/>
    <b v="1"/>
    <n v="4"/>
    <b v="0"/>
    <x v="20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1:59:00"/>
    <x v="1792"/>
    <b v="1"/>
    <n v="139"/>
    <b v="0"/>
    <x v="20"/>
    <n v="-0.38875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17:24:00"/>
    <x v="1793"/>
    <b v="1"/>
    <n v="2"/>
    <b v="0"/>
    <x v="20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8:13:42"/>
    <x v="1794"/>
    <b v="1"/>
    <n v="18"/>
    <b v="0"/>
    <x v="20"/>
    <n v="-0.8892222222222222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1:00:00"/>
    <x v="1795"/>
    <b v="1"/>
    <n v="81"/>
    <b v="0"/>
    <x v="20"/>
    <n v="-0.6126428571428571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5:32:46"/>
    <x v="1796"/>
    <b v="1"/>
    <n v="86"/>
    <b v="0"/>
    <x v="20"/>
    <n v="-0.7794736842105263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8:39:49"/>
    <x v="1797"/>
    <b v="1"/>
    <n v="140"/>
    <b v="0"/>
    <x v="20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2:50:33"/>
    <x v="1798"/>
    <b v="1"/>
    <n v="37"/>
    <b v="0"/>
    <x v="20"/>
    <n v="-0.8636249999999999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16:13:28"/>
    <x v="1799"/>
    <b v="1"/>
    <n v="6"/>
    <b v="0"/>
    <x v="20"/>
    <n v="-0.98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9:32:50"/>
    <x v="1800"/>
    <b v="1"/>
    <n v="113"/>
    <b v="0"/>
    <x v="20"/>
    <n v="-0.7955036748811067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7:10:00"/>
    <x v="1801"/>
    <b v="1"/>
    <n v="37"/>
    <b v="0"/>
    <x v="20"/>
    <n v="-0.861470588235294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16:59:00"/>
    <x v="1802"/>
    <b v="1"/>
    <n v="18"/>
    <b v="0"/>
    <x v="20"/>
    <n v="-0.51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3T20:43:02"/>
    <x v="1803"/>
    <b v="1"/>
    <n v="75"/>
    <b v="0"/>
    <x v="20"/>
    <n v="-0.6919999999999999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2:16:44"/>
    <x v="1804"/>
    <b v="1"/>
    <n v="52"/>
    <b v="0"/>
    <x v="20"/>
    <n v="-0.64825806451612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3:00:00"/>
    <x v="1805"/>
    <b v="1"/>
    <n v="122"/>
    <b v="0"/>
    <x v="20"/>
    <n v="-0.6359555555555556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0:19:09"/>
    <x v="1806"/>
    <b v="1"/>
    <n v="8"/>
    <b v="0"/>
    <x v="20"/>
    <n v="-0.970450000000000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7T20:38:33"/>
    <x v="1807"/>
    <b v="1"/>
    <n v="8"/>
    <b v="0"/>
    <x v="20"/>
    <n v="-0.8893999999999999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1:20:30"/>
    <x v="1808"/>
    <b v="1"/>
    <n v="96"/>
    <b v="0"/>
    <x v="20"/>
    <n v="-0.5859285714285714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16:47:19"/>
    <x v="1809"/>
    <b v="1"/>
    <n v="9"/>
    <b v="0"/>
    <x v="20"/>
    <n v="-0.8914285714285714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16:50:26"/>
    <x v="1810"/>
    <b v="0"/>
    <n v="2"/>
    <b v="0"/>
    <x v="20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3T23:00:00"/>
    <x v="1811"/>
    <b v="0"/>
    <n v="26"/>
    <b v="0"/>
    <x v="20"/>
    <n v="-0.9992592592592592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2:38:56"/>
    <x v="1812"/>
    <b v="0"/>
    <n v="23"/>
    <b v="0"/>
    <x v="20"/>
    <n v="-0.8669230769230769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16:20:12"/>
    <x v="1813"/>
    <b v="0"/>
    <n v="0"/>
    <b v="0"/>
    <x v="20"/>
    <n v="-1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2:32:16"/>
    <x v="1814"/>
    <b v="0"/>
    <n v="140"/>
    <b v="0"/>
    <x v="20"/>
    <n v="-0.5081666666666666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16:45:37"/>
    <x v="1815"/>
    <b v="0"/>
    <n v="0"/>
    <b v="0"/>
    <x v="20"/>
    <n v="-1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4:00:00"/>
    <x v="1816"/>
    <b v="0"/>
    <n v="6"/>
    <b v="0"/>
    <x v="20"/>
    <n v="-0.9796399999999999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1:59:00"/>
    <x v="1817"/>
    <b v="0"/>
    <n v="100"/>
    <b v="0"/>
    <x v="20"/>
    <n v="-0.47672222222222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2T23:37:30"/>
    <x v="1818"/>
    <b v="0"/>
    <n v="0"/>
    <b v="0"/>
    <x v="20"/>
    <n v="-1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3:03:16"/>
    <x v="1819"/>
    <b v="0"/>
    <n v="4"/>
    <b v="0"/>
    <x v="20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31T20:01:30"/>
    <x v="1820"/>
    <b v="0"/>
    <n v="8"/>
    <b v="0"/>
    <x v="20"/>
    <n v="-0.9343461538461538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2:39:27"/>
    <x v="1821"/>
    <b v="0"/>
    <n v="57"/>
    <b v="1"/>
    <x v="11"/>
    <n v="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4:01:00"/>
    <x v="1822"/>
    <b v="0"/>
    <n v="11"/>
    <b v="1"/>
    <x v="1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1:26:16"/>
    <x v="1823"/>
    <b v="0"/>
    <n v="33"/>
    <b v="1"/>
    <x v="11"/>
    <n v="0.15857142857142856"/>
    <n v="24.575757575757574"/>
    <x v="4"/>
    <x v="11"/>
  </r>
  <r>
    <n v="1824"/>
    <s v="Tin Man's Broken Wisdom Fund"/>
    <s v="cd fund raiser"/>
    <n v="3000"/>
    <n v="3002"/>
    <x v="0"/>
    <x v="0"/>
    <s v="USD"/>
    <d v="2014-01-07T21:08:00"/>
    <x v="1824"/>
    <b v="0"/>
    <n v="40"/>
    <b v="1"/>
    <x v="11"/>
    <n v="6.666666666666666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15:01:43"/>
    <x v="1825"/>
    <b v="0"/>
    <n v="50"/>
    <b v="1"/>
    <x v="11"/>
    <n v="5.0500000000000003E-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17:10:17"/>
    <x v="1826"/>
    <b v="0"/>
    <n v="38"/>
    <b v="1"/>
    <x v="11"/>
    <n v="0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2:49:21"/>
    <x v="1827"/>
    <b v="0"/>
    <n v="96"/>
    <b v="1"/>
    <x v="11"/>
    <n v="6.6249999999999998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17:00:00"/>
    <x v="1828"/>
    <b v="0"/>
    <n v="48"/>
    <b v="1"/>
    <x v="11"/>
    <n v="1.6000000000000001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17:00:00"/>
    <x v="1829"/>
    <b v="0"/>
    <n v="33"/>
    <b v="1"/>
    <x v="11"/>
    <n v="0.6668333333333332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1:25:07"/>
    <x v="1830"/>
    <b v="0"/>
    <n v="226"/>
    <b v="1"/>
    <x v="11"/>
    <n v="1.5333333333333332E-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18:54:23"/>
    <x v="1831"/>
    <b v="0"/>
    <n v="14"/>
    <b v="1"/>
    <x v="11"/>
    <n v="0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7:57:07"/>
    <x v="1832"/>
    <b v="0"/>
    <n v="20"/>
    <b v="1"/>
    <x v="11"/>
    <n v="0.4285714285714285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2:59:00"/>
    <x v="1833"/>
    <b v="0"/>
    <n v="25"/>
    <b v="1"/>
    <x v="11"/>
    <n v="1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18:08:15"/>
    <x v="1834"/>
    <b v="0"/>
    <n v="90"/>
    <b v="1"/>
    <x v="11"/>
    <n v="0.18049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0:51:11"/>
    <x v="1835"/>
    <b v="0"/>
    <n v="11"/>
    <b v="1"/>
    <x v="11"/>
    <n v="0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4:25:29"/>
    <x v="1836"/>
    <b v="0"/>
    <n v="55"/>
    <b v="1"/>
    <x v="11"/>
    <n v="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7T19:08:55"/>
    <x v="1837"/>
    <b v="0"/>
    <n v="30"/>
    <b v="1"/>
    <x v="11"/>
    <n v="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30T22:00:00"/>
    <x v="1838"/>
    <b v="0"/>
    <n v="28"/>
    <b v="1"/>
    <x v="11"/>
    <n v="1.4900000000000091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2:19:42"/>
    <x v="1839"/>
    <b v="0"/>
    <n v="45"/>
    <b v="1"/>
    <x v="11"/>
    <n v="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6T23:59:00"/>
    <x v="1840"/>
    <b v="0"/>
    <n v="13"/>
    <b v="1"/>
    <x v="11"/>
    <n v="8.8888888888888892E-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19T23:59:00"/>
    <x v="1841"/>
    <b v="0"/>
    <n v="40"/>
    <b v="1"/>
    <x v="11"/>
    <n v="1.7500000000000002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59:00"/>
    <x v="1842"/>
    <b v="0"/>
    <n v="21"/>
    <b v="1"/>
    <x v="11"/>
    <n v="0.25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18:52:34"/>
    <x v="1843"/>
    <b v="0"/>
    <n v="134"/>
    <b v="1"/>
    <x v="11"/>
    <n v="0.2400610000000000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0T22:00:00"/>
    <x v="1844"/>
    <b v="0"/>
    <n v="20"/>
    <b v="1"/>
    <x v="11"/>
    <n v="1.4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6T23:55:00"/>
    <x v="1845"/>
    <b v="0"/>
    <n v="19"/>
    <b v="1"/>
    <x v="1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0:36:17"/>
    <x v="1846"/>
    <b v="0"/>
    <n v="209"/>
    <b v="1"/>
    <x v="11"/>
    <n v="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40:32"/>
    <x v="1847"/>
    <b v="0"/>
    <n v="38"/>
    <b v="1"/>
    <x v="11"/>
    <n v="0.2088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1:59:00"/>
    <x v="1848"/>
    <b v="0"/>
    <n v="24"/>
    <b v="1"/>
    <x v="11"/>
    <n v="7.3666666666666672E-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15:17:39"/>
    <x v="1849"/>
    <b v="0"/>
    <n v="8"/>
    <b v="1"/>
    <x v="11"/>
    <n v="3.3333333333333335E-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18:01:40"/>
    <x v="1850"/>
    <b v="0"/>
    <n v="179"/>
    <b v="1"/>
    <x v="11"/>
    <n v="1.5222222222222222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7T20:00:00"/>
    <x v="1851"/>
    <b v="0"/>
    <n v="26"/>
    <b v="1"/>
    <x v="11"/>
    <n v="7.6923076923076923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4T19:00:00"/>
    <x v="1852"/>
    <b v="0"/>
    <n v="131"/>
    <b v="1"/>
    <x v="11"/>
    <n v="0.1696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3T21:26:57"/>
    <x v="1853"/>
    <b v="0"/>
    <n v="14"/>
    <b v="1"/>
    <x v="11"/>
    <n v="1.8749999999999999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3T19:30:37"/>
    <x v="1854"/>
    <b v="0"/>
    <n v="174"/>
    <b v="1"/>
    <x v="11"/>
    <n v="2.1236666666666619E-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7:55:40"/>
    <x v="1855"/>
    <b v="0"/>
    <n v="191"/>
    <b v="1"/>
    <x v="11"/>
    <n v="0.5405897142857142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15:31:12"/>
    <x v="1856"/>
    <b v="0"/>
    <n v="38"/>
    <b v="1"/>
    <x v="11"/>
    <n v="1.2500000000000001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3:26:53"/>
    <x v="1857"/>
    <b v="0"/>
    <n v="22"/>
    <b v="1"/>
    <x v="1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48:41"/>
    <x v="1858"/>
    <b v="0"/>
    <n v="149"/>
    <b v="1"/>
    <x v="11"/>
    <n v="8.7480087480087482E-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3:28:49"/>
    <x v="1859"/>
    <b v="0"/>
    <n v="56"/>
    <b v="1"/>
    <x v="11"/>
    <n v="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2:01:24"/>
    <x v="1860"/>
    <b v="0"/>
    <n v="19"/>
    <b v="1"/>
    <x v="11"/>
    <n v="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2:12:21"/>
    <x v="1861"/>
    <b v="0"/>
    <n v="0"/>
    <b v="0"/>
    <x v="18"/>
    <n v="-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2:30:00"/>
    <x v="1862"/>
    <b v="0"/>
    <n v="16"/>
    <b v="0"/>
    <x v="18"/>
    <n v="-0.9191666666666666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4:08:05"/>
    <x v="1863"/>
    <b v="0"/>
    <n v="2"/>
    <b v="0"/>
    <x v="18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2:11:40"/>
    <x v="1864"/>
    <b v="0"/>
    <n v="48"/>
    <b v="0"/>
    <x v="18"/>
    <n v="-0.57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4:49:07"/>
    <x v="1865"/>
    <b v="0"/>
    <n v="2"/>
    <b v="0"/>
    <x v="18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2-28T23:00:00"/>
    <x v="1866"/>
    <b v="0"/>
    <n v="2"/>
    <b v="0"/>
    <x v="18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17:11:52"/>
    <x v="1867"/>
    <b v="0"/>
    <n v="1"/>
    <b v="0"/>
    <x v="18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2:59:00"/>
    <x v="1868"/>
    <b v="0"/>
    <n v="17"/>
    <b v="0"/>
    <x v="18"/>
    <n v="-0.95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3T19:04:09"/>
    <x v="1869"/>
    <b v="0"/>
    <n v="0"/>
    <b v="0"/>
    <x v="18"/>
    <n v="-1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0T23:17:00"/>
    <x v="1870"/>
    <b v="0"/>
    <n v="11"/>
    <b v="0"/>
    <x v="18"/>
    <n v="-0.8968571428571429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4:48:21"/>
    <x v="1871"/>
    <b v="0"/>
    <n v="95"/>
    <b v="0"/>
    <x v="18"/>
    <n v="-0.2821538461538461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29T22:06:42"/>
    <x v="1872"/>
    <b v="0"/>
    <n v="13"/>
    <b v="0"/>
    <x v="18"/>
    <n v="-0.98939999999999995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1:45:00"/>
    <x v="1873"/>
    <b v="0"/>
    <n v="2"/>
    <b v="0"/>
    <x v="18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18:15:33"/>
    <x v="1874"/>
    <b v="0"/>
    <n v="2"/>
    <b v="0"/>
    <x v="18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16:35:08"/>
    <x v="1875"/>
    <b v="0"/>
    <n v="3"/>
    <b v="0"/>
    <x v="18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1:50:05"/>
    <x v="1876"/>
    <b v="0"/>
    <n v="0"/>
    <b v="0"/>
    <x v="18"/>
    <n v="-1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2-28T19:42:05"/>
    <x v="1877"/>
    <b v="0"/>
    <n v="0"/>
    <b v="0"/>
    <x v="18"/>
    <n v="-1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2T19:12:35"/>
    <x v="1878"/>
    <b v="0"/>
    <n v="0"/>
    <b v="0"/>
    <x v="18"/>
    <n v="-1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9:35:29"/>
    <x v="1879"/>
    <b v="0"/>
    <n v="2"/>
    <b v="0"/>
    <x v="18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7:36:20"/>
    <x v="1880"/>
    <b v="0"/>
    <n v="24"/>
    <b v="0"/>
    <x v="18"/>
    <n v="-0.7992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09T21:39:49"/>
    <x v="1881"/>
    <b v="0"/>
    <n v="70"/>
    <b v="1"/>
    <x v="14"/>
    <n v="0.7268450000000000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18:48:00"/>
    <x v="1882"/>
    <b v="0"/>
    <n v="81"/>
    <b v="1"/>
    <x v="14"/>
    <n v="8.955223880597015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16:45:08"/>
    <x v="1883"/>
    <b v="0"/>
    <n v="32"/>
    <b v="1"/>
    <x v="14"/>
    <n v="4.8048048048048048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7:00:00"/>
    <x v="1884"/>
    <b v="0"/>
    <n v="26"/>
    <b v="1"/>
    <x v="14"/>
    <n v="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17:00:00"/>
    <x v="1885"/>
    <b v="0"/>
    <n v="105"/>
    <b v="1"/>
    <x v="14"/>
    <n v="0.1632786885245901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17:45:38"/>
    <x v="1886"/>
    <b v="0"/>
    <n v="29"/>
    <b v="1"/>
    <x v="14"/>
    <n v="2.0833333333333332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16:30:00"/>
    <x v="1887"/>
    <b v="0"/>
    <n v="8"/>
    <b v="1"/>
    <x v="14"/>
    <n v="0.11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31T23:59:00"/>
    <x v="1888"/>
    <b v="0"/>
    <n v="89"/>
    <b v="1"/>
    <x v="14"/>
    <n v="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3:02:26"/>
    <x v="1889"/>
    <b v="0"/>
    <n v="44"/>
    <b v="1"/>
    <x v="14"/>
    <n v="6.6000000000000003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3:52:08"/>
    <x v="1890"/>
    <b v="0"/>
    <n v="246"/>
    <b v="1"/>
    <x v="14"/>
    <n v="0.4458441666666667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1:00:00"/>
    <x v="1891"/>
    <b v="0"/>
    <n v="120"/>
    <b v="1"/>
    <x v="14"/>
    <n v="5.5500000000000001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0:18:01"/>
    <x v="1892"/>
    <b v="0"/>
    <n v="26"/>
    <b v="1"/>
    <x v="14"/>
    <n v="0.3659999999999999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5T22:59:00"/>
    <x v="1893"/>
    <b v="0"/>
    <n v="45"/>
    <b v="1"/>
    <x v="14"/>
    <n v="0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16:43:03"/>
    <x v="1894"/>
    <b v="0"/>
    <n v="20"/>
    <b v="1"/>
    <x v="14"/>
    <n v="0.14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2:55:22"/>
    <x v="1895"/>
    <b v="0"/>
    <n v="47"/>
    <b v="1"/>
    <x v="14"/>
    <n v="1.7195767195767195E-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2:02:45"/>
    <x v="1896"/>
    <b v="0"/>
    <n v="13"/>
    <b v="1"/>
    <x v="14"/>
    <n v="0.2394678492239467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16:00:00"/>
    <x v="1897"/>
    <b v="0"/>
    <n v="183"/>
    <b v="1"/>
    <x v="14"/>
    <n v="2.4566929133858266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3:00:00"/>
    <x v="1898"/>
    <b v="0"/>
    <n v="21"/>
    <b v="1"/>
    <x v="14"/>
    <n v="0.4450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16:36:06"/>
    <x v="1899"/>
    <b v="0"/>
    <n v="42"/>
    <b v="1"/>
    <x v="14"/>
    <n v="0.333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4:59:00"/>
    <x v="1900"/>
    <b v="0"/>
    <n v="54"/>
    <b v="1"/>
    <x v="14"/>
    <n v="9.3644000000000047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8:00:00"/>
    <x v="1901"/>
    <b v="0"/>
    <n v="25"/>
    <b v="0"/>
    <x v="29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3:57:27"/>
    <x v="1902"/>
    <b v="0"/>
    <n v="3"/>
    <b v="0"/>
    <x v="29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3:29:51"/>
    <x v="1903"/>
    <b v="0"/>
    <n v="41"/>
    <b v="0"/>
    <x v="29"/>
    <n v="-0.534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1:27:01"/>
    <x v="1904"/>
    <b v="0"/>
    <n v="2"/>
    <b v="0"/>
    <x v="29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17:13:14"/>
    <x v="1905"/>
    <b v="0"/>
    <n v="4"/>
    <b v="0"/>
    <x v="29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1:06:23"/>
    <x v="1906"/>
    <b v="0"/>
    <n v="99"/>
    <b v="0"/>
    <x v="29"/>
    <n v="-0.5724000000000000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9:05:25"/>
    <x v="1907"/>
    <b v="0"/>
    <n v="4"/>
    <b v="0"/>
    <x v="29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17:01:40"/>
    <x v="1908"/>
    <b v="0"/>
    <n v="4"/>
    <b v="0"/>
    <x v="29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5:17:59"/>
    <x v="1909"/>
    <b v="0"/>
    <n v="38"/>
    <b v="0"/>
    <x v="29"/>
    <n v="-0.8588857142857142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17:45:00"/>
    <x v="1910"/>
    <b v="0"/>
    <n v="285"/>
    <b v="0"/>
    <x v="29"/>
    <n v="-0.60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8T19:48:54"/>
    <x v="1911"/>
    <b v="0"/>
    <n v="1"/>
    <b v="0"/>
    <x v="29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26:00"/>
    <x v="1912"/>
    <b v="0"/>
    <n v="42"/>
    <b v="0"/>
    <x v="29"/>
    <n v="-0.406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7:16:18"/>
    <x v="1913"/>
    <b v="0"/>
    <n v="26"/>
    <b v="0"/>
    <x v="29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31T22:59:00"/>
    <x v="1914"/>
    <b v="0"/>
    <n v="2"/>
    <b v="0"/>
    <x v="29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1T20:10:22"/>
    <x v="1915"/>
    <b v="0"/>
    <n v="4"/>
    <b v="0"/>
    <x v="29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3:12:55"/>
    <x v="1916"/>
    <b v="0"/>
    <n v="6"/>
    <b v="0"/>
    <x v="29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1:28:53"/>
    <x v="1917"/>
    <b v="0"/>
    <n v="70"/>
    <b v="0"/>
    <x v="29"/>
    <n v="-0.4742948717948717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3:57:31"/>
    <x v="1918"/>
    <b v="0"/>
    <n v="9"/>
    <b v="0"/>
    <x v="29"/>
    <n v="-0.989600000000000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16:00:49"/>
    <x v="1919"/>
    <b v="0"/>
    <n v="8"/>
    <b v="0"/>
    <x v="29"/>
    <n v="-0.5260000000000000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18:00:00"/>
    <x v="1920"/>
    <b v="0"/>
    <n v="105"/>
    <b v="0"/>
    <x v="29"/>
    <n v="-0.56969999999999998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0:19:03"/>
    <x v="1921"/>
    <b v="0"/>
    <n v="38"/>
    <b v="1"/>
    <x v="14"/>
    <n v="0.3679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1:08:27"/>
    <x v="1922"/>
    <b v="0"/>
    <n v="64"/>
    <b v="1"/>
    <x v="14"/>
    <n v="0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6T23:59:00"/>
    <x v="1923"/>
    <b v="0"/>
    <n v="13"/>
    <b v="1"/>
    <x v="14"/>
    <n v="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4:33:00"/>
    <x v="1924"/>
    <b v="0"/>
    <n v="33"/>
    <b v="1"/>
    <x v="14"/>
    <n v="0.14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0T19:00:00"/>
    <x v="1925"/>
    <b v="0"/>
    <n v="52"/>
    <b v="1"/>
    <x v="14"/>
    <n v="0.103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1T19:26:00"/>
    <x v="1926"/>
    <b v="0"/>
    <n v="107"/>
    <b v="1"/>
    <x v="14"/>
    <n v="0.95379333333333338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7T23:59:00"/>
    <x v="1927"/>
    <b v="0"/>
    <n v="11"/>
    <b v="1"/>
    <x v="14"/>
    <n v="3.3333333333333333E-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0:33:14"/>
    <x v="1928"/>
    <b v="0"/>
    <n v="34"/>
    <b v="1"/>
    <x v="14"/>
    <n v="3.1372549019607843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4T19:31:06"/>
    <x v="1929"/>
    <b v="0"/>
    <n v="75"/>
    <b v="1"/>
    <x v="14"/>
    <n v="3.1250000000000002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8:24:42"/>
    <x v="1930"/>
    <b v="0"/>
    <n v="26"/>
    <b v="1"/>
    <x v="14"/>
    <n v="0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1T22:30:00"/>
    <x v="1931"/>
    <b v="0"/>
    <n v="50"/>
    <b v="1"/>
    <x v="14"/>
    <n v="0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4:26:13"/>
    <x v="1932"/>
    <b v="0"/>
    <n v="80"/>
    <b v="1"/>
    <x v="14"/>
    <n v="6.99047619047619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6T22:08:27"/>
    <x v="1933"/>
    <b v="0"/>
    <n v="110"/>
    <b v="1"/>
    <x v="14"/>
    <n v="0.7243333333333333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x v="1934"/>
    <b v="0"/>
    <n v="77"/>
    <b v="1"/>
    <x v="14"/>
    <n v="0.23619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0T23:59:00"/>
    <x v="1935"/>
    <b v="0"/>
    <n v="50"/>
    <b v="1"/>
    <x v="14"/>
    <n v="8.400000000000000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59:00"/>
    <x v="1936"/>
    <b v="0"/>
    <n v="145"/>
    <b v="1"/>
    <x v="14"/>
    <n v="0.16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4T22:59:00"/>
    <x v="1937"/>
    <b v="0"/>
    <n v="29"/>
    <b v="1"/>
    <x v="14"/>
    <n v="0.872450000000000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x v="1938"/>
    <b v="0"/>
    <n v="114"/>
    <b v="1"/>
    <x v="14"/>
    <n v="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17:38:28"/>
    <x v="1939"/>
    <b v="0"/>
    <n v="96"/>
    <b v="1"/>
    <x v="14"/>
    <n v="0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4T22:59:00"/>
    <x v="1940"/>
    <b v="0"/>
    <n v="31"/>
    <b v="1"/>
    <x v="14"/>
    <n v="0.7092307692307692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1:58:51"/>
    <x v="1941"/>
    <b v="1"/>
    <n v="4883"/>
    <b v="1"/>
    <x v="30"/>
    <n v="0.2611835600000000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4:52:20"/>
    <x v="1942"/>
    <b v="1"/>
    <n v="95"/>
    <b v="1"/>
    <x v="30"/>
    <n v="0.384403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1:28:36"/>
    <x v="1943"/>
    <b v="1"/>
    <n v="2478"/>
    <b v="1"/>
    <x v="30"/>
    <n v="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9:01:30"/>
    <x v="1944"/>
    <b v="1"/>
    <n v="1789"/>
    <b v="1"/>
    <x v="30"/>
    <n v="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1:02:38"/>
    <x v="1945"/>
    <b v="1"/>
    <n v="680"/>
    <b v="1"/>
    <x v="30"/>
    <n v="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19T21:36:01"/>
    <x v="1946"/>
    <b v="1"/>
    <n v="70"/>
    <b v="1"/>
    <x v="30"/>
    <n v="0.49746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59:00"/>
    <x v="1947"/>
    <b v="1"/>
    <n v="23"/>
    <b v="1"/>
    <x v="30"/>
    <n v="6.3375000000000627E-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2:02:00"/>
    <x v="1948"/>
    <b v="1"/>
    <n v="4245"/>
    <b v="1"/>
    <x v="30"/>
    <n v="7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5:09:11"/>
    <x v="1949"/>
    <b v="1"/>
    <n v="943"/>
    <b v="1"/>
    <x v="30"/>
    <n v="6.0026000000000058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1T23:21:13"/>
    <x v="1950"/>
    <b v="1"/>
    <n v="1876"/>
    <b v="1"/>
    <x v="30"/>
    <n v="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6:05:37"/>
    <x v="1951"/>
    <b v="1"/>
    <n v="834"/>
    <b v="1"/>
    <x v="30"/>
    <n v="1.12444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9:33:35"/>
    <x v="1952"/>
    <b v="1"/>
    <n v="682"/>
    <b v="1"/>
    <x v="30"/>
    <n v="0.984723714285714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1T22:00:00"/>
    <x v="1953"/>
    <b v="1"/>
    <n v="147"/>
    <b v="1"/>
    <x v="30"/>
    <n v="1.25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x v="1954"/>
    <b v="1"/>
    <n v="415"/>
    <b v="1"/>
    <x v="30"/>
    <n v="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4:00:00"/>
    <x v="1955"/>
    <b v="1"/>
    <n v="290"/>
    <b v="1"/>
    <x v="30"/>
    <n v="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16:10:05"/>
    <x v="1956"/>
    <b v="1"/>
    <n v="365"/>
    <b v="1"/>
    <x v="30"/>
    <n v="1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6T21:21:53"/>
    <x v="1957"/>
    <b v="1"/>
    <n v="660"/>
    <b v="1"/>
    <x v="30"/>
    <n v="0.6750470000000000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17:42:41"/>
    <x v="1958"/>
    <b v="1"/>
    <n v="1356"/>
    <b v="1"/>
    <x v="30"/>
    <n v="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9-30T19:00:00"/>
    <x v="1959"/>
    <b v="1"/>
    <n v="424"/>
    <b v="1"/>
    <x v="30"/>
    <n v="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3:42:21"/>
    <x v="1960"/>
    <b v="1"/>
    <n v="33"/>
    <b v="1"/>
    <x v="30"/>
    <n v="0.1790285714285714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5T22:59:00"/>
    <x v="1961"/>
    <b v="1"/>
    <n v="1633"/>
    <b v="1"/>
    <x v="30"/>
    <n v="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3:43:56"/>
    <x v="1962"/>
    <b v="1"/>
    <n v="306"/>
    <b v="1"/>
    <x v="30"/>
    <n v="0.9292500000000000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5:18:54"/>
    <x v="1963"/>
    <b v="1"/>
    <n v="205"/>
    <b v="1"/>
    <x v="30"/>
    <n v="0.268842105263157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1:32:52"/>
    <x v="1964"/>
    <b v="1"/>
    <n v="1281"/>
    <b v="1"/>
    <x v="30"/>
    <n v="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1T20:00:00"/>
    <x v="1965"/>
    <b v="1"/>
    <n v="103"/>
    <b v="1"/>
    <x v="30"/>
    <n v="1.62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7:58:18"/>
    <x v="1966"/>
    <b v="1"/>
    <n v="1513"/>
    <b v="1"/>
    <x v="30"/>
    <n v="1.06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0:55:29"/>
    <x v="1967"/>
    <b v="1"/>
    <n v="405"/>
    <b v="1"/>
    <x v="30"/>
    <n v="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0:05:15"/>
    <x v="1968"/>
    <b v="1"/>
    <n v="510"/>
    <b v="1"/>
    <x v="30"/>
    <n v="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4:01:08"/>
    <x v="1969"/>
    <b v="1"/>
    <n v="1887"/>
    <b v="1"/>
    <x v="30"/>
    <n v="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19T22:38:21"/>
    <x v="1970"/>
    <b v="1"/>
    <n v="701"/>
    <b v="1"/>
    <x v="30"/>
    <n v="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4T23:00:00"/>
    <x v="1971"/>
    <b v="1"/>
    <n v="3863"/>
    <b v="1"/>
    <x v="30"/>
    <n v="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7T20:17:24"/>
    <x v="1972"/>
    <b v="1"/>
    <n v="238"/>
    <b v="1"/>
    <x v="30"/>
    <n v="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2:00:00"/>
    <x v="1973"/>
    <b v="1"/>
    <n v="2051"/>
    <b v="1"/>
    <x v="30"/>
    <n v="1.568308131313131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3:01:09"/>
    <x v="1974"/>
    <b v="1"/>
    <n v="402"/>
    <b v="1"/>
    <x v="30"/>
    <n v="2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3:07:31"/>
    <x v="1975"/>
    <b v="1"/>
    <n v="253"/>
    <b v="1"/>
    <x v="30"/>
    <n v="1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16:35:25"/>
    <x v="1976"/>
    <b v="1"/>
    <n v="473"/>
    <b v="1"/>
    <x v="30"/>
    <n v="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2:59:00"/>
    <x v="1977"/>
    <b v="1"/>
    <n v="821"/>
    <b v="1"/>
    <x v="30"/>
    <n v="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2:00:00"/>
    <x v="1978"/>
    <b v="1"/>
    <n v="388"/>
    <b v="1"/>
    <x v="30"/>
    <n v="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8T23:59:00"/>
    <x v="1979"/>
    <b v="1"/>
    <n v="813"/>
    <b v="1"/>
    <x v="30"/>
    <n v="0.14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7:01:02"/>
    <x v="1980"/>
    <b v="1"/>
    <n v="1945"/>
    <b v="1"/>
    <x v="30"/>
    <n v="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2:24:25"/>
    <x v="1981"/>
    <b v="0"/>
    <n v="12"/>
    <b v="0"/>
    <x v="31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0:04:47"/>
    <x v="1982"/>
    <b v="0"/>
    <n v="0"/>
    <b v="0"/>
    <x v="31"/>
    <n v="-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2:00:00"/>
    <x v="1983"/>
    <b v="0"/>
    <n v="16"/>
    <b v="0"/>
    <x v="31"/>
    <n v="-0.95699999999999996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4:58:01"/>
    <x v="1984"/>
    <b v="0"/>
    <n v="7"/>
    <b v="0"/>
    <x v="31"/>
    <n v="-0.788533333333333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18:00:00"/>
    <x v="1985"/>
    <b v="0"/>
    <n v="4"/>
    <b v="0"/>
    <x v="31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4:24:43"/>
    <x v="1986"/>
    <b v="0"/>
    <n v="1"/>
    <b v="0"/>
    <x v="31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0:21:16"/>
    <x v="1987"/>
    <b v="0"/>
    <n v="28"/>
    <b v="0"/>
    <x v="31"/>
    <n v="-0.57527272727272727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3:19:02"/>
    <x v="1988"/>
    <b v="0"/>
    <n v="1"/>
    <b v="0"/>
    <x v="31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1:20:08"/>
    <x v="1989"/>
    <b v="0"/>
    <n v="1"/>
    <b v="0"/>
    <x v="31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2T23:42:12"/>
    <x v="1990"/>
    <b v="0"/>
    <n v="5"/>
    <b v="0"/>
    <x v="31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16:26:26"/>
    <x v="1991"/>
    <b v="0"/>
    <n v="3"/>
    <b v="0"/>
    <x v="31"/>
    <n v="-0.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7T22:26:31"/>
    <x v="1992"/>
    <b v="0"/>
    <n v="2"/>
    <b v="0"/>
    <x v="31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9:07:17"/>
    <x v="1993"/>
    <b v="0"/>
    <n v="0"/>
    <b v="0"/>
    <x v="31"/>
    <n v="-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6T20:09:02"/>
    <x v="1994"/>
    <b v="0"/>
    <n v="0"/>
    <b v="0"/>
    <x v="31"/>
    <n v="-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16:38:56"/>
    <x v="1995"/>
    <b v="0"/>
    <n v="3"/>
    <b v="0"/>
    <x v="31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4:40:11"/>
    <x v="1996"/>
    <b v="0"/>
    <n v="0"/>
    <b v="0"/>
    <x v="31"/>
    <n v="-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17:20:12"/>
    <x v="1997"/>
    <b v="0"/>
    <n v="0"/>
    <b v="0"/>
    <x v="31"/>
    <n v="-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7-31T21:50:38"/>
    <x v="1998"/>
    <b v="0"/>
    <n v="3"/>
    <b v="0"/>
    <x v="31"/>
    <n v="-0.7379999999999999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7:35:08"/>
    <x v="1999"/>
    <b v="0"/>
    <n v="7"/>
    <b v="0"/>
    <x v="31"/>
    <n v="-0.99238709677419357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17:50:13"/>
    <x v="2000"/>
    <b v="0"/>
    <n v="25"/>
    <b v="0"/>
    <x v="31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15:00:00"/>
    <x v="2001"/>
    <b v="1"/>
    <n v="1637"/>
    <b v="1"/>
    <x v="30"/>
    <n v="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2:05:43"/>
    <x v="2002"/>
    <b v="1"/>
    <n v="1375"/>
    <b v="1"/>
    <x v="30"/>
    <n v="1.167942199999999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18:00:00"/>
    <x v="2003"/>
    <b v="1"/>
    <n v="17"/>
    <b v="1"/>
    <x v="30"/>
    <n v="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9:31:03"/>
    <x v="2004"/>
    <b v="1"/>
    <n v="354"/>
    <b v="1"/>
    <x v="30"/>
    <n v="1.344204800000000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5T22:59:00"/>
    <x v="2005"/>
    <b v="1"/>
    <n v="191"/>
    <b v="1"/>
    <x v="30"/>
    <n v="0.23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8:00:45"/>
    <x v="2006"/>
    <b v="1"/>
    <n v="303"/>
    <b v="1"/>
    <x v="30"/>
    <n v="1.478399999999999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3T23:00:00"/>
    <x v="2007"/>
    <b v="1"/>
    <n v="137"/>
    <b v="1"/>
    <x v="30"/>
    <n v="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9:30:22"/>
    <x v="2008"/>
    <b v="1"/>
    <n v="41"/>
    <b v="1"/>
    <x v="30"/>
    <n v="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3:45:43"/>
    <x v="2009"/>
    <b v="1"/>
    <n v="398"/>
    <b v="1"/>
    <x v="30"/>
    <n v="2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18:54:51"/>
    <x v="2010"/>
    <b v="1"/>
    <n v="1737"/>
    <b v="1"/>
    <x v="30"/>
    <n v="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18:00:00"/>
    <x v="2011"/>
    <b v="1"/>
    <n v="971"/>
    <b v="1"/>
    <x v="30"/>
    <n v="7.19564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4:44:01"/>
    <x v="2012"/>
    <b v="1"/>
    <n v="183"/>
    <b v="1"/>
    <x v="30"/>
    <n v="1.34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18:03:34"/>
    <x v="2013"/>
    <b v="1"/>
    <n v="4562"/>
    <b v="1"/>
    <x v="30"/>
    <n v="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4T23:08:59"/>
    <x v="2014"/>
    <b v="1"/>
    <n v="26457"/>
    <b v="1"/>
    <x v="30"/>
    <n v="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16:02:43"/>
    <x v="2015"/>
    <b v="1"/>
    <n v="162"/>
    <b v="1"/>
    <x v="30"/>
    <n v="0.13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16:08:19"/>
    <x v="2016"/>
    <b v="1"/>
    <n v="479"/>
    <b v="1"/>
    <x v="30"/>
    <n v="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3T23:00:00"/>
    <x v="2017"/>
    <b v="1"/>
    <n v="426"/>
    <b v="1"/>
    <x v="30"/>
    <n v="0.25102399999999997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3:46:49"/>
    <x v="2018"/>
    <b v="1"/>
    <n v="450"/>
    <b v="1"/>
    <x v="30"/>
    <n v="2.243430769230762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2:00:21"/>
    <x v="2019"/>
    <b v="1"/>
    <n v="1780"/>
    <b v="1"/>
    <x v="30"/>
    <n v="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18:04:00"/>
    <x v="2020"/>
    <b v="1"/>
    <n v="122"/>
    <b v="1"/>
    <x v="30"/>
    <n v="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3T20:41:37"/>
    <x v="2021"/>
    <b v="1"/>
    <n v="95"/>
    <b v="1"/>
    <x v="30"/>
    <n v="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8:39:32"/>
    <x v="2022"/>
    <b v="1"/>
    <n v="325"/>
    <b v="1"/>
    <x v="30"/>
    <n v="0.25136999999999998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5:05:53"/>
    <x v="2023"/>
    <b v="1"/>
    <n v="353"/>
    <b v="1"/>
    <x v="30"/>
    <n v="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2T22:00:00"/>
    <x v="2024"/>
    <b v="1"/>
    <n v="105"/>
    <b v="1"/>
    <x v="30"/>
    <n v="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0T23:25:46"/>
    <x v="2025"/>
    <b v="1"/>
    <n v="729"/>
    <b v="1"/>
    <x v="30"/>
    <n v="1.01150000000000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0T22:59:00"/>
    <x v="2026"/>
    <b v="1"/>
    <n v="454"/>
    <b v="1"/>
    <x v="30"/>
    <n v="0.33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3:31:59"/>
    <x v="2027"/>
    <b v="1"/>
    <n v="539"/>
    <b v="1"/>
    <x v="30"/>
    <n v="0.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16:55:00"/>
    <x v="2028"/>
    <b v="1"/>
    <n v="79"/>
    <b v="1"/>
    <x v="30"/>
    <n v="0.2616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6T19:31:21"/>
    <x v="2029"/>
    <b v="1"/>
    <n v="94"/>
    <b v="1"/>
    <x v="30"/>
    <n v="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18:54:56"/>
    <x v="2030"/>
    <b v="1"/>
    <n v="625"/>
    <b v="1"/>
    <x v="30"/>
    <n v="1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8T20:00:00"/>
    <x v="2031"/>
    <b v="1"/>
    <n v="508"/>
    <b v="1"/>
    <x v="30"/>
    <n v="0.20349999999999999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x v="2032"/>
    <b v="1"/>
    <n v="531"/>
    <b v="1"/>
    <x v="30"/>
    <n v="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5T20:58:38"/>
    <x v="2033"/>
    <b v="1"/>
    <n v="158"/>
    <b v="1"/>
    <x v="30"/>
    <n v="0.78676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1:58:00"/>
    <x v="2034"/>
    <b v="1"/>
    <n v="508"/>
    <b v="1"/>
    <x v="30"/>
    <n v="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8T20:00:00"/>
    <x v="2035"/>
    <b v="1"/>
    <n v="644"/>
    <b v="1"/>
    <x v="30"/>
    <n v="1.11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15:45:19"/>
    <x v="2036"/>
    <b v="1"/>
    <n v="848"/>
    <b v="1"/>
    <x v="30"/>
    <n v="0.316683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1:02:33"/>
    <x v="2037"/>
    <b v="1"/>
    <n v="429"/>
    <b v="1"/>
    <x v="30"/>
    <n v="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3:00:00"/>
    <x v="2038"/>
    <b v="1"/>
    <n v="204"/>
    <b v="1"/>
    <x v="30"/>
    <n v="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30T23:59:00"/>
    <x v="2039"/>
    <b v="1"/>
    <n v="379"/>
    <b v="1"/>
    <x v="30"/>
    <n v="0.36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18:15:03"/>
    <x v="2040"/>
    <b v="1"/>
    <n v="271"/>
    <b v="1"/>
    <x v="30"/>
    <n v="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8:37:07"/>
    <x v="2041"/>
    <b v="0"/>
    <n v="120"/>
    <b v="1"/>
    <x v="30"/>
    <n v="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1:59:34"/>
    <x v="2042"/>
    <b v="0"/>
    <n v="140"/>
    <b v="1"/>
    <x v="30"/>
    <n v="0.2353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0T23:59:00"/>
    <x v="2043"/>
    <b v="0"/>
    <n v="193"/>
    <b v="1"/>
    <x v="30"/>
    <n v="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1:25:14"/>
    <x v="2044"/>
    <b v="0"/>
    <n v="180"/>
    <b v="1"/>
    <x v="30"/>
    <n v="8.2133333333333336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8T21:07:27"/>
    <x v="2045"/>
    <b v="0"/>
    <n v="263"/>
    <b v="1"/>
    <x v="30"/>
    <n v="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2T23:07:24"/>
    <x v="2046"/>
    <b v="0"/>
    <n v="217"/>
    <b v="1"/>
    <x v="30"/>
    <n v="0.2109999999999999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6T19:00:00"/>
    <x v="2047"/>
    <b v="0"/>
    <n v="443"/>
    <b v="1"/>
    <x v="30"/>
    <n v="2.998979591836734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0:38:11"/>
    <x v="2048"/>
    <b v="0"/>
    <n v="1373"/>
    <b v="1"/>
    <x v="30"/>
    <n v="0.4833229411764705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17:59:00"/>
    <x v="2049"/>
    <b v="0"/>
    <n v="742"/>
    <b v="1"/>
    <x v="30"/>
    <n v="0.2019069999999999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0T20:42:58"/>
    <x v="2050"/>
    <b v="0"/>
    <n v="170"/>
    <b v="1"/>
    <x v="30"/>
    <n v="3.732699999999999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5T19:32:17"/>
    <x v="2051"/>
    <b v="0"/>
    <n v="242"/>
    <b v="1"/>
    <x v="30"/>
    <n v="0.303624999999999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19T21:00:53"/>
    <x v="2052"/>
    <b v="0"/>
    <n v="541"/>
    <b v="1"/>
    <x v="30"/>
    <n v="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0:49:11"/>
    <x v="2053"/>
    <b v="0"/>
    <n v="121"/>
    <b v="1"/>
    <x v="30"/>
    <n v="1.0200000000000001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7:30:10"/>
    <x v="2054"/>
    <b v="0"/>
    <n v="621"/>
    <b v="1"/>
    <x v="30"/>
    <n v="0.13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2T23:00:00"/>
    <x v="2055"/>
    <b v="0"/>
    <n v="101"/>
    <b v="1"/>
    <x v="30"/>
    <n v="0.67416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3:15:42"/>
    <x v="2056"/>
    <b v="0"/>
    <n v="554"/>
    <b v="1"/>
    <x v="30"/>
    <n v="0.53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6:52:12"/>
    <x v="2057"/>
    <b v="0"/>
    <n v="666"/>
    <b v="1"/>
    <x v="30"/>
    <n v="1.02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15:00:00"/>
    <x v="2058"/>
    <b v="0"/>
    <n v="410"/>
    <b v="1"/>
    <x v="30"/>
    <n v="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16:59:00"/>
    <x v="2059"/>
    <b v="0"/>
    <n v="375"/>
    <b v="1"/>
    <x v="30"/>
    <n v="0.43456666666666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0:25:50"/>
    <x v="2060"/>
    <b v="0"/>
    <n v="1364"/>
    <b v="1"/>
    <x v="30"/>
    <n v="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3:20:54"/>
    <x v="2061"/>
    <b v="0"/>
    <n v="35"/>
    <b v="1"/>
    <x v="30"/>
    <n v="7.9200000000000007E-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3:11:38"/>
    <x v="2062"/>
    <b v="0"/>
    <n v="203"/>
    <b v="1"/>
    <x v="30"/>
    <n v="0.14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2:35:01"/>
    <x v="2063"/>
    <b v="0"/>
    <n v="49"/>
    <b v="1"/>
    <x v="30"/>
    <n v="0.48049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7:00:00"/>
    <x v="2064"/>
    <b v="0"/>
    <n v="5812"/>
    <b v="1"/>
    <x v="30"/>
    <n v="0.9116676082790634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3:00:29"/>
    <x v="2065"/>
    <b v="0"/>
    <n v="1556"/>
    <b v="1"/>
    <x v="30"/>
    <n v="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3:31:23"/>
    <x v="2066"/>
    <b v="0"/>
    <n v="65"/>
    <b v="1"/>
    <x v="30"/>
    <n v="1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15:29:36"/>
    <x v="2067"/>
    <b v="0"/>
    <n v="10"/>
    <b v="1"/>
    <x v="30"/>
    <n v="0.268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15:11:55"/>
    <x v="2068"/>
    <b v="0"/>
    <n v="76"/>
    <b v="1"/>
    <x v="30"/>
    <n v="5.2238800000000044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18:19:51"/>
    <x v="2069"/>
    <b v="0"/>
    <n v="263"/>
    <b v="1"/>
    <x v="30"/>
    <n v="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0:45:23"/>
    <x v="2070"/>
    <b v="0"/>
    <n v="1530"/>
    <b v="1"/>
    <x v="30"/>
    <n v="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1:41:24"/>
    <x v="2071"/>
    <b v="0"/>
    <n v="278"/>
    <b v="1"/>
    <x v="30"/>
    <n v="1.8072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8:57:12"/>
    <x v="2072"/>
    <b v="0"/>
    <n v="350"/>
    <b v="1"/>
    <x v="30"/>
    <n v="0.10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1:01:58"/>
    <x v="2073"/>
    <b v="0"/>
    <n v="470"/>
    <b v="1"/>
    <x v="30"/>
    <n v="0.5260429999999999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4:49:42"/>
    <x v="2074"/>
    <b v="0"/>
    <n v="3"/>
    <b v="1"/>
    <x v="30"/>
    <n v="2.500000000000000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1:21:28"/>
    <x v="2075"/>
    <b v="0"/>
    <n v="8200"/>
    <b v="1"/>
    <x v="30"/>
    <n v="15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16:08:09"/>
    <x v="2076"/>
    <b v="0"/>
    <n v="8359"/>
    <b v="1"/>
    <x v="30"/>
    <n v="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16:00:00"/>
    <x v="2077"/>
    <b v="0"/>
    <n v="188"/>
    <b v="1"/>
    <x v="30"/>
    <n v="0.15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3:30:57"/>
    <x v="2078"/>
    <b v="0"/>
    <n v="48"/>
    <b v="1"/>
    <x v="30"/>
    <n v="0.31204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4:00:00"/>
    <x v="2079"/>
    <b v="0"/>
    <n v="607"/>
    <b v="1"/>
    <x v="30"/>
    <n v="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18:58:20"/>
    <x v="2080"/>
    <b v="0"/>
    <n v="50"/>
    <b v="1"/>
    <x v="30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5T23:59:00"/>
    <x v="2081"/>
    <b v="0"/>
    <n v="55"/>
    <b v="1"/>
    <x v="14"/>
    <n v="0.14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3T22:53:16"/>
    <x v="2082"/>
    <b v="0"/>
    <n v="38"/>
    <b v="1"/>
    <x v="14"/>
    <n v="0.10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2:19:55"/>
    <x v="2083"/>
    <b v="0"/>
    <n v="25"/>
    <b v="1"/>
    <x v="14"/>
    <n v="0.13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1:59:00"/>
    <x v="2084"/>
    <b v="0"/>
    <n v="46"/>
    <b v="1"/>
    <x v="14"/>
    <n v="8.333333333333332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15:03:07"/>
    <x v="2085"/>
    <b v="0"/>
    <n v="83"/>
    <b v="1"/>
    <x v="14"/>
    <n v="0.2353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3T23:59:00"/>
    <x v="2086"/>
    <b v="0"/>
    <n v="35"/>
    <b v="1"/>
    <x v="14"/>
    <n v="7.0000000000000001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7T23:54:18"/>
    <x v="2087"/>
    <b v="0"/>
    <n v="25"/>
    <b v="1"/>
    <x v="14"/>
    <n v="3.5333333333333335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0T22:59:00"/>
    <x v="2088"/>
    <b v="0"/>
    <n v="75"/>
    <b v="1"/>
    <x v="14"/>
    <n v="0.15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1T20:49:54"/>
    <x v="2089"/>
    <b v="0"/>
    <n v="62"/>
    <b v="1"/>
    <x v="14"/>
    <n v="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4:09:15"/>
    <x v="2090"/>
    <b v="0"/>
    <n v="160"/>
    <b v="1"/>
    <x v="14"/>
    <n v="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15:00:00"/>
    <x v="2091"/>
    <b v="0"/>
    <n v="246"/>
    <b v="1"/>
    <x v="14"/>
    <n v="0.2046777777777778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1:58:52"/>
    <x v="2092"/>
    <b v="0"/>
    <n v="55"/>
    <b v="1"/>
    <x v="14"/>
    <n v="1.2833333333333334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16:30:32"/>
    <x v="2093"/>
    <b v="0"/>
    <n v="23"/>
    <b v="1"/>
    <x v="14"/>
    <n v="2.4666666666666667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4T22:00:00"/>
    <x v="2094"/>
    <b v="0"/>
    <n v="72"/>
    <b v="1"/>
    <x v="14"/>
    <n v="0.2054285714285714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2:36:13"/>
    <x v="2095"/>
    <b v="0"/>
    <n v="22"/>
    <b v="1"/>
    <x v="14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5T22:59:00"/>
    <x v="2096"/>
    <b v="0"/>
    <n v="14"/>
    <b v="1"/>
    <x v="14"/>
    <n v="1.6666666666666666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0:02:15"/>
    <x v="2097"/>
    <b v="0"/>
    <n v="38"/>
    <b v="1"/>
    <x v="14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7T21:43:55"/>
    <x v="2098"/>
    <b v="0"/>
    <n v="32"/>
    <b v="1"/>
    <x v="14"/>
    <n v="3.3333333333333335E-3"/>
    <n v="188.125"/>
    <x v="4"/>
    <x v="14"/>
  </r>
  <r>
    <n v="2099"/>
    <s v="Roosevelt Died."/>
    <s v="Our tour van died, we need help!"/>
    <n v="3000"/>
    <n v="3971"/>
    <x v="0"/>
    <x v="0"/>
    <s v="USD"/>
    <d v="2015-07-01T22:40:00"/>
    <x v="2099"/>
    <b v="0"/>
    <n v="63"/>
    <b v="1"/>
    <x v="14"/>
    <n v="0.3236666666666666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29T22:59:00"/>
    <x v="2100"/>
    <b v="0"/>
    <n v="27"/>
    <b v="1"/>
    <x v="14"/>
    <n v="0.36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2T22:35:14"/>
    <x v="2101"/>
    <b v="0"/>
    <n v="44"/>
    <b v="1"/>
    <x v="14"/>
    <n v="0.13250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15:50:48"/>
    <x v="2102"/>
    <b v="0"/>
    <n v="38"/>
    <b v="1"/>
    <x v="14"/>
    <n v="0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4:07:07"/>
    <x v="2103"/>
    <b v="0"/>
    <n v="115"/>
    <b v="1"/>
    <x v="14"/>
    <n v="0.4612318374694612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0T19:00:00"/>
    <x v="2104"/>
    <b v="0"/>
    <n v="37"/>
    <b v="1"/>
    <x v="14"/>
    <n v="0.2949999999999999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0T23:00:00"/>
    <x v="2105"/>
    <b v="0"/>
    <n v="99"/>
    <b v="1"/>
    <x v="14"/>
    <n v="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9:34"/>
    <x v="2106"/>
    <b v="0"/>
    <n v="44"/>
    <b v="1"/>
    <x v="14"/>
    <n v="7.045454545454545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3:03:13"/>
    <x v="2107"/>
    <b v="0"/>
    <n v="58"/>
    <b v="1"/>
    <x v="14"/>
    <n v="7.7329999999999927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09T22:55:00"/>
    <x v="2108"/>
    <b v="0"/>
    <n v="191"/>
    <b v="1"/>
    <x v="14"/>
    <n v="7.3124999999999996E-2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2:00:17"/>
    <x v="2109"/>
    <b v="0"/>
    <n v="40"/>
    <b v="1"/>
    <x v="14"/>
    <n v="6.5250000000000002E-2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7T23:59:00"/>
    <x v="2110"/>
    <b v="0"/>
    <n v="38"/>
    <b v="1"/>
    <x v="14"/>
    <n v="3.5000000000000001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4T20:00:00"/>
    <x v="2111"/>
    <b v="0"/>
    <n v="39"/>
    <b v="1"/>
    <x v="14"/>
    <n v="6.5000000000000002E-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17:16:33"/>
    <x v="2112"/>
    <b v="0"/>
    <n v="11"/>
    <b v="1"/>
    <x v="14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15:46:16"/>
    <x v="2113"/>
    <b v="0"/>
    <n v="107"/>
    <b v="1"/>
    <x v="14"/>
    <n v="4.8571428571428571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8T23:59:00"/>
    <x v="2114"/>
    <b v="0"/>
    <n v="147"/>
    <b v="1"/>
    <x v="14"/>
    <n v="4.7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19T20:56:41"/>
    <x v="2115"/>
    <b v="0"/>
    <n v="36"/>
    <b v="1"/>
    <x v="14"/>
    <n v="1.25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3:40:03"/>
    <x v="2116"/>
    <b v="0"/>
    <n v="92"/>
    <b v="1"/>
    <x v="14"/>
    <n v="9.041666666666666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6T23:59:00"/>
    <x v="2117"/>
    <b v="0"/>
    <n v="35"/>
    <b v="1"/>
    <x v="14"/>
    <n v="0.4774999999999999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15:08:56"/>
    <x v="2118"/>
    <b v="0"/>
    <n v="17"/>
    <b v="1"/>
    <x v="14"/>
    <n v="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5T22:07:25"/>
    <x v="2119"/>
    <b v="0"/>
    <n v="22"/>
    <b v="1"/>
    <x v="14"/>
    <n v="7.4999999999999997E-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18:08:56"/>
    <x v="2120"/>
    <b v="0"/>
    <n v="69"/>
    <b v="1"/>
    <x v="14"/>
    <n v="8.8037500000000372E-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2:49:08"/>
    <x v="2121"/>
    <b v="0"/>
    <n v="10"/>
    <b v="0"/>
    <x v="17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2:12:49"/>
    <x v="2122"/>
    <b v="0"/>
    <n v="3"/>
    <b v="0"/>
    <x v="17"/>
    <n v="-0.9961250000000000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1:59:00"/>
    <x v="2123"/>
    <b v="0"/>
    <n v="5"/>
    <b v="0"/>
    <x v="17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x v="2124"/>
    <b v="0"/>
    <n v="5"/>
    <b v="0"/>
    <x v="17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4T19:33:53"/>
    <x v="2125"/>
    <b v="0"/>
    <n v="27"/>
    <b v="0"/>
    <x v="17"/>
    <n v="-0.985800000000000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18:21:27"/>
    <x v="2126"/>
    <b v="0"/>
    <n v="2"/>
    <b v="0"/>
    <x v="17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6:07:43"/>
    <x v="2127"/>
    <b v="0"/>
    <n v="236"/>
    <b v="0"/>
    <x v="17"/>
    <n v="-0.7115714285714285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3:32:49"/>
    <x v="2128"/>
    <b v="0"/>
    <n v="1"/>
    <b v="0"/>
    <x v="17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09T19:35:00"/>
    <x v="2129"/>
    <b v="0"/>
    <n v="12"/>
    <b v="0"/>
    <x v="17"/>
    <n v="-0.8820000000000000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5T21:04:23"/>
    <x v="2130"/>
    <b v="0"/>
    <n v="4"/>
    <b v="0"/>
    <x v="17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1T23:58:11"/>
    <x v="2131"/>
    <b v="0"/>
    <n v="3"/>
    <b v="0"/>
    <x v="17"/>
    <n v="-0.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6:41:32"/>
    <x v="2132"/>
    <b v="0"/>
    <n v="99"/>
    <b v="0"/>
    <x v="17"/>
    <n v="-0.9788700999999999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1:59:00"/>
    <x v="2133"/>
    <b v="0"/>
    <n v="3"/>
    <b v="0"/>
    <x v="17"/>
    <n v="-0.98399999999999999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16:16:31"/>
    <x v="2134"/>
    <b v="0"/>
    <n v="3"/>
    <b v="0"/>
    <x v="17"/>
    <n v="-0.98266666666666669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18:07:13"/>
    <x v="2135"/>
    <b v="0"/>
    <n v="22"/>
    <b v="0"/>
    <x v="17"/>
    <n v="-0.9043999999999999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7:13:06"/>
    <x v="2136"/>
    <b v="0"/>
    <n v="4"/>
    <b v="0"/>
    <x v="17"/>
    <n v="-0.9994038749999999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3:30:29"/>
    <x v="2137"/>
    <b v="0"/>
    <n v="534"/>
    <b v="0"/>
    <x v="17"/>
    <n v="-0.7159400000000000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8T20:18:59"/>
    <x v="2138"/>
    <b v="0"/>
    <n v="12"/>
    <b v="0"/>
    <x v="17"/>
    <n v="-0.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3:00:08"/>
    <x v="2139"/>
    <b v="0"/>
    <n v="56"/>
    <b v="0"/>
    <x v="17"/>
    <n v="-0.9457999999999999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15:00:24"/>
    <x v="2140"/>
    <b v="0"/>
    <n v="11"/>
    <b v="0"/>
    <x v="17"/>
    <n v="-0.99887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1:39:19"/>
    <x v="2141"/>
    <b v="0"/>
    <n v="0"/>
    <b v="0"/>
    <x v="17"/>
    <n v="-1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1:50:10"/>
    <x v="2142"/>
    <b v="0"/>
    <n v="12"/>
    <b v="0"/>
    <x v="17"/>
    <n v="-0.942761904761904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4:00:00"/>
    <x v="2143"/>
    <b v="0"/>
    <n v="5"/>
    <b v="0"/>
    <x v="17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8:07:20"/>
    <x v="2144"/>
    <b v="0"/>
    <n v="24"/>
    <b v="0"/>
    <x v="17"/>
    <n v="-0.982901408450704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1:41:54"/>
    <x v="2145"/>
    <b v="0"/>
    <n v="89"/>
    <b v="0"/>
    <x v="17"/>
    <n v="-0.69566666666666666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1:18:30"/>
    <x v="2146"/>
    <b v="0"/>
    <n v="1"/>
    <b v="0"/>
    <x v="17"/>
    <n v="-0.99980000000000002"/>
    <n v="1"/>
    <x v="6"/>
    <x v="17"/>
  </r>
  <r>
    <n v="2147"/>
    <s v="Johnny Rocketfingers 3"/>
    <s v="A Point and Click Adventure on Steroids."/>
    <n v="390000"/>
    <n v="2716"/>
    <x v="2"/>
    <x v="0"/>
    <s v="USD"/>
    <d v="2014-11-16T03:05:48"/>
    <x v="2147"/>
    <b v="0"/>
    <n v="55"/>
    <b v="0"/>
    <x v="17"/>
    <n v="-0.99303589743589749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1:36:22"/>
    <x v="2148"/>
    <b v="0"/>
    <n v="2"/>
    <b v="0"/>
    <x v="17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0T19:00:00"/>
    <x v="2149"/>
    <b v="0"/>
    <n v="0"/>
    <b v="0"/>
    <x v="17"/>
    <n v="-1"/>
    <n v="0"/>
    <x v="6"/>
    <x v="17"/>
  </r>
  <r>
    <n v="2150"/>
    <s v="The Unknown Door"/>
    <s v="A pixel styled open world detective game."/>
    <n v="50000"/>
    <n v="405"/>
    <x v="2"/>
    <x v="10"/>
    <s v="NOK"/>
    <d v="2016-07-13T01:49:59"/>
    <x v="2150"/>
    <b v="0"/>
    <n v="4"/>
    <b v="0"/>
    <x v="17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15:20:14"/>
    <x v="2151"/>
    <b v="0"/>
    <n v="6"/>
    <b v="0"/>
    <x v="17"/>
    <n v="-0.9973777777777778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3:58:29"/>
    <x v="2152"/>
    <b v="0"/>
    <n v="4"/>
    <b v="0"/>
    <x v="17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2:59:00"/>
    <x v="2153"/>
    <b v="0"/>
    <n v="4"/>
    <b v="0"/>
    <x v="17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0:10:27"/>
    <x v="2154"/>
    <b v="0"/>
    <n v="2"/>
    <b v="0"/>
    <x v="17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1:56:25"/>
    <x v="2155"/>
    <b v="0"/>
    <n v="5"/>
    <b v="0"/>
    <x v="17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15:30:06"/>
    <x v="2156"/>
    <b v="0"/>
    <n v="83"/>
    <b v="0"/>
    <x v="17"/>
    <n v="-0.9733392857142857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2:59:00"/>
    <x v="2157"/>
    <b v="0"/>
    <n v="57"/>
    <b v="0"/>
    <x v="17"/>
    <n v="-0.7180800000000000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15:29:34"/>
    <x v="2158"/>
    <b v="0"/>
    <n v="311"/>
    <b v="0"/>
    <x v="17"/>
    <n v="-0.93409963333333335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2:32:54"/>
    <x v="2159"/>
    <b v="0"/>
    <n v="2"/>
    <b v="0"/>
    <x v="17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2:05:05"/>
    <x v="2160"/>
    <b v="0"/>
    <n v="16"/>
    <b v="0"/>
    <x v="17"/>
    <n v="-0.991500000000000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15:27:39"/>
    <x v="2161"/>
    <b v="0"/>
    <n v="13"/>
    <b v="1"/>
    <x v="11"/>
    <n v="0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3:23:11"/>
    <x v="2162"/>
    <b v="0"/>
    <n v="58"/>
    <b v="1"/>
    <x v="11"/>
    <n v="0.12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7T22:50:00"/>
    <x v="2163"/>
    <b v="0"/>
    <n v="44"/>
    <b v="1"/>
    <x v="11"/>
    <n v="0.3220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4T22:59:00"/>
    <x v="2164"/>
    <b v="0"/>
    <n v="83"/>
    <b v="1"/>
    <x v="11"/>
    <n v="2.6363636363636363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0:00:35"/>
    <x v="2165"/>
    <b v="0"/>
    <n v="117"/>
    <b v="1"/>
    <x v="11"/>
    <n v="0.3864000000000000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16:06:58"/>
    <x v="2166"/>
    <b v="0"/>
    <n v="32"/>
    <b v="1"/>
    <x v="11"/>
    <n v="0.4660000000000000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4T20:35:37"/>
    <x v="2167"/>
    <b v="0"/>
    <n v="8"/>
    <b v="1"/>
    <x v="11"/>
    <n v="0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x v="2168"/>
    <b v="0"/>
    <n v="340"/>
    <b v="1"/>
    <x v="11"/>
    <n v="0.2158161111111110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1:49:11"/>
    <x v="2169"/>
    <b v="0"/>
    <n v="7"/>
    <b v="1"/>
    <x v="1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3:00:22"/>
    <x v="2170"/>
    <b v="0"/>
    <n v="19"/>
    <b v="1"/>
    <x v="11"/>
    <n v="0.80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x v="2171"/>
    <b v="0"/>
    <n v="47"/>
    <b v="1"/>
    <x v="11"/>
    <n v="6.0749999999999998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8:55:20"/>
    <x v="2172"/>
    <b v="0"/>
    <n v="13"/>
    <b v="1"/>
    <x v="1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09T22:59:00"/>
    <x v="2173"/>
    <b v="0"/>
    <n v="90"/>
    <b v="1"/>
    <x v="11"/>
    <n v="0.269285714285714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8:01:47"/>
    <x v="2174"/>
    <b v="0"/>
    <n v="63"/>
    <b v="1"/>
    <x v="11"/>
    <n v="2.9749999999999999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0T19:13:06"/>
    <x v="2175"/>
    <b v="0"/>
    <n v="26"/>
    <b v="1"/>
    <x v="11"/>
    <n v="1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0:11:49"/>
    <x v="2176"/>
    <b v="0"/>
    <n v="71"/>
    <b v="1"/>
    <x v="11"/>
    <n v="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1:01:07"/>
    <x v="2177"/>
    <b v="0"/>
    <n v="38"/>
    <b v="1"/>
    <x v="11"/>
    <n v="1.19999999999999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0:16:37"/>
    <x v="2178"/>
    <b v="0"/>
    <n v="859"/>
    <b v="1"/>
    <x v="11"/>
    <n v="0.38640000000000002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0T23:06:32"/>
    <x v="2179"/>
    <b v="0"/>
    <n v="21"/>
    <b v="1"/>
    <x v="11"/>
    <n v="0.6139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2:04:28"/>
    <x v="2180"/>
    <b v="0"/>
    <n v="78"/>
    <b v="1"/>
    <x v="11"/>
    <n v="7.1842000000000003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0T19:07:33"/>
    <x v="2181"/>
    <b v="0"/>
    <n v="53"/>
    <b v="1"/>
    <x v="32"/>
    <n v="0.5310000000000000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16:37:05"/>
    <x v="2182"/>
    <b v="0"/>
    <n v="356"/>
    <b v="1"/>
    <x v="32"/>
    <n v="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x v="2183"/>
    <b v="0"/>
    <n v="279"/>
    <b v="1"/>
    <x v="32"/>
    <n v="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1:00:00"/>
    <x v="2184"/>
    <b v="1"/>
    <n v="266"/>
    <b v="1"/>
    <x v="32"/>
    <n v="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3:23:59"/>
    <x v="2185"/>
    <b v="0"/>
    <n v="623"/>
    <b v="1"/>
    <x v="32"/>
    <n v="17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6T21:00:00"/>
    <x v="2186"/>
    <b v="0"/>
    <n v="392"/>
    <b v="1"/>
    <x v="32"/>
    <n v="9.6750000000000003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2T22:59:00"/>
    <x v="2187"/>
    <b v="1"/>
    <n v="3562"/>
    <b v="1"/>
    <x v="32"/>
    <n v="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2:00:00"/>
    <x v="2188"/>
    <b v="0"/>
    <n v="514"/>
    <b v="1"/>
    <x v="32"/>
    <n v="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17:00:00"/>
    <x v="2189"/>
    <b v="0"/>
    <n v="88"/>
    <b v="1"/>
    <x v="32"/>
    <n v="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1:59:00"/>
    <x v="2190"/>
    <b v="0"/>
    <n v="537"/>
    <b v="1"/>
    <x v="32"/>
    <n v="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15:00:27"/>
    <x v="2191"/>
    <b v="0"/>
    <n v="25"/>
    <b v="1"/>
    <x v="32"/>
    <n v="0.1973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18:00:00"/>
    <x v="2192"/>
    <b v="0"/>
    <n v="3238"/>
    <b v="1"/>
    <x v="32"/>
    <n v="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0T23:59:00"/>
    <x v="2193"/>
    <b v="0"/>
    <n v="897"/>
    <b v="1"/>
    <x v="32"/>
    <n v="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2:11:30"/>
    <x v="2194"/>
    <b v="0"/>
    <n v="878"/>
    <b v="1"/>
    <x v="32"/>
    <n v="4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3:31:40"/>
    <x v="2195"/>
    <b v="0"/>
    <n v="115"/>
    <b v="1"/>
    <x v="32"/>
    <n v="0.20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2:00:00"/>
    <x v="2196"/>
    <b v="0"/>
    <n v="234"/>
    <b v="1"/>
    <x v="32"/>
    <n v="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9:00:59"/>
    <x v="2197"/>
    <b v="0"/>
    <n v="4330"/>
    <b v="1"/>
    <x v="32"/>
    <n v="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8:20:00"/>
    <x v="2198"/>
    <b v="0"/>
    <n v="651"/>
    <b v="1"/>
    <x v="32"/>
    <n v="0.3289250000000000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4:59:58"/>
    <x v="2199"/>
    <b v="1"/>
    <n v="251"/>
    <b v="1"/>
    <x v="32"/>
    <n v="0.4697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5T22:00:00"/>
    <x v="2200"/>
    <b v="0"/>
    <n v="263"/>
    <b v="1"/>
    <x v="32"/>
    <n v="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15:19:25"/>
    <x v="2201"/>
    <b v="0"/>
    <n v="28"/>
    <b v="1"/>
    <x v="15"/>
    <n v="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15:22:48"/>
    <x v="2202"/>
    <b v="0"/>
    <n v="721"/>
    <b v="1"/>
    <x v="15"/>
    <n v="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15:38:02"/>
    <x v="2203"/>
    <b v="0"/>
    <n v="50"/>
    <b v="1"/>
    <x v="15"/>
    <n v="9.5500000000000002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2:28:39"/>
    <x v="2204"/>
    <b v="0"/>
    <n v="73"/>
    <b v="1"/>
    <x v="15"/>
    <n v="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4:43:09"/>
    <x v="2205"/>
    <b v="0"/>
    <n v="27"/>
    <b v="1"/>
    <x v="15"/>
    <n v="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1:10:24"/>
    <x v="2206"/>
    <b v="0"/>
    <n v="34"/>
    <b v="1"/>
    <x v="15"/>
    <n v="2.7272727272727271E-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39:33"/>
    <x v="2207"/>
    <b v="0"/>
    <n v="7"/>
    <b v="1"/>
    <x v="15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6T23:00:00"/>
    <x v="2208"/>
    <b v="0"/>
    <n v="24"/>
    <b v="1"/>
    <x v="15"/>
    <n v="1.6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18:00:00"/>
    <x v="2209"/>
    <b v="0"/>
    <n v="15"/>
    <b v="1"/>
    <x v="15"/>
    <n v="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2:36:00"/>
    <x v="2210"/>
    <b v="0"/>
    <n v="72"/>
    <b v="1"/>
    <x v="15"/>
    <n v="0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1:59:00"/>
    <x v="2211"/>
    <b v="0"/>
    <n v="120"/>
    <b v="1"/>
    <x v="15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3T20:00:00"/>
    <x v="2212"/>
    <b v="0"/>
    <n v="123"/>
    <b v="1"/>
    <x v="15"/>
    <n v="0.14383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4:49:39"/>
    <x v="2213"/>
    <b v="0"/>
    <n v="1"/>
    <b v="1"/>
    <x v="15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4:00:48"/>
    <x v="2214"/>
    <b v="0"/>
    <n v="24"/>
    <b v="1"/>
    <x v="15"/>
    <n v="1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1:59:00"/>
    <x v="2215"/>
    <b v="0"/>
    <n v="33"/>
    <b v="1"/>
    <x v="15"/>
    <n v="0.56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3:02:25"/>
    <x v="2216"/>
    <b v="0"/>
    <n v="14"/>
    <b v="1"/>
    <x v="15"/>
    <n v="5.6666666666666664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3:00:00"/>
    <x v="2217"/>
    <b v="0"/>
    <n v="9"/>
    <b v="1"/>
    <x v="15"/>
    <n v="1.1904761904761904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8T19:00:00"/>
    <x v="2218"/>
    <b v="0"/>
    <n v="76"/>
    <b v="1"/>
    <x v="15"/>
    <n v="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2:15:12"/>
    <x v="2219"/>
    <b v="0"/>
    <n v="19"/>
    <b v="1"/>
    <x v="15"/>
    <n v="1.4999999999999999E-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6T20:27:16"/>
    <x v="2220"/>
    <b v="0"/>
    <n v="69"/>
    <b v="1"/>
    <x v="15"/>
    <n v="1.1428571428571429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2T19:00:00"/>
    <x v="2221"/>
    <b v="0"/>
    <n v="218"/>
    <b v="1"/>
    <x v="32"/>
    <n v="8.1199999999999994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3:54:07"/>
    <x v="2222"/>
    <b v="0"/>
    <n v="30"/>
    <b v="1"/>
    <x v="32"/>
    <n v="0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0:22:48"/>
    <x v="2223"/>
    <b v="0"/>
    <n v="100"/>
    <b v="1"/>
    <x v="32"/>
    <n v="5.8000000000000003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4:00:00"/>
    <x v="2224"/>
    <b v="0"/>
    <n v="296"/>
    <b v="1"/>
    <x v="32"/>
    <n v="1.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4:00:15"/>
    <x v="2225"/>
    <b v="0"/>
    <n v="1204"/>
    <b v="1"/>
    <x v="32"/>
    <n v="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1T23:59:00"/>
    <x v="2226"/>
    <b v="0"/>
    <n v="321"/>
    <b v="1"/>
    <x v="32"/>
    <n v="8.4628333333333403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15:22:35"/>
    <x v="2227"/>
    <b v="0"/>
    <n v="301"/>
    <b v="1"/>
    <x v="32"/>
    <n v="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1:40:36"/>
    <x v="2228"/>
    <b v="0"/>
    <n v="144"/>
    <b v="1"/>
    <x v="32"/>
    <n v="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2T23:00:00"/>
    <x v="2229"/>
    <b v="0"/>
    <n v="539"/>
    <b v="1"/>
    <x v="32"/>
    <n v="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16:08:47"/>
    <x v="2230"/>
    <b v="0"/>
    <n v="498"/>
    <b v="1"/>
    <x v="32"/>
    <n v="0.25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x v="2231"/>
    <b v="0"/>
    <n v="1113"/>
    <b v="1"/>
    <x v="32"/>
    <n v="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8T22:00:00"/>
    <x v="2232"/>
    <b v="0"/>
    <n v="988"/>
    <b v="1"/>
    <x v="32"/>
    <n v="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3T19:00:00"/>
    <x v="2233"/>
    <b v="0"/>
    <n v="391"/>
    <b v="1"/>
    <x v="32"/>
    <n v="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4:47:27"/>
    <x v="2234"/>
    <b v="0"/>
    <n v="28"/>
    <b v="1"/>
    <x v="32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18:31:51"/>
    <x v="2235"/>
    <b v="0"/>
    <n v="147"/>
    <b v="1"/>
    <x v="32"/>
    <n v="0.533153846153846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9:48:43"/>
    <x v="2236"/>
    <b v="0"/>
    <n v="680"/>
    <b v="1"/>
    <x v="32"/>
    <n v="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2:59:00"/>
    <x v="2237"/>
    <b v="0"/>
    <n v="983"/>
    <b v="1"/>
    <x v="32"/>
    <n v="2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9:55:16"/>
    <x v="2238"/>
    <b v="0"/>
    <n v="79"/>
    <b v="1"/>
    <x v="32"/>
    <n v="0.37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1-30T23:02:00"/>
    <x v="2239"/>
    <b v="0"/>
    <n v="426"/>
    <b v="1"/>
    <x v="32"/>
    <n v="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4:49:04"/>
    <x v="2240"/>
    <b v="0"/>
    <n v="96"/>
    <b v="1"/>
    <x v="32"/>
    <n v="1.706800000000000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4:51:40"/>
    <x v="2241"/>
    <b v="0"/>
    <n v="163"/>
    <b v="1"/>
    <x v="32"/>
    <n v="7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6T22:02:00"/>
    <x v="2242"/>
    <b v="0"/>
    <n v="2525"/>
    <b v="1"/>
    <x v="32"/>
    <n v="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2T22:00:00"/>
    <x v="2243"/>
    <b v="0"/>
    <n v="2035"/>
    <b v="1"/>
    <x v="32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15:30:00"/>
    <x v="2244"/>
    <b v="0"/>
    <n v="290"/>
    <b v="1"/>
    <x v="32"/>
    <n v="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3:00:00"/>
    <x v="2245"/>
    <b v="0"/>
    <n v="1980"/>
    <b v="1"/>
    <x v="32"/>
    <n v="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4:00:10"/>
    <x v="2246"/>
    <b v="0"/>
    <n v="57"/>
    <b v="1"/>
    <x v="32"/>
    <n v="1.1999999999999999E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0:59:25"/>
    <x v="2247"/>
    <b v="0"/>
    <n v="380"/>
    <b v="1"/>
    <x v="32"/>
    <n v="4.4540540540540539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16:01:18"/>
    <x v="2248"/>
    <b v="0"/>
    <n v="128"/>
    <b v="1"/>
    <x v="32"/>
    <n v="7.2142857142857147E-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0:52:45"/>
    <x v="2249"/>
    <b v="0"/>
    <n v="180"/>
    <b v="1"/>
    <x v="32"/>
    <n v="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2T20:07:53"/>
    <x v="2250"/>
    <b v="0"/>
    <n v="571"/>
    <b v="1"/>
    <x v="32"/>
    <n v="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3:17:57"/>
    <x v="2251"/>
    <b v="0"/>
    <n v="480"/>
    <b v="1"/>
    <x v="32"/>
    <n v="0.3444929411764706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2:52:18"/>
    <x v="2252"/>
    <b v="0"/>
    <n v="249"/>
    <b v="1"/>
    <x v="32"/>
    <n v="1.72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1:09:07"/>
    <x v="2253"/>
    <b v="0"/>
    <n v="84"/>
    <b v="1"/>
    <x v="32"/>
    <n v="0.126874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0:32:48"/>
    <x v="2254"/>
    <b v="0"/>
    <n v="197"/>
    <b v="1"/>
    <x v="32"/>
    <n v="3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17:50:51"/>
    <x v="2255"/>
    <b v="0"/>
    <n v="271"/>
    <b v="1"/>
    <x v="32"/>
    <n v="1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5:50:46"/>
    <x v="2256"/>
    <b v="0"/>
    <n v="50"/>
    <b v="1"/>
    <x v="32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18:00:00"/>
    <x v="2257"/>
    <b v="0"/>
    <n v="169"/>
    <b v="1"/>
    <x v="32"/>
    <n v="5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3:01:27"/>
    <x v="2258"/>
    <b v="0"/>
    <n v="205"/>
    <b v="1"/>
    <x v="32"/>
    <n v="0.4650000000000000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4:18:56"/>
    <x v="2259"/>
    <b v="0"/>
    <n v="206"/>
    <b v="1"/>
    <x v="32"/>
    <n v="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18:24:10"/>
    <x v="2260"/>
    <b v="0"/>
    <n v="84"/>
    <b v="1"/>
    <x v="32"/>
    <n v="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2:23:40"/>
    <x v="2261"/>
    <b v="0"/>
    <n v="210"/>
    <b v="1"/>
    <x v="32"/>
    <n v="6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7T19:00:00"/>
    <x v="2262"/>
    <b v="0"/>
    <n v="181"/>
    <b v="1"/>
    <x v="32"/>
    <n v="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4:58:33"/>
    <x v="2263"/>
    <b v="0"/>
    <n v="60"/>
    <b v="1"/>
    <x v="32"/>
    <n v="0.15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2T22:00:00"/>
    <x v="2264"/>
    <b v="0"/>
    <n v="445"/>
    <b v="1"/>
    <x v="32"/>
    <n v="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15:28:27"/>
    <x v="2265"/>
    <b v="0"/>
    <n v="17"/>
    <b v="1"/>
    <x v="32"/>
    <n v="1.985000000000000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6T21:00:00"/>
    <x v="2266"/>
    <b v="0"/>
    <n v="194"/>
    <b v="1"/>
    <x v="32"/>
    <n v="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0T20:00:00"/>
    <x v="2267"/>
    <b v="0"/>
    <n v="404"/>
    <b v="1"/>
    <x v="32"/>
    <n v="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1T20:58:35"/>
    <x v="2268"/>
    <b v="0"/>
    <n v="194"/>
    <b v="1"/>
    <x v="32"/>
    <n v="2.5999999999999999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x v="2269"/>
    <b v="0"/>
    <n v="902"/>
    <b v="1"/>
    <x v="32"/>
    <n v="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16:59:00"/>
    <x v="2270"/>
    <b v="0"/>
    <n v="1670"/>
    <b v="1"/>
    <x v="32"/>
    <n v="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09T19:00:04"/>
    <x v="2271"/>
    <b v="0"/>
    <n v="1328"/>
    <b v="1"/>
    <x v="32"/>
    <n v="1.83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1:47:16"/>
    <x v="2272"/>
    <b v="0"/>
    <n v="944"/>
    <b v="1"/>
    <x v="32"/>
    <n v="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7:10:42"/>
    <x v="2273"/>
    <b v="0"/>
    <n v="147"/>
    <b v="1"/>
    <x v="32"/>
    <n v="1.20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7:00:57"/>
    <x v="2274"/>
    <b v="0"/>
    <n v="99"/>
    <b v="1"/>
    <x v="32"/>
    <n v="0.19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9:47:59"/>
    <x v="2275"/>
    <b v="0"/>
    <n v="79"/>
    <b v="1"/>
    <x v="32"/>
    <n v="3.07769230769230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0:38:09"/>
    <x v="2276"/>
    <b v="0"/>
    <n v="75"/>
    <b v="1"/>
    <x v="32"/>
    <n v="5.8182610590542604E-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1:17:03"/>
    <x v="2277"/>
    <b v="0"/>
    <n v="207"/>
    <b v="1"/>
    <x v="32"/>
    <n v="0.410823529411764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17:59:00"/>
    <x v="2278"/>
    <b v="0"/>
    <n v="102"/>
    <b v="1"/>
    <x v="32"/>
    <n v="1.707000000000000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3T23:00:00"/>
    <x v="2279"/>
    <b v="0"/>
    <n v="32"/>
    <b v="1"/>
    <x v="32"/>
    <n v="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9:59:51"/>
    <x v="2280"/>
    <b v="0"/>
    <n v="480"/>
    <b v="1"/>
    <x v="32"/>
    <n v="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1:50:00"/>
    <x v="2281"/>
    <b v="0"/>
    <n v="11"/>
    <b v="1"/>
    <x v="11"/>
    <n v="0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3T23:11:26"/>
    <x v="2282"/>
    <b v="0"/>
    <n v="12"/>
    <b v="1"/>
    <x v="11"/>
    <n v="0.85333333333333339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8T21:00:04"/>
    <x v="2283"/>
    <b v="0"/>
    <n v="48"/>
    <b v="1"/>
    <x v="11"/>
    <n v="8.5533333333332844E-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1T23:00:00"/>
    <x v="2284"/>
    <b v="0"/>
    <n v="59"/>
    <b v="1"/>
    <x v="11"/>
    <n v="6.2211666666666741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8T23:27:23"/>
    <x v="2285"/>
    <b v="0"/>
    <n v="79"/>
    <b v="1"/>
    <x v="11"/>
    <n v="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5T22:59:00"/>
    <x v="2286"/>
    <b v="0"/>
    <n v="14"/>
    <b v="1"/>
    <x v="11"/>
    <n v="6.666666666666666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1:01:00"/>
    <x v="2287"/>
    <b v="0"/>
    <n v="106"/>
    <b v="1"/>
    <x v="11"/>
    <n v="0.19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3:00:00"/>
    <x v="2288"/>
    <b v="0"/>
    <n v="25"/>
    <b v="1"/>
    <x v="11"/>
    <n v="1E-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18:22:00"/>
    <x v="2289"/>
    <b v="0"/>
    <n v="25"/>
    <b v="1"/>
    <x v="11"/>
    <n v="7.399999999999999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2:00:00"/>
    <x v="2290"/>
    <b v="0"/>
    <n v="29"/>
    <b v="1"/>
    <x v="11"/>
    <n v="4.0666666666666663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2T23:00:00"/>
    <x v="2291"/>
    <b v="0"/>
    <n v="43"/>
    <b v="1"/>
    <x v="11"/>
    <n v="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1:44:36"/>
    <x v="2292"/>
    <b v="0"/>
    <n v="46"/>
    <b v="1"/>
    <x v="11"/>
    <n v="7.2505000000000111E-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4T22:59:00"/>
    <x v="2293"/>
    <b v="0"/>
    <n v="27"/>
    <b v="1"/>
    <x v="11"/>
    <n v="8.2352941176470587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2:21:20"/>
    <x v="2294"/>
    <b v="0"/>
    <n v="112"/>
    <b v="1"/>
    <x v="11"/>
    <n v="0.46080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17:54:16"/>
    <x v="2295"/>
    <b v="0"/>
    <n v="34"/>
    <b v="1"/>
    <x v="11"/>
    <n v="0.25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2:33:46"/>
    <x v="2296"/>
    <b v="0"/>
    <n v="145"/>
    <b v="1"/>
    <x v="11"/>
    <n v="0.4907142857142857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3T22:59:00"/>
    <x v="2297"/>
    <b v="0"/>
    <n v="19"/>
    <b v="1"/>
    <x v="11"/>
    <n v="6.0000000000000001E-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4:10:33"/>
    <x v="2298"/>
    <b v="0"/>
    <n v="288"/>
    <b v="1"/>
    <x v="11"/>
    <n v="5.0733333333333332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5T19:46:49"/>
    <x v="2299"/>
    <b v="0"/>
    <n v="14"/>
    <b v="1"/>
    <x v="11"/>
    <n v="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2:26:56"/>
    <x v="2300"/>
    <b v="0"/>
    <n v="7"/>
    <b v="1"/>
    <x v="11"/>
    <n v="1.2500000000000001E-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0T22:31:36"/>
    <x v="2301"/>
    <b v="1"/>
    <n v="211"/>
    <b v="1"/>
    <x v="14"/>
    <n v="0.3360440000000000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2:00:00"/>
    <x v="2302"/>
    <b v="1"/>
    <n v="85"/>
    <b v="1"/>
    <x v="14"/>
    <n v="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2T22:39:56"/>
    <x v="2303"/>
    <b v="1"/>
    <n v="103"/>
    <b v="1"/>
    <x v="14"/>
    <n v="9.3582945736434053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2-31T23:59:00"/>
    <x v="2304"/>
    <b v="1"/>
    <n v="113"/>
    <b v="1"/>
    <x v="14"/>
    <n v="7.0033333333334065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3:00:00"/>
    <x v="2305"/>
    <b v="1"/>
    <n v="167"/>
    <b v="1"/>
    <x v="14"/>
    <n v="1.2277777777777778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09T23:02:09"/>
    <x v="2306"/>
    <b v="1"/>
    <n v="73"/>
    <b v="1"/>
    <x v="14"/>
    <n v="6.7585714285714332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4:15:28"/>
    <x v="2307"/>
    <b v="1"/>
    <n v="75"/>
    <b v="1"/>
    <x v="14"/>
    <n v="6.6577753796189396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8T20:00:00"/>
    <x v="2308"/>
    <b v="1"/>
    <n v="614"/>
    <b v="1"/>
    <x v="14"/>
    <n v="1.3062200000000012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18:42:17"/>
    <x v="2309"/>
    <b v="1"/>
    <n v="107"/>
    <b v="1"/>
    <x v="14"/>
    <n v="6.67450000000000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3:03:35"/>
    <x v="2310"/>
    <b v="1"/>
    <n v="1224"/>
    <b v="1"/>
    <x v="14"/>
    <n v="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6T19:06:29"/>
    <x v="2311"/>
    <b v="1"/>
    <n v="104"/>
    <b v="1"/>
    <x v="14"/>
    <n v="4.1111111111111112E-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18:00:00"/>
    <x v="2312"/>
    <b v="1"/>
    <n v="79"/>
    <b v="1"/>
    <x v="14"/>
    <n v="7.8666666666666663E-2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18:00:26"/>
    <x v="2313"/>
    <b v="1"/>
    <n v="157"/>
    <b v="1"/>
    <x v="14"/>
    <n v="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8:14:17"/>
    <x v="2314"/>
    <b v="1"/>
    <n v="50"/>
    <b v="1"/>
    <x v="14"/>
    <n v="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2:25:43"/>
    <x v="2315"/>
    <b v="1"/>
    <n v="64"/>
    <b v="1"/>
    <x v="14"/>
    <n v="2.5999999999999999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3:24:00"/>
    <x v="2316"/>
    <b v="1"/>
    <n v="200"/>
    <b v="1"/>
    <x v="14"/>
    <n v="4.0426666666666645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x v="2317"/>
    <b v="1"/>
    <n v="22"/>
    <b v="1"/>
    <x v="14"/>
    <n v="0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5T22:59:00"/>
    <x v="2318"/>
    <b v="1"/>
    <n v="163"/>
    <b v="1"/>
    <x v="14"/>
    <n v="0.2106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4T20:58:05"/>
    <x v="2319"/>
    <b v="1"/>
    <n v="77"/>
    <b v="1"/>
    <x v="14"/>
    <n v="7.6999999999999999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3:36:40"/>
    <x v="2320"/>
    <b v="1"/>
    <n v="89"/>
    <b v="1"/>
    <x v="14"/>
    <n v="8.6599999999999996E-2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15:01"/>
    <x v="2321"/>
    <b v="0"/>
    <n v="64"/>
    <b v="0"/>
    <x v="33"/>
    <n v="-0.608790376053803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15:29:29"/>
    <x v="2322"/>
    <b v="0"/>
    <n v="4"/>
    <b v="0"/>
    <x v="33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3:07:27"/>
    <x v="2323"/>
    <b v="0"/>
    <n v="4"/>
    <b v="0"/>
    <x v="33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15:14:45"/>
    <x v="2324"/>
    <b v="0"/>
    <n v="61"/>
    <b v="0"/>
    <x v="33"/>
    <n v="-0.7926666666666666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18:32:11"/>
    <x v="2325"/>
    <b v="0"/>
    <n v="7"/>
    <b v="0"/>
    <x v="33"/>
    <n v="-0.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2:00:00"/>
    <x v="2326"/>
    <b v="0"/>
    <n v="1"/>
    <b v="0"/>
    <x v="33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17:00:40"/>
    <x v="2327"/>
    <b v="1"/>
    <n v="3355"/>
    <b v="1"/>
    <x v="33"/>
    <n v="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3:45:37"/>
    <x v="2328"/>
    <b v="1"/>
    <n v="537"/>
    <b v="1"/>
    <x v="33"/>
    <n v="1.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9:59:06"/>
    <x v="2329"/>
    <b v="1"/>
    <n v="125"/>
    <b v="1"/>
    <x v="33"/>
    <n v="5.9200000000000003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4T19:00:00"/>
    <x v="2330"/>
    <b v="1"/>
    <n v="163"/>
    <b v="1"/>
    <x v="33"/>
    <n v="2.4228571428571429E-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7T19:08:10"/>
    <x v="2331"/>
    <b v="1"/>
    <n v="283"/>
    <b v="1"/>
    <x v="33"/>
    <n v="0.44313750000000007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0:04:31"/>
    <x v="2332"/>
    <b v="1"/>
    <n v="352"/>
    <b v="1"/>
    <x v="33"/>
    <n v="6.3079999999999997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2:50:00"/>
    <x v="2333"/>
    <b v="1"/>
    <n v="94"/>
    <b v="1"/>
    <x v="33"/>
    <n v="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2:34:00"/>
    <x v="2334"/>
    <b v="1"/>
    <n v="67"/>
    <b v="1"/>
    <x v="33"/>
    <n v="1.95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8:44:03"/>
    <x v="2335"/>
    <b v="1"/>
    <n v="221"/>
    <b v="1"/>
    <x v="33"/>
    <n v="2.2720000000000001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17:11:35"/>
    <x v="2336"/>
    <b v="1"/>
    <n v="2165"/>
    <b v="1"/>
    <x v="33"/>
    <n v="4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0:22:23"/>
    <x v="2337"/>
    <b v="1"/>
    <n v="179"/>
    <b v="1"/>
    <x v="33"/>
    <n v="0.1065833333333333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16:31:24"/>
    <x v="2338"/>
    <b v="1"/>
    <n v="123"/>
    <b v="1"/>
    <x v="33"/>
    <n v="1.1433333333333334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2:59:00"/>
    <x v="2339"/>
    <b v="1"/>
    <n v="1104"/>
    <b v="1"/>
    <x v="33"/>
    <n v="1.94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0:25:38"/>
    <x v="2340"/>
    <b v="1"/>
    <n v="403"/>
    <b v="1"/>
    <x v="33"/>
    <n v="5.7775E-2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4:31:44"/>
    <x v="2341"/>
    <b v="0"/>
    <n v="0"/>
    <b v="0"/>
    <x v="7"/>
    <n v="-1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x v="2342"/>
    <b v="0"/>
    <n v="0"/>
    <b v="0"/>
    <x v="7"/>
    <n v="-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4:47:00"/>
    <x v="2343"/>
    <b v="0"/>
    <n v="1"/>
    <b v="0"/>
    <x v="7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2:27:49"/>
    <x v="2344"/>
    <b v="0"/>
    <n v="1"/>
    <b v="0"/>
    <x v="7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18:39:00"/>
    <x v="2345"/>
    <b v="0"/>
    <n v="0"/>
    <b v="0"/>
    <x v="7"/>
    <n v="-1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4:10:31"/>
    <x v="2346"/>
    <b v="0"/>
    <n v="3"/>
    <b v="0"/>
    <x v="7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9:34:36"/>
    <x v="2347"/>
    <b v="0"/>
    <n v="1"/>
    <b v="0"/>
    <x v="7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17:22:18"/>
    <x v="2348"/>
    <b v="0"/>
    <n v="5"/>
    <b v="0"/>
    <x v="7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3:37:08"/>
    <x v="2349"/>
    <b v="0"/>
    <n v="0"/>
    <b v="0"/>
    <x v="7"/>
    <n v="-1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15:12:50"/>
    <x v="2350"/>
    <b v="0"/>
    <n v="0"/>
    <b v="0"/>
    <x v="7"/>
    <n v="-1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29T21:25:39"/>
    <x v="2351"/>
    <b v="0"/>
    <n v="7"/>
    <b v="0"/>
    <x v="7"/>
    <n v="-0.9942857142857143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0:12:32"/>
    <x v="2352"/>
    <b v="0"/>
    <n v="0"/>
    <b v="0"/>
    <x v="7"/>
    <n v="-1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1:13:42"/>
    <x v="2353"/>
    <b v="0"/>
    <n v="0"/>
    <b v="0"/>
    <x v="7"/>
    <n v="-1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2:21:00"/>
    <x v="2354"/>
    <b v="0"/>
    <n v="1"/>
    <b v="0"/>
    <x v="7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17:02:16"/>
    <x v="2355"/>
    <b v="0"/>
    <n v="2"/>
    <b v="0"/>
    <x v="7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3:48:24"/>
    <x v="2356"/>
    <b v="0"/>
    <n v="0"/>
    <b v="0"/>
    <x v="7"/>
    <n v="-1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9:52:58"/>
    <x v="2357"/>
    <b v="0"/>
    <n v="0"/>
    <b v="0"/>
    <x v="7"/>
    <n v="-1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0T19:39:00"/>
    <x v="2358"/>
    <b v="0"/>
    <n v="0"/>
    <b v="0"/>
    <x v="7"/>
    <n v="-1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0:35:24"/>
    <x v="2359"/>
    <b v="0"/>
    <n v="3"/>
    <b v="0"/>
    <x v="7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1:58:00"/>
    <x v="2360"/>
    <b v="0"/>
    <n v="1"/>
    <b v="0"/>
    <x v="7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17:00:00"/>
    <x v="2361"/>
    <b v="0"/>
    <n v="0"/>
    <b v="0"/>
    <x v="7"/>
    <n v="-1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1:31:10"/>
    <x v="2362"/>
    <b v="0"/>
    <n v="2"/>
    <b v="0"/>
    <x v="7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8T19:16:40"/>
    <x v="2363"/>
    <b v="0"/>
    <n v="0"/>
    <b v="0"/>
    <x v="7"/>
    <n v="-1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17:25:56"/>
    <x v="2364"/>
    <b v="0"/>
    <n v="0"/>
    <b v="0"/>
    <x v="7"/>
    <n v="-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18:00:00"/>
    <x v="2365"/>
    <b v="0"/>
    <n v="0"/>
    <b v="0"/>
    <x v="7"/>
    <n v="-1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7:45:33"/>
    <x v="2366"/>
    <b v="0"/>
    <n v="27"/>
    <b v="0"/>
    <x v="7"/>
    <n v="-0.89480000000000004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17:16:56"/>
    <x v="2367"/>
    <b v="0"/>
    <n v="14"/>
    <b v="0"/>
    <x v="7"/>
    <n v="-0.9866000000000000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1:19:25"/>
    <x v="2368"/>
    <b v="0"/>
    <n v="2"/>
    <b v="0"/>
    <x v="7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4:30:11"/>
    <x v="2369"/>
    <b v="0"/>
    <n v="0"/>
    <b v="0"/>
    <x v="7"/>
    <n v="-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7T23:32:21"/>
    <x v="2370"/>
    <b v="0"/>
    <n v="4"/>
    <b v="0"/>
    <x v="7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3:39:56"/>
    <x v="2371"/>
    <b v="0"/>
    <n v="0"/>
    <b v="0"/>
    <x v="7"/>
    <n v="-1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3T20:39:31"/>
    <x v="2372"/>
    <b v="0"/>
    <n v="6"/>
    <b v="0"/>
    <x v="7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0:53:44"/>
    <x v="2373"/>
    <b v="0"/>
    <n v="1"/>
    <b v="0"/>
    <x v="7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15:14:20"/>
    <x v="2374"/>
    <b v="0"/>
    <n v="1"/>
    <b v="0"/>
    <x v="7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15:03:57"/>
    <x v="2375"/>
    <b v="0"/>
    <n v="0"/>
    <b v="0"/>
    <x v="7"/>
    <n v="-1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17:12:46"/>
    <x v="2376"/>
    <b v="0"/>
    <n v="4"/>
    <b v="0"/>
    <x v="7"/>
    <n v="-0.8912233333333333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16:53:03"/>
    <x v="2377"/>
    <b v="0"/>
    <n v="0"/>
    <b v="0"/>
    <x v="7"/>
    <n v="-1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5T19:18:50"/>
    <x v="2378"/>
    <b v="0"/>
    <n v="0"/>
    <b v="0"/>
    <x v="7"/>
    <n v="-1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4T19:23:36"/>
    <x v="2379"/>
    <b v="0"/>
    <n v="0"/>
    <b v="0"/>
    <x v="7"/>
    <n v="-1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4:02:22"/>
    <x v="2380"/>
    <b v="0"/>
    <n v="3"/>
    <b v="0"/>
    <x v="7"/>
    <n v="-0.9963333333333332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17:27:28"/>
    <x v="2381"/>
    <b v="0"/>
    <n v="7"/>
    <b v="0"/>
    <x v="7"/>
    <n v="-0.981806601042269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3T23:30:03"/>
    <x v="2382"/>
    <b v="0"/>
    <n v="2"/>
    <b v="0"/>
    <x v="7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1T20:21:47"/>
    <x v="2383"/>
    <b v="0"/>
    <n v="3"/>
    <b v="0"/>
    <x v="7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3T21:37:23"/>
    <x v="2384"/>
    <b v="0"/>
    <n v="8"/>
    <b v="0"/>
    <x v="7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1:50:32"/>
    <x v="2385"/>
    <b v="0"/>
    <n v="7"/>
    <b v="0"/>
    <x v="7"/>
    <n v="-0.987876923076923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15:07:04"/>
    <x v="2386"/>
    <b v="0"/>
    <n v="0"/>
    <b v="0"/>
    <x v="7"/>
    <n v="-1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0:02:20"/>
    <x v="2387"/>
    <b v="0"/>
    <n v="3"/>
    <b v="0"/>
    <x v="7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4:29:00"/>
    <x v="2388"/>
    <b v="0"/>
    <n v="8"/>
    <b v="0"/>
    <x v="7"/>
    <n v="-0.9874864864864865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16:59:00"/>
    <x v="2389"/>
    <b v="0"/>
    <n v="1"/>
    <b v="0"/>
    <x v="7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1:17:44"/>
    <x v="2390"/>
    <b v="0"/>
    <n v="0"/>
    <b v="0"/>
    <x v="7"/>
    <n v="-1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3:04:04"/>
    <x v="2391"/>
    <b v="0"/>
    <n v="1"/>
    <b v="0"/>
    <x v="7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8T21:53:43"/>
    <x v="2392"/>
    <b v="0"/>
    <n v="0"/>
    <b v="0"/>
    <x v="7"/>
    <n v="-1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0:33:37"/>
    <x v="2393"/>
    <b v="0"/>
    <n v="1"/>
    <b v="0"/>
    <x v="7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3:41:33"/>
    <x v="2394"/>
    <b v="0"/>
    <n v="2"/>
    <b v="0"/>
    <x v="7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3:57:00"/>
    <x v="2395"/>
    <b v="0"/>
    <n v="0"/>
    <b v="0"/>
    <x v="7"/>
    <n v="-1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15:22:38"/>
    <x v="2396"/>
    <b v="0"/>
    <n v="1"/>
    <b v="0"/>
    <x v="7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16:14:16"/>
    <x v="2397"/>
    <b v="0"/>
    <n v="0"/>
    <b v="0"/>
    <x v="7"/>
    <n v="-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16:59:44"/>
    <x v="2398"/>
    <b v="0"/>
    <n v="0"/>
    <b v="0"/>
    <x v="7"/>
    <n v="-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15:28:26"/>
    <x v="2399"/>
    <b v="0"/>
    <n v="0"/>
    <b v="0"/>
    <x v="7"/>
    <n v="-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1:26:04"/>
    <x v="2400"/>
    <b v="0"/>
    <n v="0"/>
    <b v="0"/>
    <x v="7"/>
    <n v="-1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4:44:56"/>
    <x v="2401"/>
    <b v="0"/>
    <n v="9"/>
    <b v="0"/>
    <x v="19"/>
    <n v="-0.9928214285714285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1:18:51"/>
    <x v="2402"/>
    <b v="0"/>
    <n v="1"/>
    <b v="0"/>
    <x v="19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15:10:58"/>
    <x v="2403"/>
    <b v="0"/>
    <n v="12"/>
    <b v="0"/>
    <x v="19"/>
    <n v="-0.8316666666666666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2T19:56:47"/>
    <x v="2404"/>
    <b v="0"/>
    <n v="0"/>
    <b v="0"/>
    <x v="19"/>
    <n v="-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9:02:55"/>
    <x v="2405"/>
    <b v="0"/>
    <n v="20"/>
    <b v="0"/>
    <x v="19"/>
    <n v="-0.7748000000000000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8T21:39:50"/>
    <x v="2406"/>
    <b v="0"/>
    <n v="16"/>
    <b v="0"/>
    <x v="19"/>
    <n v="-0.5861538461538461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1:00:00"/>
    <x v="2407"/>
    <b v="0"/>
    <n v="33"/>
    <b v="0"/>
    <x v="19"/>
    <n v="-0.7474090909090909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5T23:22:37"/>
    <x v="2408"/>
    <b v="0"/>
    <n v="2"/>
    <b v="0"/>
    <x v="19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16:01:15"/>
    <x v="2409"/>
    <b v="0"/>
    <n v="6"/>
    <b v="0"/>
    <x v="19"/>
    <n v="-0.9816000000000000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4:47:55"/>
    <x v="2410"/>
    <b v="0"/>
    <n v="0"/>
    <b v="0"/>
    <x v="19"/>
    <n v="-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2:34:42"/>
    <x v="2411"/>
    <b v="0"/>
    <n v="3"/>
    <b v="0"/>
    <x v="19"/>
    <n v="-0.99395999999999995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3:41:13"/>
    <x v="2412"/>
    <b v="0"/>
    <n v="0"/>
    <b v="0"/>
    <x v="19"/>
    <n v="-1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18:30:00"/>
    <x v="2413"/>
    <b v="0"/>
    <n v="3"/>
    <b v="0"/>
    <x v="19"/>
    <n v="-0.991666666666666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1T22:59:00"/>
    <x v="2414"/>
    <b v="0"/>
    <n v="13"/>
    <b v="0"/>
    <x v="19"/>
    <n v="-0.96933333333333338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15:42:26"/>
    <x v="2415"/>
    <b v="0"/>
    <n v="6"/>
    <b v="0"/>
    <x v="19"/>
    <n v="-0.9944166666666666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0:00:00"/>
    <x v="2416"/>
    <b v="0"/>
    <n v="1"/>
    <b v="0"/>
    <x v="19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16:13:07"/>
    <x v="2417"/>
    <b v="0"/>
    <n v="0"/>
    <b v="0"/>
    <x v="19"/>
    <n v="-1"/>
    <n v="0"/>
    <x v="7"/>
    <x v="19"/>
  </r>
  <r>
    <n v="2418"/>
    <s v="Mexican food truck"/>
    <s v="I want to start my food truck business."/>
    <n v="25000"/>
    <n v="5"/>
    <x v="2"/>
    <x v="0"/>
    <s v="USD"/>
    <d v="2015-03-24T14:34:04"/>
    <x v="2418"/>
    <b v="0"/>
    <n v="5"/>
    <b v="0"/>
    <x v="19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2:43:09"/>
    <x v="2419"/>
    <b v="0"/>
    <n v="0"/>
    <b v="0"/>
    <x v="19"/>
    <n v="-1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09T20:41:35"/>
    <x v="2420"/>
    <b v="0"/>
    <n v="36"/>
    <b v="0"/>
    <x v="19"/>
    <n v="-0.8517486662714878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1:29:56"/>
    <x v="2421"/>
    <b v="0"/>
    <n v="1"/>
    <b v="0"/>
    <x v="19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1:23:56"/>
    <x v="2422"/>
    <b v="0"/>
    <n v="1"/>
    <b v="0"/>
    <x v="19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1:54:50"/>
    <x v="2423"/>
    <b v="0"/>
    <n v="1"/>
    <b v="0"/>
    <x v="19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16:25:08"/>
    <x v="2424"/>
    <b v="0"/>
    <n v="9"/>
    <b v="0"/>
    <x v="19"/>
    <n v="-0.987600000000000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17:04:00"/>
    <x v="2425"/>
    <b v="0"/>
    <n v="1"/>
    <b v="0"/>
    <x v="19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7T23:04:52"/>
    <x v="2426"/>
    <b v="0"/>
    <n v="0"/>
    <b v="0"/>
    <x v="19"/>
    <n v="-1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1:38:53"/>
    <x v="2427"/>
    <b v="0"/>
    <n v="1"/>
    <b v="0"/>
    <x v="19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2:49:11"/>
    <x v="2428"/>
    <b v="0"/>
    <n v="1"/>
    <b v="0"/>
    <x v="19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1:44:00"/>
    <x v="2429"/>
    <b v="0"/>
    <n v="4"/>
    <b v="0"/>
    <x v="19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1T22:08:24"/>
    <x v="2430"/>
    <b v="0"/>
    <n v="2"/>
    <b v="0"/>
    <x v="19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7T21:23:33"/>
    <x v="2431"/>
    <b v="0"/>
    <n v="2"/>
    <b v="0"/>
    <x v="19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14:57"/>
    <x v="2432"/>
    <b v="0"/>
    <n v="2"/>
    <b v="0"/>
    <x v="19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16:35:43"/>
    <x v="2433"/>
    <b v="0"/>
    <n v="0"/>
    <b v="0"/>
    <x v="19"/>
    <n v="-1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3T23:27:54"/>
    <x v="2434"/>
    <b v="0"/>
    <n v="2"/>
    <b v="0"/>
    <x v="19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1:39:46"/>
    <x v="2435"/>
    <b v="0"/>
    <n v="4"/>
    <b v="0"/>
    <x v="19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9:46:10"/>
    <x v="2436"/>
    <b v="0"/>
    <n v="2"/>
    <b v="0"/>
    <x v="19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3:00:00"/>
    <x v="2437"/>
    <b v="0"/>
    <n v="0"/>
    <b v="0"/>
    <x v="19"/>
    <n v="-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17:57:42"/>
    <x v="2438"/>
    <b v="0"/>
    <n v="1"/>
    <b v="0"/>
    <x v="19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4:38:49"/>
    <x v="2439"/>
    <b v="0"/>
    <n v="0"/>
    <b v="0"/>
    <x v="19"/>
    <n v="-1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16:35:13"/>
    <x v="2440"/>
    <b v="0"/>
    <n v="2"/>
    <b v="0"/>
    <x v="19"/>
    <n v="-0.99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2T23:59:00"/>
    <x v="2441"/>
    <b v="0"/>
    <n v="109"/>
    <b v="1"/>
    <x v="33"/>
    <n v="7.8799999999999995E-2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0:00:28"/>
    <x v="2442"/>
    <b v="0"/>
    <n v="372"/>
    <b v="1"/>
    <x v="33"/>
    <n v="0.2594166666666666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0:00:22"/>
    <x v="2443"/>
    <b v="0"/>
    <n v="311"/>
    <b v="1"/>
    <x v="33"/>
    <n v="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3:06:31"/>
    <x v="2444"/>
    <b v="0"/>
    <n v="61"/>
    <b v="1"/>
    <x v="33"/>
    <n v="8.5999999999999993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5T23:33:41"/>
    <x v="2445"/>
    <b v="0"/>
    <n v="115"/>
    <b v="1"/>
    <x v="33"/>
    <n v="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0:27:51"/>
    <x v="2446"/>
    <b v="0"/>
    <n v="111"/>
    <b v="1"/>
    <x v="33"/>
    <n v="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1T23:00:00"/>
    <x v="2447"/>
    <b v="0"/>
    <n v="337"/>
    <b v="1"/>
    <x v="33"/>
    <n v="3.2719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36:00"/>
    <x v="2448"/>
    <b v="0"/>
    <n v="9"/>
    <b v="1"/>
    <x v="33"/>
    <n v="7.4999999999999997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29T23:25:15"/>
    <x v="2449"/>
    <b v="0"/>
    <n v="120"/>
    <b v="1"/>
    <x v="33"/>
    <n v="0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7T22:11:00"/>
    <x v="2450"/>
    <b v="0"/>
    <n v="102"/>
    <b v="1"/>
    <x v="33"/>
    <n v="1.5335333333333376E-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16:48:10"/>
    <x v="2451"/>
    <b v="0"/>
    <n v="186"/>
    <b v="1"/>
    <x v="33"/>
    <n v="0.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18:00:00"/>
    <x v="2452"/>
    <b v="0"/>
    <n v="15"/>
    <b v="1"/>
    <x v="33"/>
    <n v="0.3350000000000000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1:36:49"/>
    <x v="2453"/>
    <b v="0"/>
    <n v="67"/>
    <b v="1"/>
    <x v="33"/>
    <n v="0.5470000000000000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0T23:50:08"/>
    <x v="2454"/>
    <b v="0"/>
    <n v="130"/>
    <b v="1"/>
    <x v="33"/>
    <n v="8.4571428571428575E-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3:45:50"/>
    <x v="2455"/>
    <b v="0"/>
    <n v="16"/>
    <b v="1"/>
    <x v="33"/>
    <n v="0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18:03:59"/>
    <x v="2456"/>
    <b v="0"/>
    <n v="67"/>
    <b v="1"/>
    <x v="33"/>
    <n v="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8:27:36"/>
    <x v="2457"/>
    <b v="0"/>
    <n v="124"/>
    <b v="1"/>
    <x v="33"/>
    <n v="2.3043478260869565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4:00:00"/>
    <x v="2458"/>
    <b v="0"/>
    <n v="80"/>
    <b v="1"/>
    <x v="33"/>
    <n v="0.10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9:18:05"/>
    <x v="2459"/>
    <b v="0"/>
    <n v="282"/>
    <b v="1"/>
    <x v="33"/>
    <n v="2.2499999999999999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2T23:17:00"/>
    <x v="2460"/>
    <b v="0"/>
    <n v="68"/>
    <b v="1"/>
    <x v="33"/>
    <n v="7.882352941176470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9-30T22:00:00"/>
    <x v="2461"/>
    <b v="0"/>
    <n v="86"/>
    <b v="1"/>
    <x v="14"/>
    <n v="3.7999999999999999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8T23:28:16"/>
    <x v="2462"/>
    <b v="0"/>
    <n v="115"/>
    <b v="1"/>
    <x v="14"/>
    <n v="0.10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4:00:00"/>
    <x v="2463"/>
    <b v="0"/>
    <n v="75"/>
    <b v="1"/>
    <x v="14"/>
    <n v="0.16250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4:29:00"/>
    <x v="2464"/>
    <b v="0"/>
    <n v="43"/>
    <b v="1"/>
    <x v="14"/>
    <n v="0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2:15:48"/>
    <x v="2465"/>
    <b v="0"/>
    <n v="48"/>
    <b v="1"/>
    <x v="14"/>
    <n v="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8T21:27:33"/>
    <x v="2466"/>
    <b v="0"/>
    <n v="52"/>
    <b v="1"/>
    <x v="14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2:00:00"/>
    <x v="2467"/>
    <b v="0"/>
    <n v="43"/>
    <b v="1"/>
    <x v="14"/>
    <n v="0.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x v="2468"/>
    <b v="0"/>
    <n v="58"/>
    <b v="1"/>
    <x v="14"/>
    <n v="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5:18:49"/>
    <x v="2469"/>
    <b v="0"/>
    <n v="47"/>
    <b v="1"/>
    <x v="14"/>
    <n v="0.13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3T20:47:35"/>
    <x v="2470"/>
    <b v="0"/>
    <n v="36"/>
    <b v="1"/>
    <x v="14"/>
    <n v="3.1640000000000099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18:49:52"/>
    <x v="2471"/>
    <b v="0"/>
    <n v="17"/>
    <b v="1"/>
    <x v="14"/>
    <n v="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3T20:03:00"/>
    <x v="2472"/>
    <b v="0"/>
    <n v="104"/>
    <b v="1"/>
    <x v="14"/>
    <n v="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3:57:49"/>
    <x v="2473"/>
    <b v="0"/>
    <n v="47"/>
    <b v="1"/>
    <x v="14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0T19:16:16"/>
    <x v="2474"/>
    <b v="0"/>
    <n v="38"/>
    <b v="1"/>
    <x v="14"/>
    <n v="3.6000000000058209E-5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17:00:00"/>
    <x v="2475"/>
    <b v="0"/>
    <n v="81"/>
    <b v="1"/>
    <x v="14"/>
    <n v="4.7199999999999999E-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3:52:50"/>
    <x v="2476"/>
    <b v="0"/>
    <n v="55"/>
    <b v="1"/>
    <x v="14"/>
    <n v="5.0224999999999936E-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1:35:45"/>
    <x v="2477"/>
    <b v="0"/>
    <n v="41"/>
    <b v="1"/>
    <x v="14"/>
    <n v="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17:48:33"/>
    <x v="2478"/>
    <b v="0"/>
    <n v="79"/>
    <b v="1"/>
    <x v="14"/>
    <n v="0.2750000000000000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7T21:00:00"/>
    <x v="2479"/>
    <b v="0"/>
    <n v="16"/>
    <b v="1"/>
    <x v="14"/>
    <n v="0.33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17:28:04"/>
    <x v="2480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0:30:08"/>
    <x v="2481"/>
    <b v="0"/>
    <n v="95"/>
    <b v="1"/>
    <x v="14"/>
    <n v="0.12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3:46:23"/>
    <x v="2482"/>
    <b v="0"/>
    <n v="25"/>
    <b v="1"/>
    <x v="14"/>
    <n v="1E-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2:00:03"/>
    <x v="2483"/>
    <b v="0"/>
    <n v="19"/>
    <b v="1"/>
    <x v="14"/>
    <n v="0.13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17:00:03"/>
    <x v="2484"/>
    <b v="0"/>
    <n v="90"/>
    <b v="1"/>
    <x v="14"/>
    <n v="0.193174285714285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18:57:59"/>
    <x v="2485"/>
    <b v="0"/>
    <n v="41"/>
    <b v="1"/>
    <x v="14"/>
    <n v="3.2500000000000001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1:59:36"/>
    <x v="2486"/>
    <b v="0"/>
    <n v="30"/>
    <b v="1"/>
    <x v="14"/>
    <n v="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6T20:59:57"/>
    <x v="2487"/>
    <b v="0"/>
    <n v="38"/>
    <b v="1"/>
    <x v="14"/>
    <n v="5.0666666666666059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1:11:48"/>
    <x v="2488"/>
    <b v="0"/>
    <n v="65"/>
    <b v="1"/>
    <x v="14"/>
    <n v="6.7000000000000004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1:33:59"/>
    <x v="2489"/>
    <b v="0"/>
    <n v="75"/>
    <b v="1"/>
    <x v="14"/>
    <n v="0.3367142857142856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27:56"/>
    <x v="2490"/>
    <b v="0"/>
    <n v="16"/>
    <b v="1"/>
    <x v="14"/>
    <n v="0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5T20:51:00"/>
    <x v="2491"/>
    <b v="0"/>
    <n v="10"/>
    <b v="1"/>
    <x v="14"/>
    <n v="3.2000000000000001E-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4:59:00"/>
    <x v="2492"/>
    <b v="0"/>
    <n v="27"/>
    <b v="1"/>
    <x v="14"/>
    <n v="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8T23:02:20"/>
    <x v="2493"/>
    <b v="0"/>
    <n v="259"/>
    <b v="1"/>
    <x v="14"/>
    <n v="0.2869999999999999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0:29:04"/>
    <x v="2494"/>
    <b v="0"/>
    <n v="39"/>
    <b v="1"/>
    <x v="14"/>
    <n v="1.0053333333333286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17:42:55"/>
    <x v="2495"/>
    <b v="0"/>
    <n v="42"/>
    <b v="1"/>
    <x v="14"/>
    <n v="0.27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17:54:52"/>
    <x v="2496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16:05:38"/>
    <x v="2497"/>
    <b v="0"/>
    <n v="56"/>
    <b v="1"/>
    <x v="14"/>
    <n v="0.12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18:13:07"/>
    <x v="2498"/>
    <b v="0"/>
    <n v="20"/>
    <b v="1"/>
    <x v="14"/>
    <n v="5.6000000000000001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3:00:00"/>
    <x v="2499"/>
    <b v="0"/>
    <n v="170"/>
    <b v="1"/>
    <x v="14"/>
    <n v="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3:32:55"/>
    <x v="2500"/>
    <b v="0"/>
    <n v="29"/>
    <b v="1"/>
    <x v="14"/>
    <n v="0.13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3:38:24"/>
    <x v="2501"/>
    <b v="0"/>
    <n v="7"/>
    <b v="0"/>
    <x v="34"/>
    <n v="-0.974454545454545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4:48:38"/>
    <x v="2502"/>
    <b v="0"/>
    <n v="5"/>
    <b v="0"/>
    <x v="34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16:06:00"/>
    <x v="2503"/>
    <b v="0"/>
    <n v="0"/>
    <b v="0"/>
    <x v="34"/>
    <n v="-1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4T20:22:14"/>
    <x v="2504"/>
    <b v="0"/>
    <n v="0"/>
    <b v="0"/>
    <x v="34"/>
    <n v="-1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3T19:20:16"/>
    <x v="2505"/>
    <b v="0"/>
    <n v="0"/>
    <b v="0"/>
    <x v="34"/>
    <n v="-1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16:00:00"/>
    <x v="2506"/>
    <b v="0"/>
    <n v="2"/>
    <b v="0"/>
    <x v="34"/>
    <n v="-0.99399999999999999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0T20:45:04"/>
    <x v="2507"/>
    <b v="0"/>
    <n v="0"/>
    <b v="0"/>
    <x v="34"/>
    <n v="-1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17:50:34"/>
    <x v="2508"/>
    <b v="0"/>
    <n v="0"/>
    <b v="0"/>
    <x v="34"/>
    <n v="-1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3:25:49"/>
    <x v="2509"/>
    <b v="0"/>
    <n v="28"/>
    <b v="0"/>
    <x v="34"/>
    <n v="-0.98947368421052628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18:56:12"/>
    <x v="2510"/>
    <b v="0"/>
    <n v="2"/>
    <b v="0"/>
    <x v="34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5:43:33"/>
    <x v="2511"/>
    <b v="0"/>
    <n v="0"/>
    <b v="0"/>
    <x v="34"/>
    <n v="-1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16:02:41"/>
    <x v="2512"/>
    <b v="0"/>
    <n v="0"/>
    <b v="0"/>
    <x v="34"/>
    <n v="-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5T19:09:49"/>
    <x v="2513"/>
    <b v="0"/>
    <n v="0"/>
    <b v="0"/>
    <x v="34"/>
    <n v="-1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4:21:17"/>
    <x v="2514"/>
    <b v="0"/>
    <n v="4"/>
    <b v="0"/>
    <x v="34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15:09:13"/>
    <x v="2515"/>
    <b v="0"/>
    <n v="12"/>
    <b v="0"/>
    <x v="34"/>
    <n v="-0.8139999999999999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1:40:52"/>
    <x v="2516"/>
    <b v="0"/>
    <n v="0"/>
    <b v="0"/>
    <x v="34"/>
    <n v="-1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3:15:30"/>
    <x v="2517"/>
    <b v="0"/>
    <n v="33"/>
    <b v="0"/>
    <x v="34"/>
    <n v="-0.9018333333333333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2:20:28"/>
    <x v="2518"/>
    <b v="0"/>
    <n v="0"/>
    <b v="0"/>
    <x v="34"/>
    <n v="-1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8T22:43:24"/>
    <x v="2519"/>
    <b v="0"/>
    <n v="4"/>
    <b v="0"/>
    <x v="34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4:21:00"/>
    <x v="2520"/>
    <b v="0"/>
    <n v="0"/>
    <b v="0"/>
    <x v="34"/>
    <n v="-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18:13:41"/>
    <x v="2521"/>
    <b v="0"/>
    <n v="132"/>
    <b v="1"/>
    <x v="35"/>
    <n v="9.4879199999999983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9:52:00"/>
    <x v="2522"/>
    <b v="0"/>
    <n v="27"/>
    <b v="1"/>
    <x v="35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7T19:24:52"/>
    <x v="2523"/>
    <b v="0"/>
    <n v="26"/>
    <b v="1"/>
    <x v="35"/>
    <n v="0.5644444444444444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0T23:30:00"/>
    <x v="2524"/>
    <b v="0"/>
    <n v="43"/>
    <b v="1"/>
    <x v="35"/>
    <n v="1.6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15:16:11"/>
    <x v="2525"/>
    <b v="0"/>
    <n v="80"/>
    <b v="1"/>
    <x v="35"/>
    <n v="3.2499999999999999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7T23:59:00"/>
    <x v="2526"/>
    <b v="0"/>
    <n v="33"/>
    <b v="1"/>
    <x v="35"/>
    <n v="0.12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7T22:59:00"/>
    <x v="2527"/>
    <b v="0"/>
    <n v="71"/>
    <b v="1"/>
    <x v="35"/>
    <n v="2.1250000000000002E-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6:00:00"/>
    <x v="2528"/>
    <b v="0"/>
    <n v="81"/>
    <b v="1"/>
    <x v="35"/>
    <n v="7.2497499999999951E-2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4T19:56:15"/>
    <x v="2529"/>
    <b v="0"/>
    <n v="76"/>
    <b v="1"/>
    <x v="35"/>
    <n v="4.2833333333333334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19T23:50:00"/>
    <x v="2530"/>
    <b v="0"/>
    <n v="48"/>
    <b v="1"/>
    <x v="35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4T22:59:00"/>
    <x v="2531"/>
    <b v="0"/>
    <n v="61"/>
    <b v="1"/>
    <x v="35"/>
    <n v="4.0000000000000001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15:22:46"/>
    <x v="2532"/>
    <b v="0"/>
    <n v="60"/>
    <b v="1"/>
    <x v="35"/>
    <n v="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3:01:08"/>
    <x v="2533"/>
    <b v="0"/>
    <n v="136"/>
    <b v="1"/>
    <x v="35"/>
    <n v="0.106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1:00:00"/>
    <x v="2534"/>
    <b v="0"/>
    <n v="14"/>
    <b v="1"/>
    <x v="35"/>
    <n v="0.05"/>
    <n v="150"/>
    <x v="4"/>
    <x v="35"/>
  </r>
  <r>
    <n v="2535"/>
    <s v="Mark Hayes Requiem Recording"/>
    <s v="Mark Hayes: Requiem Recording"/>
    <n v="20000"/>
    <n v="20755"/>
    <x v="0"/>
    <x v="0"/>
    <s v="USD"/>
    <d v="2014-12-01T14:59:05"/>
    <x v="2535"/>
    <b v="0"/>
    <n v="78"/>
    <b v="1"/>
    <x v="35"/>
    <n v="3.7749999999999999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29T21:32:46"/>
    <x v="2536"/>
    <b v="0"/>
    <n v="4"/>
    <b v="1"/>
    <x v="35"/>
    <n v="0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0:34:15"/>
    <x v="2537"/>
    <b v="0"/>
    <n v="11"/>
    <b v="1"/>
    <x v="35"/>
    <n v="0.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3T23:59:00"/>
    <x v="2538"/>
    <b v="0"/>
    <n v="185"/>
    <b v="1"/>
    <x v="35"/>
    <n v="0.130176111111111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16:39:12"/>
    <x v="2539"/>
    <b v="0"/>
    <n v="59"/>
    <b v="1"/>
    <x v="35"/>
    <n v="2.5000000000000001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1:12:01"/>
    <x v="2540"/>
    <b v="0"/>
    <n v="27"/>
    <b v="1"/>
    <x v="35"/>
    <n v="3.4000000000000002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5:46:58"/>
    <x v="2541"/>
    <b v="0"/>
    <n v="63"/>
    <b v="1"/>
    <x v="35"/>
    <n v="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9-30T22:59:00"/>
    <x v="2542"/>
    <b v="0"/>
    <n v="13"/>
    <b v="1"/>
    <x v="35"/>
    <n v="3.5714285714285712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1T22:00:00"/>
    <x v="2543"/>
    <b v="0"/>
    <n v="13"/>
    <b v="1"/>
    <x v="35"/>
    <n v="0.56399999999999995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7:29:29"/>
    <x v="2544"/>
    <b v="0"/>
    <n v="57"/>
    <b v="1"/>
    <x v="35"/>
    <n v="8.2000000000000007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6T19:30:00"/>
    <x v="2545"/>
    <b v="0"/>
    <n v="61"/>
    <b v="1"/>
    <x v="35"/>
    <n v="0.952999999999999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x v="2546"/>
    <b v="0"/>
    <n v="65"/>
    <b v="1"/>
    <x v="35"/>
    <n v="0.11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2:33:23"/>
    <x v="2547"/>
    <b v="0"/>
    <n v="134"/>
    <b v="1"/>
    <x v="35"/>
    <n v="0.19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29T23:27:00"/>
    <x v="2548"/>
    <b v="0"/>
    <n v="37"/>
    <b v="1"/>
    <x v="35"/>
    <n v="1.8499999999999999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2:00:00"/>
    <x v="2549"/>
    <b v="0"/>
    <n v="37"/>
    <b v="1"/>
    <x v="35"/>
    <n v="2.802547770700637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7T22:59:00"/>
    <x v="2550"/>
    <b v="0"/>
    <n v="150"/>
    <b v="1"/>
    <x v="35"/>
    <n v="8.461538461538461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15:48:00"/>
    <x v="2551"/>
    <b v="0"/>
    <n v="56"/>
    <b v="1"/>
    <x v="35"/>
    <n v="2.7346938775510202E-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4:26:21"/>
    <x v="2552"/>
    <b v="0"/>
    <n v="18"/>
    <b v="1"/>
    <x v="35"/>
    <n v="6.5000000000000002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0T23:46:47"/>
    <x v="2553"/>
    <b v="0"/>
    <n v="60"/>
    <b v="1"/>
    <x v="35"/>
    <n v="0.5553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31T22:59:00"/>
    <x v="2554"/>
    <b v="0"/>
    <n v="67"/>
    <b v="1"/>
    <x v="35"/>
    <n v="0.2280000000000000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0:43:13"/>
    <x v="2555"/>
    <b v="0"/>
    <n v="35"/>
    <b v="1"/>
    <x v="35"/>
    <n v="7.3499999999999996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18:47:37"/>
    <x v="2556"/>
    <b v="0"/>
    <n v="34"/>
    <b v="1"/>
    <x v="35"/>
    <n v="5.5033557046979868E-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2:53:06"/>
    <x v="2557"/>
    <b v="0"/>
    <n v="36"/>
    <b v="1"/>
    <x v="35"/>
    <n v="0.184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8:59:00"/>
    <x v="2558"/>
    <b v="0"/>
    <n v="18"/>
    <b v="1"/>
    <x v="35"/>
    <n v="8.8800000000000004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4:37:00"/>
    <x v="2559"/>
    <b v="0"/>
    <n v="25"/>
    <b v="1"/>
    <x v="35"/>
    <n v="0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17:49:34"/>
    <x v="2560"/>
    <b v="0"/>
    <n v="21"/>
    <b v="1"/>
    <x v="35"/>
    <n v="1E-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7:41:29"/>
    <x v="2561"/>
    <b v="0"/>
    <n v="0"/>
    <b v="0"/>
    <x v="19"/>
    <n v="-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7:35:39"/>
    <x v="2562"/>
    <b v="0"/>
    <n v="3"/>
    <b v="0"/>
    <x v="19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29T22:20:51"/>
    <x v="2563"/>
    <b v="0"/>
    <n v="0"/>
    <b v="0"/>
    <x v="19"/>
    <n v="-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31T19:58:19"/>
    <x v="2564"/>
    <b v="0"/>
    <n v="0"/>
    <b v="0"/>
    <x v="19"/>
    <n v="-1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15:50:00"/>
    <x v="2565"/>
    <b v="0"/>
    <n v="1"/>
    <b v="0"/>
    <x v="19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18:32:28"/>
    <x v="2566"/>
    <b v="0"/>
    <n v="0"/>
    <b v="0"/>
    <x v="19"/>
    <n v="-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16:05:38"/>
    <x v="2567"/>
    <b v="0"/>
    <n v="2"/>
    <b v="0"/>
    <x v="19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0:59:54"/>
    <x v="2568"/>
    <b v="0"/>
    <n v="1"/>
    <b v="0"/>
    <x v="19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6T21:31:52"/>
    <x v="2569"/>
    <b v="0"/>
    <n v="2"/>
    <b v="0"/>
    <x v="19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16:40:35"/>
    <x v="2570"/>
    <b v="0"/>
    <n v="2"/>
    <b v="0"/>
    <x v="19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3:12:01"/>
    <x v="2571"/>
    <b v="0"/>
    <n v="4"/>
    <b v="0"/>
    <x v="19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2T21:51:57"/>
    <x v="2572"/>
    <b v="0"/>
    <n v="0"/>
    <b v="0"/>
    <x v="19"/>
    <n v="-1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9:12:29"/>
    <x v="2573"/>
    <b v="0"/>
    <n v="0"/>
    <b v="0"/>
    <x v="19"/>
    <n v="-1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4:49:05"/>
    <x v="2574"/>
    <b v="0"/>
    <n v="0"/>
    <b v="0"/>
    <x v="19"/>
    <n v="-1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1T21:36:34"/>
    <x v="2575"/>
    <b v="0"/>
    <n v="0"/>
    <b v="0"/>
    <x v="19"/>
    <n v="-1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18:14:07"/>
    <x v="2576"/>
    <b v="0"/>
    <n v="0"/>
    <b v="0"/>
    <x v="19"/>
    <n v="-1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4:41:37"/>
    <x v="2577"/>
    <b v="0"/>
    <n v="0"/>
    <b v="0"/>
    <x v="19"/>
    <n v="-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2:00:00"/>
    <x v="2578"/>
    <b v="0"/>
    <n v="0"/>
    <b v="0"/>
    <x v="19"/>
    <n v="-1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4:55:03"/>
    <x v="2579"/>
    <b v="0"/>
    <n v="12"/>
    <b v="0"/>
    <x v="19"/>
    <n v="-0.998615000000000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5T22:00:00"/>
    <x v="2580"/>
    <b v="0"/>
    <n v="2"/>
    <b v="0"/>
    <x v="19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1:04:58"/>
    <x v="2581"/>
    <b v="0"/>
    <n v="11"/>
    <b v="0"/>
    <x v="19"/>
    <n v="-0.89400000000000002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18:43:54"/>
    <x v="2582"/>
    <b v="0"/>
    <n v="1"/>
    <b v="0"/>
    <x v="19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2:28:00"/>
    <x v="2583"/>
    <b v="0"/>
    <n v="5"/>
    <b v="0"/>
    <x v="19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4T23:09:29"/>
    <x v="2584"/>
    <b v="0"/>
    <n v="0"/>
    <b v="0"/>
    <x v="19"/>
    <n v="-1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18:07:12"/>
    <x v="2585"/>
    <b v="0"/>
    <n v="1"/>
    <b v="0"/>
    <x v="19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2:55:36"/>
    <x v="2586"/>
    <b v="0"/>
    <n v="1"/>
    <b v="0"/>
    <x v="19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1:12:33"/>
    <x v="2587"/>
    <b v="0"/>
    <n v="6"/>
    <b v="0"/>
    <x v="19"/>
    <n v="-0.9756599999999999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8:14:00"/>
    <x v="2588"/>
    <b v="0"/>
    <n v="8"/>
    <b v="0"/>
    <x v="19"/>
    <n v="-0.961166666666666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6:52:07"/>
    <x v="2589"/>
    <b v="0"/>
    <n v="1"/>
    <b v="0"/>
    <x v="19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9:08:17"/>
    <x v="2590"/>
    <b v="0"/>
    <n v="0"/>
    <b v="0"/>
    <x v="19"/>
    <n v="-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15:45:24"/>
    <x v="2591"/>
    <b v="0"/>
    <n v="2"/>
    <b v="0"/>
    <x v="19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4:13:41"/>
    <x v="2592"/>
    <b v="0"/>
    <n v="1"/>
    <b v="0"/>
    <x v="19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15:17:06"/>
    <x v="2593"/>
    <b v="0"/>
    <n v="0"/>
    <b v="0"/>
    <x v="19"/>
    <n v="-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18:13:48"/>
    <x v="2594"/>
    <b v="0"/>
    <n v="1"/>
    <b v="0"/>
    <x v="19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0:51:40"/>
    <x v="2595"/>
    <b v="0"/>
    <n v="19"/>
    <b v="0"/>
    <x v="19"/>
    <n v="-0.878333333333333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0:56:49"/>
    <x v="2596"/>
    <b v="0"/>
    <n v="27"/>
    <b v="0"/>
    <x v="19"/>
    <n v="-0.7641142857142857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3:11:57"/>
    <x v="2597"/>
    <b v="0"/>
    <n v="7"/>
    <b v="0"/>
    <x v="19"/>
    <n v="-0.9433333333333333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15:10:01"/>
    <x v="2598"/>
    <b v="0"/>
    <n v="14"/>
    <b v="0"/>
    <x v="19"/>
    <n v="-0.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3:05:47"/>
    <x v="2599"/>
    <b v="0"/>
    <n v="5"/>
    <b v="0"/>
    <x v="19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15:36:40"/>
    <x v="2600"/>
    <b v="0"/>
    <n v="30"/>
    <b v="0"/>
    <x v="19"/>
    <n v="-0.9306799999999999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2T22:59:00"/>
    <x v="2601"/>
    <b v="1"/>
    <n v="151"/>
    <b v="1"/>
    <x v="36"/>
    <n v="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16:20:00"/>
    <x v="2602"/>
    <b v="1"/>
    <n v="489"/>
    <b v="1"/>
    <x v="36"/>
    <n v="2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16:54:14"/>
    <x v="2603"/>
    <b v="1"/>
    <n v="50"/>
    <b v="1"/>
    <x v="36"/>
    <n v="1.4857142857142857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8T20:13:43"/>
    <x v="2604"/>
    <b v="1"/>
    <n v="321"/>
    <b v="1"/>
    <x v="36"/>
    <n v="4.2179999999999926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7:59:50"/>
    <x v="2605"/>
    <b v="1"/>
    <n v="1762"/>
    <b v="1"/>
    <x v="36"/>
    <n v="7.4215700000000065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2:06:22"/>
    <x v="2606"/>
    <b v="1"/>
    <n v="385"/>
    <b v="1"/>
    <x v="36"/>
    <n v="0.10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1T21:00:00"/>
    <x v="2607"/>
    <b v="1"/>
    <n v="398"/>
    <b v="1"/>
    <x v="36"/>
    <n v="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4T19:00:00"/>
    <x v="2608"/>
    <b v="1"/>
    <n v="304"/>
    <b v="1"/>
    <x v="36"/>
    <n v="1.23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42:31"/>
    <x v="2609"/>
    <b v="1"/>
    <n v="676"/>
    <b v="1"/>
    <x v="36"/>
    <n v="2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1:59:00"/>
    <x v="2610"/>
    <b v="1"/>
    <n v="577"/>
    <b v="1"/>
    <x v="36"/>
    <n v="0.41325104326817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17:59:00"/>
    <x v="2611"/>
    <b v="1"/>
    <n v="3663"/>
    <b v="1"/>
    <x v="36"/>
    <n v="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8T22:26:10"/>
    <x v="2612"/>
    <b v="1"/>
    <n v="294"/>
    <b v="1"/>
    <x v="36"/>
    <n v="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4:38:14"/>
    <x v="2613"/>
    <b v="1"/>
    <n v="28"/>
    <b v="1"/>
    <x v="36"/>
    <n v="1.0133333333333333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x v="2614"/>
    <b v="1"/>
    <n v="100"/>
    <b v="1"/>
    <x v="36"/>
    <n v="0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7:00:00"/>
    <x v="2615"/>
    <b v="0"/>
    <n v="72"/>
    <b v="1"/>
    <x v="36"/>
    <n v="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18:52:09"/>
    <x v="2616"/>
    <b v="1"/>
    <n v="238"/>
    <b v="1"/>
    <x v="36"/>
    <n v="0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15:59:11"/>
    <x v="2617"/>
    <b v="1"/>
    <n v="159"/>
    <b v="1"/>
    <x v="36"/>
    <n v="7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15:01:01"/>
    <x v="2618"/>
    <b v="1"/>
    <n v="77"/>
    <b v="1"/>
    <x v="36"/>
    <n v="5.3866666666666667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6:00:00"/>
    <x v="2619"/>
    <b v="1"/>
    <n v="53"/>
    <b v="1"/>
    <x v="36"/>
    <n v="0.8840000000000000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0T20:00:00"/>
    <x v="2620"/>
    <b v="1"/>
    <n v="1251"/>
    <b v="1"/>
    <x v="36"/>
    <n v="0.43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2:56:28"/>
    <x v="2621"/>
    <b v="1"/>
    <n v="465"/>
    <b v="1"/>
    <x v="36"/>
    <n v="0.45879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2:50:16"/>
    <x v="2622"/>
    <b v="0"/>
    <n v="74"/>
    <b v="1"/>
    <x v="36"/>
    <n v="0.31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1:09:26"/>
    <x v="2623"/>
    <b v="0"/>
    <n v="62"/>
    <b v="1"/>
    <x v="36"/>
    <n v="0.140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5:07:02"/>
    <x v="2624"/>
    <b v="0"/>
    <n v="3468"/>
    <b v="1"/>
    <x v="36"/>
    <n v="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15:26:48"/>
    <x v="2625"/>
    <b v="0"/>
    <n v="52"/>
    <b v="1"/>
    <x v="36"/>
    <n v="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0:04:29"/>
    <x v="2626"/>
    <b v="0"/>
    <n v="50"/>
    <b v="1"/>
    <x v="36"/>
    <n v="0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15:54:21"/>
    <x v="2627"/>
    <b v="0"/>
    <n v="45"/>
    <b v="1"/>
    <x v="36"/>
    <n v="5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18:11:07"/>
    <x v="2628"/>
    <b v="0"/>
    <n v="21"/>
    <b v="1"/>
    <x v="36"/>
    <n v="0.10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7:55:22"/>
    <x v="2629"/>
    <b v="0"/>
    <n v="100"/>
    <b v="1"/>
    <x v="36"/>
    <n v="0.2773999999999999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5:00:00"/>
    <x v="2630"/>
    <b v="0"/>
    <n v="81"/>
    <b v="1"/>
    <x v="36"/>
    <n v="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29T23:03:47"/>
    <x v="2631"/>
    <b v="0"/>
    <n v="286"/>
    <b v="1"/>
    <x v="36"/>
    <n v="0.14665249999999996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8T20:28:59"/>
    <x v="2632"/>
    <b v="0"/>
    <n v="42"/>
    <b v="1"/>
    <x v="36"/>
    <n v="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18:00:00"/>
    <x v="2633"/>
    <b v="0"/>
    <n v="199"/>
    <b v="1"/>
    <x v="36"/>
    <n v="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0:45:21"/>
    <x v="2634"/>
    <b v="0"/>
    <n v="25"/>
    <b v="1"/>
    <x v="36"/>
    <n v="6.021505376344086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16:49:21"/>
    <x v="2635"/>
    <b v="0"/>
    <n v="84"/>
    <b v="1"/>
    <x v="36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5T20:00:00"/>
    <x v="2636"/>
    <b v="0"/>
    <n v="50"/>
    <b v="1"/>
    <x v="36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8:11:15"/>
    <x v="2637"/>
    <b v="0"/>
    <n v="26"/>
    <b v="1"/>
    <x v="36"/>
    <n v="0.6620000000000000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16:54:55"/>
    <x v="2638"/>
    <b v="0"/>
    <n v="14"/>
    <b v="1"/>
    <x v="36"/>
    <n v="1.729106628242075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15:45:48"/>
    <x v="2639"/>
    <b v="0"/>
    <n v="49"/>
    <b v="1"/>
    <x v="36"/>
    <n v="0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7T22:51:14"/>
    <x v="2640"/>
    <b v="0"/>
    <n v="69"/>
    <b v="1"/>
    <x v="36"/>
    <n v="5.6666666666666664E-2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15:09:00"/>
    <x v="2641"/>
    <b v="0"/>
    <n v="1"/>
    <b v="0"/>
    <x v="36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1:57:00"/>
    <x v="2642"/>
    <b v="0"/>
    <n v="0"/>
    <b v="0"/>
    <x v="36"/>
    <n v="-1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2:59:00"/>
    <x v="2643"/>
    <b v="1"/>
    <n v="1501"/>
    <b v="0"/>
    <x v="36"/>
    <n v="-0.6644026899999999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4:00:35"/>
    <x v="2644"/>
    <b v="1"/>
    <n v="52"/>
    <b v="0"/>
    <x v="36"/>
    <n v="-0.9794699999999999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16:13:23"/>
    <x v="2645"/>
    <b v="1"/>
    <n v="23"/>
    <b v="0"/>
    <x v="36"/>
    <n v="-0.89500000000000002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2:31:09"/>
    <x v="2646"/>
    <b v="1"/>
    <n v="535"/>
    <b v="0"/>
    <x v="36"/>
    <n v="-0.915827160000000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1:16:59"/>
    <x v="2647"/>
    <b v="0"/>
    <n v="3"/>
    <b v="0"/>
    <x v="36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2:09:20"/>
    <x v="2648"/>
    <b v="0"/>
    <n v="6"/>
    <b v="0"/>
    <x v="36"/>
    <n v="-0.9911666666666666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18:55:41"/>
    <x v="2649"/>
    <b v="0"/>
    <n v="3"/>
    <b v="0"/>
    <x v="36"/>
    <n v="-0.9990080000000000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9:59:03"/>
    <x v="2650"/>
    <b v="0"/>
    <n v="5"/>
    <b v="0"/>
    <x v="36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4:20:09"/>
    <x v="2651"/>
    <b v="0"/>
    <n v="17"/>
    <b v="0"/>
    <x v="36"/>
    <n v="-0.9813107142857142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09T22:48:45"/>
    <x v="2652"/>
    <b v="0"/>
    <n v="11"/>
    <b v="0"/>
    <x v="36"/>
    <n v="-0.9911499999999999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2T23:00:00"/>
    <x v="2653"/>
    <b v="0"/>
    <n v="70"/>
    <b v="0"/>
    <x v="36"/>
    <n v="-0.8847843137254901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8:25:26"/>
    <x v="2654"/>
    <b v="0"/>
    <n v="6"/>
    <b v="0"/>
    <x v="36"/>
    <n v="-0.99948999999999999"/>
    <n v="8.5"/>
    <x v="2"/>
    <x v="36"/>
  </r>
  <r>
    <n v="2655"/>
    <s v="Balloons (Canceled)"/>
    <s v="Thank you for your support!"/>
    <n v="15000"/>
    <n v="3155"/>
    <x v="1"/>
    <x v="0"/>
    <s v="USD"/>
    <d v="2016-02-09T15:00:00"/>
    <x v="2655"/>
    <b v="0"/>
    <n v="43"/>
    <b v="0"/>
    <x v="36"/>
    <n v="-0.789666666666666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4:00:00"/>
    <x v="2656"/>
    <b v="0"/>
    <n v="152"/>
    <b v="0"/>
    <x v="36"/>
    <n v="-0.8856333333333333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2T20:30:00"/>
    <x v="2657"/>
    <b v="0"/>
    <n v="59"/>
    <b v="0"/>
    <x v="36"/>
    <n v="-0.812620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16:13:14"/>
    <x v="2658"/>
    <b v="0"/>
    <n v="4"/>
    <b v="0"/>
    <x v="36"/>
    <n v="-0.99907142857142861"/>
    <n v="22.75"/>
    <x v="2"/>
    <x v="36"/>
  </r>
  <r>
    <n v="2659"/>
    <s v="test (Canceled)"/>
    <s v="test"/>
    <n v="49000"/>
    <n v="1333"/>
    <x v="1"/>
    <x v="0"/>
    <s v="USD"/>
    <d v="2015-04-17T20:40:10"/>
    <x v="2659"/>
    <b v="0"/>
    <n v="10"/>
    <b v="0"/>
    <x v="36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3:06:58"/>
    <x v="2660"/>
    <b v="0"/>
    <n v="5"/>
    <b v="0"/>
    <x v="36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18:00:10"/>
    <x v="2661"/>
    <b v="0"/>
    <n v="60"/>
    <b v="1"/>
    <x v="37"/>
    <n v="2.9000000000000001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2:55:13"/>
    <x v="2662"/>
    <b v="0"/>
    <n v="80"/>
    <b v="1"/>
    <x v="37"/>
    <n v="6.8000000000000005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0:00:00"/>
    <x v="2663"/>
    <b v="0"/>
    <n v="56"/>
    <b v="1"/>
    <x v="37"/>
    <n v="4.5962500000000003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1:59:00"/>
    <x v="2664"/>
    <b v="0"/>
    <n v="104"/>
    <b v="1"/>
    <x v="37"/>
    <n v="3.4285714285714287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16:29:34"/>
    <x v="2665"/>
    <b v="0"/>
    <n v="46"/>
    <b v="1"/>
    <x v="37"/>
    <n v="0.2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16:00:00"/>
    <x v="2666"/>
    <b v="0"/>
    <n v="206"/>
    <b v="1"/>
    <x v="37"/>
    <n v="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17:13:36"/>
    <x v="2667"/>
    <b v="0"/>
    <n v="18"/>
    <b v="1"/>
    <x v="37"/>
    <n v="0.106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09:32:00"/>
    <x v="2668"/>
    <b v="0"/>
    <n v="28"/>
    <b v="1"/>
    <x v="37"/>
    <n v="0.70699999999999996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09T19:51:36"/>
    <x v="2669"/>
    <b v="0"/>
    <n v="11"/>
    <b v="1"/>
    <x v="37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8T19:29:40"/>
    <x v="2670"/>
    <b v="1"/>
    <n v="60"/>
    <b v="0"/>
    <x v="37"/>
    <n v="-0.93584139066035799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4:38:00"/>
    <x v="2671"/>
    <b v="1"/>
    <n v="84"/>
    <b v="0"/>
    <x v="37"/>
    <n v="-0.8865600000000000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1:00:00"/>
    <x v="2672"/>
    <b v="1"/>
    <n v="47"/>
    <b v="0"/>
    <x v="37"/>
    <n v="-0.6681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17:45:00"/>
    <x v="2673"/>
    <b v="1"/>
    <n v="66"/>
    <b v="0"/>
    <x v="37"/>
    <n v="-0.7241999999999999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4T23:59:00"/>
    <x v="2674"/>
    <b v="1"/>
    <n v="171"/>
    <b v="0"/>
    <x v="37"/>
    <n v="-0.3715999999999999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16:34:49"/>
    <x v="2675"/>
    <b v="1"/>
    <n v="29"/>
    <b v="0"/>
    <x v="37"/>
    <n v="-0.9241200000000000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9:59:34"/>
    <x v="2676"/>
    <b v="0"/>
    <n v="9"/>
    <b v="0"/>
    <x v="37"/>
    <n v="-0.4961904761904761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2T19:42:23"/>
    <x v="2677"/>
    <b v="0"/>
    <n v="27"/>
    <b v="0"/>
    <x v="37"/>
    <n v="-0.824871794871794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4:09:25"/>
    <x v="2678"/>
    <b v="0"/>
    <n v="2"/>
    <b v="0"/>
    <x v="37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7T19:01:34"/>
    <x v="2679"/>
    <b v="0"/>
    <n v="3"/>
    <b v="0"/>
    <x v="37"/>
    <n v="-0.99670000000000003"/>
    <n v="44"/>
    <x v="2"/>
    <x v="37"/>
  </r>
  <r>
    <n v="2680"/>
    <s v="iHeart Pillow"/>
    <s v="iHeartPillow, Connecting loved ones"/>
    <n v="32000"/>
    <n v="276"/>
    <x v="2"/>
    <x v="3"/>
    <s v="EUR"/>
    <d v="2016-04-05T23:04:51"/>
    <x v="2680"/>
    <b v="0"/>
    <n v="4"/>
    <b v="0"/>
    <x v="37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16:29:10"/>
    <x v="2681"/>
    <b v="0"/>
    <n v="2"/>
    <b v="0"/>
    <x v="19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59:00"/>
    <x v="2682"/>
    <b v="0"/>
    <n v="20"/>
    <b v="0"/>
    <x v="19"/>
    <n v="-0.716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3:07:20"/>
    <x v="2683"/>
    <b v="0"/>
    <n v="3"/>
    <b v="0"/>
    <x v="19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16:57:05"/>
    <x v="2684"/>
    <b v="0"/>
    <n v="4"/>
    <b v="0"/>
    <x v="19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0:42:10"/>
    <x v="2685"/>
    <b v="0"/>
    <n v="1"/>
    <b v="0"/>
    <x v="19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18:23:43"/>
    <x v="2686"/>
    <b v="0"/>
    <n v="0"/>
    <b v="0"/>
    <x v="19"/>
    <n v="-1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0:21:58"/>
    <x v="2687"/>
    <b v="0"/>
    <n v="0"/>
    <b v="0"/>
    <x v="19"/>
    <n v="-1"/>
    <n v="0"/>
    <x v="7"/>
    <x v="19"/>
  </r>
  <r>
    <n v="2688"/>
    <s v="Mac N Cheez Food Truck"/>
    <s v="The amazing gourmet Mac N Cheez Food Truck Campaigne!"/>
    <n v="50000"/>
    <n v="74"/>
    <x v="2"/>
    <x v="0"/>
    <s v="USD"/>
    <d v="2015-02-23T22:00:00"/>
    <x v="2688"/>
    <b v="0"/>
    <n v="14"/>
    <b v="0"/>
    <x v="19"/>
    <n v="-0.9985199999999999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18:04:50"/>
    <x v="2689"/>
    <b v="0"/>
    <n v="1"/>
    <b v="0"/>
    <x v="19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2T21:31:16"/>
    <x v="2690"/>
    <b v="0"/>
    <n v="118"/>
    <b v="0"/>
    <x v="19"/>
    <n v="-0.89267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2:22:37"/>
    <x v="2691"/>
    <b v="0"/>
    <n v="2"/>
    <b v="0"/>
    <x v="19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2:01:00"/>
    <x v="2692"/>
    <b v="0"/>
    <n v="1"/>
    <b v="0"/>
    <x v="19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2T22:19:26"/>
    <x v="2693"/>
    <b v="0"/>
    <n v="3"/>
    <b v="0"/>
    <x v="19"/>
    <n v="-0.9919999999999999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5T22:22:19"/>
    <x v="2694"/>
    <b v="0"/>
    <n v="1"/>
    <b v="0"/>
    <x v="19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3T22:21:58"/>
    <x v="2695"/>
    <b v="0"/>
    <n v="3"/>
    <b v="0"/>
    <x v="19"/>
    <n v="-0.9952666666666666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15:16:00"/>
    <x v="2696"/>
    <b v="0"/>
    <n v="38"/>
    <b v="0"/>
    <x v="19"/>
    <n v="-0.9435000000000000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17:00:00"/>
    <x v="2697"/>
    <b v="0"/>
    <n v="52"/>
    <b v="0"/>
    <x v="19"/>
    <n v="-0.7364782608695652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16:33:28"/>
    <x v="2698"/>
    <b v="0"/>
    <n v="2"/>
    <b v="0"/>
    <x v="19"/>
    <n v="-0.99674874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16:31:03"/>
    <x v="2699"/>
    <b v="0"/>
    <n v="0"/>
    <b v="0"/>
    <x v="19"/>
    <n v="-1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15:59:32"/>
    <x v="2700"/>
    <b v="0"/>
    <n v="4"/>
    <b v="0"/>
    <x v="19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2:35:34"/>
    <x v="2701"/>
    <b v="0"/>
    <n v="46"/>
    <b v="0"/>
    <x v="38"/>
    <n v="-0.53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3:14:37"/>
    <x v="2702"/>
    <b v="1"/>
    <n v="26"/>
    <b v="0"/>
    <x v="38"/>
    <n v="-0.6559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0:33:50"/>
    <x v="2703"/>
    <b v="0"/>
    <n v="45"/>
    <b v="0"/>
    <x v="38"/>
    <n v="3.749999999999999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4:41:54"/>
    <x v="2704"/>
    <b v="0"/>
    <n v="7"/>
    <b v="0"/>
    <x v="38"/>
    <n v="-0.939736842105263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15:59:18"/>
    <x v="2705"/>
    <b v="0"/>
    <n v="8"/>
    <b v="0"/>
    <x v="38"/>
    <n v="-0.89460606060606063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1:59:00"/>
    <x v="2706"/>
    <b v="1"/>
    <n v="263"/>
    <b v="1"/>
    <x v="38"/>
    <n v="0.1229714285714285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1:59:00"/>
    <x v="2707"/>
    <b v="1"/>
    <n v="394"/>
    <b v="1"/>
    <x v="38"/>
    <n v="2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1:45:26"/>
    <x v="2708"/>
    <b v="1"/>
    <n v="1049"/>
    <b v="1"/>
    <x v="38"/>
    <n v="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3T22:59:00"/>
    <x v="2709"/>
    <b v="1"/>
    <n v="308"/>
    <b v="1"/>
    <x v="38"/>
    <n v="1.6060000000000001E-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8T21:00:00"/>
    <x v="2710"/>
    <b v="1"/>
    <n v="1088"/>
    <b v="1"/>
    <x v="38"/>
    <n v="0.5390035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17:01:00"/>
    <x v="2711"/>
    <b v="1"/>
    <n v="73"/>
    <b v="1"/>
    <x v="38"/>
    <n v="7.1611253196930949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3:00:00"/>
    <x v="2712"/>
    <b v="1"/>
    <n v="143"/>
    <b v="1"/>
    <x v="38"/>
    <n v="0.31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0:41:24"/>
    <x v="2713"/>
    <b v="1"/>
    <n v="1420"/>
    <b v="1"/>
    <x v="38"/>
    <n v="2.2413333333333334E-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18:00:00"/>
    <x v="2714"/>
    <b v="1"/>
    <n v="305"/>
    <b v="1"/>
    <x v="38"/>
    <n v="0.1635600000000000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4:33:48"/>
    <x v="2715"/>
    <b v="1"/>
    <n v="551"/>
    <b v="1"/>
    <x v="38"/>
    <n v="1.6462241666666666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2:59:53"/>
    <x v="2716"/>
    <b v="1"/>
    <n v="187"/>
    <b v="1"/>
    <x v="38"/>
    <n v="0.1998010000000000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17:57:29"/>
    <x v="2717"/>
    <b v="1"/>
    <n v="325"/>
    <b v="1"/>
    <x v="38"/>
    <n v="0.20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18:00:00"/>
    <x v="2718"/>
    <b v="1"/>
    <n v="148"/>
    <b v="1"/>
    <x v="38"/>
    <n v="3.5833333333333335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18:44:54"/>
    <x v="2719"/>
    <b v="0"/>
    <n v="69"/>
    <b v="1"/>
    <x v="38"/>
    <n v="8.8333333333333333E-2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7:10:53"/>
    <x v="2720"/>
    <b v="0"/>
    <n v="173"/>
    <b v="1"/>
    <x v="38"/>
    <n v="0.181240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4:00:00"/>
    <x v="2721"/>
    <b v="0"/>
    <n v="269"/>
    <b v="1"/>
    <x v="30"/>
    <n v="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15:34:13"/>
    <x v="2722"/>
    <b v="0"/>
    <n v="185"/>
    <b v="1"/>
    <x v="30"/>
    <n v="1.525400000000000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16:08:08"/>
    <x v="2723"/>
    <b v="0"/>
    <n v="176"/>
    <b v="1"/>
    <x v="30"/>
    <n v="0.40050000000000002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2:50:59"/>
    <x v="2724"/>
    <b v="0"/>
    <n v="1019"/>
    <b v="1"/>
    <x v="30"/>
    <n v="1.968752025931928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2:52:15"/>
    <x v="2725"/>
    <b v="0"/>
    <n v="113"/>
    <b v="1"/>
    <x v="30"/>
    <n v="0.4454250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08:55:11"/>
    <x v="2726"/>
    <b v="0"/>
    <n v="404"/>
    <b v="1"/>
    <x v="30"/>
    <n v="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1:14:23"/>
    <x v="2727"/>
    <b v="0"/>
    <n v="707"/>
    <b v="1"/>
    <x v="30"/>
    <n v="3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9:23:54"/>
    <x v="2728"/>
    <b v="0"/>
    <n v="392"/>
    <b v="1"/>
    <x v="30"/>
    <n v="1.01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46:37"/>
    <x v="2729"/>
    <b v="0"/>
    <n v="23"/>
    <b v="1"/>
    <x v="30"/>
    <n v="4.4400000000000002E-2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7:59:35"/>
    <x v="2730"/>
    <b v="0"/>
    <n v="682"/>
    <b v="1"/>
    <x v="30"/>
    <n v="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7T23:00:00"/>
    <x v="2731"/>
    <b v="0"/>
    <n v="37"/>
    <b v="1"/>
    <x v="30"/>
    <n v="4.3033333333333333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7T19:00:00"/>
    <x v="2732"/>
    <b v="0"/>
    <n v="146"/>
    <b v="1"/>
    <x v="30"/>
    <n v="0.18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32:54"/>
    <x v="2733"/>
    <b v="0"/>
    <n v="119"/>
    <b v="1"/>
    <x v="30"/>
    <n v="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16:59:00"/>
    <x v="2734"/>
    <b v="0"/>
    <n v="163"/>
    <b v="1"/>
    <x v="30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15:00:00"/>
    <x v="2735"/>
    <b v="0"/>
    <n v="339"/>
    <b v="1"/>
    <x v="30"/>
    <n v="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0:59:33"/>
    <x v="2736"/>
    <b v="0"/>
    <n v="58"/>
    <b v="1"/>
    <x v="30"/>
    <n v="0.2290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4:00:00"/>
    <x v="2737"/>
    <b v="0"/>
    <n v="456"/>
    <b v="1"/>
    <x v="30"/>
    <n v="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5T22:26:44"/>
    <x v="2738"/>
    <b v="0"/>
    <n v="15"/>
    <b v="1"/>
    <x v="30"/>
    <n v="0.4793999999999999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16:18:37"/>
    <x v="2739"/>
    <b v="0"/>
    <n v="191"/>
    <b v="1"/>
    <x v="30"/>
    <n v="2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18:45:52"/>
    <x v="2740"/>
    <b v="0"/>
    <n v="17"/>
    <b v="1"/>
    <x v="30"/>
    <n v="3.3333333333333333E-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19T21:07:00"/>
    <x v="2741"/>
    <b v="0"/>
    <n v="4"/>
    <b v="0"/>
    <x v="39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2:16:27"/>
    <x v="2742"/>
    <b v="0"/>
    <n v="18"/>
    <b v="0"/>
    <x v="39"/>
    <n v="-0.7076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2:53:27"/>
    <x v="2743"/>
    <b v="0"/>
    <n v="0"/>
    <b v="0"/>
    <x v="39"/>
    <n v="-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8T20:29:58"/>
    <x v="2744"/>
    <b v="0"/>
    <n v="22"/>
    <b v="0"/>
    <x v="39"/>
    <n v="-0.9478124999999999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18:42:48"/>
    <x v="2745"/>
    <b v="0"/>
    <n v="49"/>
    <b v="0"/>
    <x v="39"/>
    <n v="-0.7811249999999999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3:45:11"/>
    <x v="2746"/>
    <b v="0"/>
    <n v="19"/>
    <b v="0"/>
    <x v="39"/>
    <n v="-0.7329999999999999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5T22:10:00"/>
    <x v="2747"/>
    <b v="0"/>
    <n v="4"/>
    <b v="0"/>
    <x v="39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2:03:22"/>
    <x v="2748"/>
    <b v="0"/>
    <n v="4"/>
    <b v="0"/>
    <x v="39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3:10:37"/>
    <x v="2749"/>
    <b v="0"/>
    <n v="2"/>
    <b v="0"/>
    <x v="39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15:00:00"/>
    <x v="2750"/>
    <b v="0"/>
    <n v="0"/>
    <b v="0"/>
    <x v="39"/>
    <n v="-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16:17:22"/>
    <x v="2751"/>
    <b v="0"/>
    <n v="0"/>
    <b v="0"/>
    <x v="39"/>
    <n v="-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3:21:44"/>
    <x v="2752"/>
    <b v="0"/>
    <n v="14"/>
    <b v="0"/>
    <x v="39"/>
    <n v="-0.885416666666666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16:37:03"/>
    <x v="2753"/>
    <b v="0"/>
    <n v="8"/>
    <b v="0"/>
    <x v="39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0:15:51"/>
    <x v="2754"/>
    <b v="0"/>
    <n v="0"/>
    <b v="0"/>
    <x v="39"/>
    <n v="-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3:58:47"/>
    <x v="2755"/>
    <b v="0"/>
    <n v="15"/>
    <b v="0"/>
    <x v="39"/>
    <n v="-0.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16:36:41"/>
    <x v="2756"/>
    <b v="0"/>
    <n v="33"/>
    <b v="0"/>
    <x v="39"/>
    <n v="-0.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0:45:32"/>
    <x v="2757"/>
    <b v="0"/>
    <n v="2"/>
    <b v="0"/>
    <x v="39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5:36:23"/>
    <x v="2758"/>
    <b v="0"/>
    <n v="6"/>
    <b v="0"/>
    <x v="39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3:47:46"/>
    <x v="2759"/>
    <b v="0"/>
    <n v="2"/>
    <b v="0"/>
    <x v="39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6:04:18"/>
    <x v="2760"/>
    <b v="0"/>
    <n v="0"/>
    <b v="0"/>
    <x v="39"/>
    <n v="-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2T20:31:33"/>
    <x v="2761"/>
    <b v="0"/>
    <n v="4"/>
    <b v="0"/>
    <x v="39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18:53:15"/>
    <x v="2762"/>
    <b v="0"/>
    <n v="1"/>
    <b v="0"/>
    <x v="39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8:54:44"/>
    <x v="2763"/>
    <b v="0"/>
    <n v="3"/>
    <b v="0"/>
    <x v="39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4:00:00"/>
    <x v="2764"/>
    <b v="0"/>
    <n v="4"/>
    <b v="0"/>
    <x v="39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8:53:48"/>
    <x v="2765"/>
    <b v="0"/>
    <n v="0"/>
    <b v="0"/>
    <x v="39"/>
    <n v="-1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1:01:58"/>
    <x v="2766"/>
    <b v="0"/>
    <n v="4"/>
    <b v="0"/>
    <x v="39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18:00:50"/>
    <x v="2767"/>
    <b v="0"/>
    <n v="3"/>
    <b v="0"/>
    <x v="39"/>
    <n v="-0.9915000000000000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8:45:23"/>
    <x v="2768"/>
    <b v="0"/>
    <n v="34"/>
    <b v="0"/>
    <x v="39"/>
    <n v="-0.8568571428571428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4:49:50"/>
    <x v="2769"/>
    <b v="0"/>
    <n v="2"/>
    <b v="0"/>
    <x v="39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0:55:30"/>
    <x v="2770"/>
    <b v="0"/>
    <n v="33"/>
    <b v="0"/>
    <x v="39"/>
    <n v="-0.8958874999999999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2:00:00"/>
    <x v="2771"/>
    <b v="0"/>
    <n v="0"/>
    <b v="0"/>
    <x v="39"/>
    <n v="-1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15:51:34"/>
    <x v="2772"/>
    <b v="0"/>
    <n v="0"/>
    <b v="0"/>
    <x v="39"/>
    <n v="-1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15:45:21"/>
    <x v="2773"/>
    <b v="0"/>
    <n v="1"/>
    <b v="0"/>
    <x v="39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7T22:02:08"/>
    <x v="2774"/>
    <b v="0"/>
    <n v="13"/>
    <b v="0"/>
    <x v="39"/>
    <n v="-0.8575000000000000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5T19:19:14"/>
    <x v="2775"/>
    <b v="0"/>
    <n v="2"/>
    <b v="0"/>
    <x v="39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2:07:56"/>
    <x v="2776"/>
    <b v="0"/>
    <n v="36"/>
    <b v="0"/>
    <x v="39"/>
    <n v="-0.9211904761904762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1:03:24"/>
    <x v="2777"/>
    <b v="0"/>
    <n v="1"/>
    <b v="0"/>
    <x v="39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18:28:26"/>
    <x v="2778"/>
    <b v="0"/>
    <n v="15"/>
    <b v="0"/>
    <x v="39"/>
    <n v="-0.7445454545454545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0:03:41"/>
    <x v="2779"/>
    <b v="0"/>
    <n v="1"/>
    <b v="0"/>
    <x v="39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5:44:48"/>
    <x v="2780"/>
    <b v="0"/>
    <n v="0"/>
    <b v="0"/>
    <x v="39"/>
    <n v="-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2:00:00"/>
    <x v="2781"/>
    <b v="0"/>
    <n v="28"/>
    <b v="1"/>
    <x v="6"/>
    <n v="5.2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6T23:59:00"/>
    <x v="2782"/>
    <b v="0"/>
    <n v="18"/>
    <b v="1"/>
    <x v="6"/>
    <n v="0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7:50:46"/>
    <x v="2783"/>
    <b v="0"/>
    <n v="61"/>
    <b v="1"/>
    <x v="6"/>
    <n v="0.14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3:54:03"/>
    <x v="2784"/>
    <b v="0"/>
    <n v="108"/>
    <b v="1"/>
    <x v="6"/>
    <n v="0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16:00:00"/>
    <x v="2785"/>
    <b v="0"/>
    <n v="142"/>
    <b v="1"/>
    <x v="6"/>
    <n v="4.6800000000000001E-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8:39:40"/>
    <x v="2786"/>
    <b v="0"/>
    <n v="74"/>
    <b v="1"/>
    <x v="6"/>
    <n v="0.17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7T23:45:52"/>
    <x v="2787"/>
    <b v="0"/>
    <n v="38"/>
    <b v="1"/>
    <x v="6"/>
    <n v="0.1970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1:50:43"/>
    <x v="2788"/>
    <b v="0"/>
    <n v="20"/>
    <b v="1"/>
    <x v="6"/>
    <n v="2.5000000000000001E-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1T23:00:00"/>
    <x v="2789"/>
    <b v="0"/>
    <n v="24"/>
    <b v="1"/>
    <x v="6"/>
    <n v="1.1666666666666667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17:31:43"/>
    <x v="2790"/>
    <b v="0"/>
    <n v="66"/>
    <b v="1"/>
    <x v="6"/>
    <n v="5.3333333333333337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8T23:00:00"/>
    <x v="2791"/>
    <b v="0"/>
    <n v="28"/>
    <b v="1"/>
    <x v="6"/>
    <n v="2.500000000000000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32:39"/>
    <x v="2792"/>
    <b v="0"/>
    <n v="24"/>
    <b v="1"/>
    <x v="6"/>
    <n v="7.599999999999999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5:03:25"/>
    <x v="2793"/>
    <b v="0"/>
    <n v="73"/>
    <b v="1"/>
    <x v="6"/>
    <n v="0.10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4:00:00"/>
    <x v="2794"/>
    <b v="0"/>
    <n v="3"/>
    <b v="1"/>
    <x v="6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18:00:00"/>
    <x v="2795"/>
    <b v="0"/>
    <n v="20"/>
    <b v="1"/>
    <x v="6"/>
    <n v="4.2857142857142858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7:40:28"/>
    <x v="2796"/>
    <b v="0"/>
    <n v="21"/>
    <b v="1"/>
    <x v="6"/>
    <n v="0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17:34:00"/>
    <x v="2797"/>
    <b v="0"/>
    <n v="94"/>
    <b v="1"/>
    <x v="6"/>
    <n v="2.6451250000000072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1:00:00"/>
    <x v="2798"/>
    <b v="0"/>
    <n v="139"/>
    <b v="1"/>
    <x v="6"/>
    <n v="1.4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1:00:00"/>
    <x v="2799"/>
    <b v="0"/>
    <n v="130"/>
    <b v="1"/>
    <x v="6"/>
    <n v="0.1663479999999999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8:16:06"/>
    <x v="2800"/>
    <b v="0"/>
    <n v="31"/>
    <b v="1"/>
    <x v="6"/>
    <n v="0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6:00:00"/>
    <x v="2801"/>
    <b v="0"/>
    <n v="13"/>
    <b v="1"/>
    <x v="6"/>
    <n v="0.3320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0:31:47"/>
    <x v="2802"/>
    <b v="0"/>
    <n v="90"/>
    <b v="1"/>
    <x v="6"/>
    <n v="1.833333333333333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5T19:00:00"/>
    <x v="2803"/>
    <b v="0"/>
    <n v="141"/>
    <b v="1"/>
    <x v="6"/>
    <n v="0.27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5:53:10"/>
    <x v="2804"/>
    <b v="0"/>
    <n v="23"/>
    <b v="1"/>
    <x v="6"/>
    <n v="0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7:07:53"/>
    <x v="2805"/>
    <b v="0"/>
    <n v="18"/>
    <b v="1"/>
    <x v="6"/>
    <n v="0.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6:00:00"/>
    <x v="2806"/>
    <b v="0"/>
    <n v="76"/>
    <b v="1"/>
    <x v="6"/>
    <n v="0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15:57:18"/>
    <x v="2807"/>
    <b v="0"/>
    <n v="93"/>
    <b v="1"/>
    <x v="6"/>
    <n v="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15:18:55"/>
    <x v="2808"/>
    <b v="0"/>
    <n v="69"/>
    <b v="1"/>
    <x v="6"/>
    <n v="2.4444444444444444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9:39:00"/>
    <x v="2809"/>
    <b v="0"/>
    <n v="21"/>
    <b v="1"/>
    <x v="6"/>
    <n v="2.4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5-31T22:59:00"/>
    <x v="2810"/>
    <b v="0"/>
    <n v="57"/>
    <b v="1"/>
    <x v="6"/>
    <n v="8.2000000000000003E-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6:55:03"/>
    <x v="2811"/>
    <b v="0"/>
    <n v="108"/>
    <b v="1"/>
    <x v="6"/>
    <n v="2.7000000000000001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5T23:00:00"/>
    <x v="2812"/>
    <b v="0"/>
    <n v="83"/>
    <b v="1"/>
    <x v="6"/>
    <n v="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2:49:21"/>
    <x v="2813"/>
    <b v="0"/>
    <n v="96"/>
    <b v="1"/>
    <x v="6"/>
    <n v="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4:35:15"/>
    <x v="2814"/>
    <b v="0"/>
    <n v="64"/>
    <b v="1"/>
    <x v="6"/>
    <n v="7.7333333333333337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3:38:29"/>
    <x v="2815"/>
    <b v="0"/>
    <n v="14"/>
    <b v="1"/>
    <x v="6"/>
    <n v="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1:00:00"/>
    <x v="2816"/>
    <b v="0"/>
    <n v="169"/>
    <b v="1"/>
    <x v="6"/>
    <n v="0.4156666666666666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0:14:22"/>
    <x v="2817"/>
    <b v="0"/>
    <n v="33"/>
    <b v="1"/>
    <x v="6"/>
    <n v="0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9:21:26"/>
    <x v="2818"/>
    <b v="0"/>
    <n v="102"/>
    <b v="1"/>
    <x v="6"/>
    <n v="6.0299999999999999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7:36:49"/>
    <x v="2819"/>
    <b v="0"/>
    <n v="104"/>
    <b v="1"/>
    <x v="6"/>
    <n v="4.8000000000000001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5T19:00:00"/>
    <x v="2820"/>
    <b v="0"/>
    <n v="20"/>
    <b v="1"/>
    <x v="6"/>
    <n v="0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17:08:55"/>
    <x v="2821"/>
    <b v="0"/>
    <n v="35"/>
    <b v="1"/>
    <x v="6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0:24:52"/>
    <x v="2822"/>
    <b v="0"/>
    <n v="94"/>
    <b v="1"/>
    <x v="6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17:59:00"/>
    <x v="2823"/>
    <b v="0"/>
    <n v="14"/>
    <b v="1"/>
    <x v="6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2T20:43:00"/>
    <x v="2824"/>
    <b v="0"/>
    <n v="15"/>
    <b v="1"/>
    <x v="6"/>
    <n v="0.1692307692307692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4:01:26"/>
    <x v="2825"/>
    <b v="0"/>
    <n v="51"/>
    <b v="1"/>
    <x v="6"/>
    <n v="3.3333333333333333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2:00:00"/>
    <x v="2826"/>
    <b v="0"/>
    <n v="19"/>
    <b v="1"/>
    <x v="6"/>
    <n v="7.7499999999999999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1:30:00"/>
    <x v="2827"/>
    <b v="0"/>
    <n v="23"/>
    <b v="1"/>
    <x v="6"/>
    <n v="0.2025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18:00:00"/>
    <x v="2828"/>
    <b v="0"/>
    <n v="97"/>
    <b v="1"/>
    <x v="6"/>
    <n v="3.7894736842105261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5:25:18"/>
    <x v="2829"/>
    <b v="0"/>
    <n v="76"/>
    <b v="1"/>
    <x v="6"/>
    <n v="6.5199999999999994E-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1T22:59:00"/>
    <x v="2830"/>
    <b v="0"/>
    <n v="11"/>
    <b v="1"/>
    <x v="6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4:47:50"/>
    <x v="2831"/>
    <b v="0"/>
    <n v="52"/>
    <b v="1"/>
    <x v="6"/>
    <n v="0.106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17:00:00"/>
    <x v="2832"/>
    <b v="0"/>
    <n v="95"/>
    <b v="1"/>
    <x v="6"/>
    <n v="0.14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0T21:00:00"/>
    <x v="2833"/>
    <b v="0"/>
    <n v="35"/>
    <b v="1"/>
    <x v="6"/>
    <n v="8.2592592592592592E-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18:02:10"/>
    <x v="2834"/>
    <b v="0"/>
    <n v="21"/>
    <b v="1"/>
    <x v="6"/>
    <n v="0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4T19:00:00"/>
    <x v="2835"/>
    <b v="0"/>
    <n v="93"/>
    <b v="1"/>
    <x v="6"/>
    <n v="0.87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7T23:59:00"/>
    <x v="2836"/>
    <b v="0"/>
    <n v="11"/>
    <b v="1"/>
    <x v="6"/>
    <n v="7.7777777777777779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17:48:04"/>
    <x v="2837"/>
    <b v="0"/>
    <n v="21"/>
    <b v="1"/>
    <x v="6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17:00:00"/>
    <x v="2838"/>
    <b v="0"/>
    <n v="54"/>
    <b v="1"/>
    <x v="6"/>
    <n v="0.2025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4T23:59:00"/>
    <x v="2839"/>
    <b v="0"/>
    <n v="31"/>
    <b v="1"/>
    <x v="6"/>
    <n v="0.1142857142857142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2:00:00"/>
    <x v="2840"/>
    <b v="0"/>
    <n v="132"/>
    <b v="1"/>
    <x v="6"/>
    <n v="0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3:44:57"/>
    <x v="2841"/>
    <b v="0"/>
    <n v="1"/>
    <b v="0"/>
    <x v="6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6:00:00"/>
    <x v="2842"/>
    <b v="0"/>
    <n v="0"/>
    <b v="0"/>
    <x v="6"/>
    <n v="-1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2T23:00:00"/>
    <x v="2843"/>
    <b v="0"/>
    <n v="0"/>
    <b v="0"/>
    <x v="6"/>
    <n v="-1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8:06:20"/>
    <x v="2844"/>
    <b v="0"/>
    <n v="1"/>
    <b v="0"/>
    <x v="6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7T19:23:53"/>
    <x v="2845"/>
    <b v="0"/>
    <n v="39"/>
    <b v="0"/>
    <x v="6"/>
    <n v="-0.68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1:36:34"/>
    <x v="2846"/>
    <b v="0"/>
    <n v="0"/>
    <b v="0"/>
    <x v="6"/>
    <n v="-1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4:21:05"/>
    <x v="2847"/>
    <b v="0"/>
    <n v="0"/>
    <b v="0"/>
    <x v="6"/>
    <n v="-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0:34:19"/>
    <x v="2848"/>
    <b v="0"/>
    <n v="3"/>
    <b v="0"/>
    <x v="6"/>
    <n v="-0.99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5:16:40"/>
    <x v="2849"/>
    <b v="0"/>
    <n v="1"/>
    <b v="0"/>
    <x v="6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5T19:10:11"/>
    <x v="2850"/>
    <b v="0"/>
    <n v="13"/>
    <b v="0"/>
    <x v="6"/>
    <n v="-0.961125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18:17:00"/>
    <x v="2851"/>
    <b v="0"/>
    <n v="0"/>
    <b v="0"/>
    <x v="6"/>
    <n v="-1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0T20:05:03"/>
    <x v="2852"/>
    <b v="0"/>
    <n v="6"/>
    <b v="0"/>
    <x v="6"/>
    <n v="-0.9809999999999999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3T23:34:57"/>
    <x v="2853"/>
    <b v="0"/>
    <n v="0"/>
    <b v="0"/>
    <x v="6"/>
    <n v="-1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2:11:59"/>
    <x v="2854"/>
    <b v="0"/>
    <n v="14"/>
    <b v="0"/>
    <x v="6"/>
    <n v="-0.582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18:34:00"/>
    <x v="2855"/>
    <b v="0"/>
    <n v="5"/>
    <b v="0"/>
    <x v="6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16:34:00"/>
    <x v="2856"/>
    <b v="0"/>
    <n v="6"/>
    <b v="0"/>
    <x v="6"/>
    <n v="-0.951333333333333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3:00:00"/>
    <x v="2857"/>
    <b v="0"/>
    <n v="15"/>
    <b v="0"/>
    <x v="6"/>
    <n v="-0.802631578947368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6:28:00"/>
    <x v="2858"/>
    <b v="0"/>
    <n v="0"/>
    <b v="0"/>
    <x v="6"/>
    <n v="-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3:41:44"/>
    <x v="2859"/>
    <b v="0"/>
    <n v="1"/>
    <b v="0"/>
    <x v="6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4:12:56"/>
    <x v="2860"/>
    <b v="0"/>
    <n v="9"/>
    <b v="0"/>
    <x v="6"/>
    <n v="-0.93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9:10:48"/>
    <x v="2861"/>
    <b v="0"/>
    <n v="3"/>
    <b v="0"/>
    <x v="6"/>
    <n v="-0.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3:57:09"/>
    <x v="2862"/>
    <b v="0"/>
    <n v="3"/>
    <b v="0"/>
    <x v="6"/>
    <n v="-0.9956692913385827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1:12:03"/>
    <x v="2863"/>
    <b v="0"/>
    <n v="1"/>
    <b v="0"/>
    <x v="6"/>
    <n v="-0.9996000000000000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08:18:00"/>
    <x v="2864"/>
    <b v="0"/>
    <n v="3"/>
    <b v="0"/>
    <x v="6"/>
    <n v="-0.98399999999999999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5T21:44:19"/>
    <x v="2865"/>
    <b v="0"/>
    <n v="0"/>
    <b v="0"/>
    <x v="6"/>
    <n v="-1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17:00:00"/>
    <x v="2866"/>
    <b v="0"/>
    <n v="2"/>
    <b v="0"/>
    <x v="6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3T23:00:00"/>
    <x v="2867"/>
    <b v="0"/>
    <n v="10"/>
    <b v="0"/>
    <x v="6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4:50:54"/>
    <x v="2868"/>
    <b v="0"/>
    <n v="60"/>
    <b v="0"/>
    <x v="6"/>
    <n v="-0.5798826666666666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9:14:41"/>
    <x v="2869"/>
    <b v="0"/>
    <n v="5"/>
    <b v="0"/>
    <x v="6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6T23:32:45"/>
    <x v="2870"/>
    <b v="0"/>
    <n v="9"/>
    <b v="0"/>
    <x v="6"/>
    <n v="-0.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2:43:33"/>
    <x v="2871"/>
    <b v="0"/>
    <n v="13"/>
    <b v="0"/>
    <x v="6"/>
    <n v="-0.9533000000000000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19T21:47:18"/>
    <x v="2872"/>
    <b v="0"/>
    <n v="0"/>
    <b v="0"/>
    <x v="6"/>
    <n v="-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4:37:11"/>
    <x v="2873"/>
    <b v="0"/>
    <n v="8"/>
    <b v="0"/>
    <x v="6"/>
    <n v="-0.6188000000000000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15:16:26"/>
    <x v="2874"/>
    <b v="0"/>
    <n v="3"/>
    <b v="0"/>
    <x v="6"/>
    <n v="-0.9457999999999999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4T22:04:53"/>
    <x v="2875"/>
    <b v="0"/>
    <n v="3"/>
    <b v="0"/>
    <x v="6"/>
    <n v="-0.999650000000000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2:51:19"/>
    <x v="2876"/>
    <b v="0"/>
    <n v="0"/>
    <b v="0"/>
    <x v="6"/>
    <n v="-1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2:00:00"/>
    <x v="2877"/>
    <b v="0"/>
    <n v="6"/>
    <b v="0"/>
    <x v="6"/>
    <n v="-0.89166666666666672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9:46:35"/>
    <x v="2878"/>
    <b v="0"/>
    <n v="4"/>
    <b v="0"/>
    <x v="6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2:24:21"/>
    <x v="2879"/>
    <b v="0"/>
    <n v="1"/>
    <b v="0"/>
    <x v="6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2:05:00"/>
    <x v="2880"/>
    <b v="0"/>
    <n v="29"/>
    <b v="0"/>
    <x v="6"/>
    <n v="-0.766666666666666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0:20:36"/>
    <x v="2881"/>
    <b v="0"/>
    <n v="0"/>
    <b v="0"/>
    <x v="6"/>
    <n v="-1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9:18:38"/>
    <x v="2882"/>
    <b v="0"/>
    <n v="4"/>
    <b v="0"/>
    <x v="6"/>
    <n v="-0.6640000000000000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5T23:59:00"/>
    <x v="2883"/>
    <b v="0"/>
    <n v="5"/>
    <b v="0"/>
    <x v="6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2:27:15"/>
    <x v="2884"/>
    <b v="0"/>
    <n v="4"/>
    <b v="0"/>
    <x v="6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3T19:50:01"/>
    <x v="2885"/>
    <b v="0"/>
    <n v="5"/>
    <b v="0"/>
    <x v="6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8T22:59:00"/>
    <x v="2886"/>
    <b v="0"/>
    <n v="1"/>
    <b v="0"/>
    <x v="6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5:15:24"/>
    <x v="2887"/>
    <b v="0"/>
    <n v="1"/>
    <b v="0"/>
    <x v="6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7T23:59:00"/>
    <x v="2888"/>
    <b v="0"/>
    <n v="0"/>
    <b v="0"/>
    <x v="6"/>
    <n v="-1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15:43:05"/>
    <x v="2889"/>
    <b v="0"/>
    <n v="14"/>
    <b v="0"/>
    <x v="6"/>
    <n v="-0.619333333333333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8T22:00:00"/>
    <x v="2890"/>
    <b v="0"/>
    <n v="3"/>
    <b v="0"/>
    <x v="6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15:12:08"/>
    <x v="2891"/>
    <b v="0"/>
    <n v="10"/>
    <b v="0"/>
    <x v="6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16:00:00"/>
    <x v="2892"/>
    <b v="0"/>
    <n v="17"/>
    <b v="0"/>
    <x v="6"/>
    <n v="-0.90909090909090906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8T21:00:00"/>
    <x v="2893"/>
    <b v="0"/>
    <n v="2"/>
    <b v="0"/>
    <x v="6"/>
    <n v="-0.99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17:40:15"/>
    <x v="2894"/>
    <b v="0"/>
    <n v="0"/>
    <b v="0"/>
    <x v="6"/>
    <n v="-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16:00:00"/>
    <x v="2895"/>
    <b v="0"/>
    <n v="4"/>
    <b v="0"/>
    <x v="6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1:00:00"/>
    <x v="2896"/>
    <b v="0"/>
    <n v="12"/>
    <b v="0"/>
    <x v="6"/>
    <n v="-0.7916666666666666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0:29:05"/>
    <x v="2897"/>
    <b v="0"/>
    <n v="3"/>
    <b v="0"/>
    <x v="6"/>
    <n v="-0.9541666666666667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0:57:33"/>
    <x v="2898"/>
    <b v="0"/>
    <n v="12"/>
    <b v="0"/>
    <x v="6"/>
    <n v="-0.9578666666666666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3T20:52:38"/>
    <x v="2899"/>
    <b v="0"/>
    <n v="0"/>
    <b v="0"/>
    <x v="6"/>
    <n v="-1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37:12"/>
    <x v="2900"/>
    <b v="0"/>
    <n v="7"/>
    <b v="0"/>
    <x v="6"/>
    <n v="-0.3809090909090909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16:42:19"/>
    <x v="2901"/>
    <b v="0"/>
    <n v="2"/>
    <b v="0"/>
    <x v="6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5:33:16"/>
    <x v="2902"/>
    <b v="0"/>
    <n v="1"/>
    <b v="0"/>
    <x v="6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8T23:00:18"/>
    <x v="2903"/>
    <b v="0"/>
    <n v="4"/>
    <b v="0"/>
    <x v="6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7:00:00"/>
    <x v="2904"/>
    <b v="0"/>
    <n v="4"/>
    <b v="0"/>
    <x v="6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6T20:21:53"/>
    <x v="2905"/>
    <b v="0"/>
    <n v="17"/>
    <b v="0"/>
    <x v="6"/>
    <n v="-0.8222857142857142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31T20:00:00"/>
    <x v="2906"/>
    <b v="0"/>
    <n v="7"/>
    <b v="0"/>
    <x v="6"/>
    <n v="-0.9058333333333333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16:03:57"/>
    <x v="2907"/>
    <b v="0"/>
    <n v="2"/>
    <b v="0"/>
    <x v="6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2:33:39"/>
    <x v="2908"/>
    <b v="0"/>
    <n v="5"/>
    <b v="0"/>
    <x v="6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4:46:00"/>
    <x v="2909"/>
    <b v="0"/>
    <n v="1"/>
    <b v="0"/>
    <x v="6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15:11:27"/>
    <x v="2910"/>
    <b v="0"/>
    <n v="1"/>
    <b v="0"/>
    <x v="6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3:27:06"/>
    <x v="2911"/>
    <b v="0"/>
    <n v="14"/>
    <b v="0"/>
    <x v="6"/>
    <n v="-0.635000000000000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4T22:09:34"/>
    <x v="2912"/>
    <b v="0"/>
    <n v="26"/>
    <b v="0"/>
    <x v="6"/>
    <n v="-0.8594182825484764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17:08:59"/>
    <x v="2913"/>
    <b v="0"/>
    <n v="2"/>
    <b v="0"/>
    <x v="6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15:46:34"/>
    <x v="2914"/>
    <b v="0"/>
    <n v="1"/>
    <b v="0"/>
    <x v="6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3:33:10"/>
    <x v="2915"/>
    <b v="0"/>
    <n v="3"/>
    <b v="0"/>
    <x v="6"/>
    <n v="-0.3890000000000000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6:26:29"/>
    <x v="2916"/>
    <b v="0"/>
    <n v="7"/>
    <b v="0"/>
    <x v="6"/>
    <n v="-0.9216216216216216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37:27"/>
    <x v="2917"/>
    <b v="0"/>
    <n v="9"/>
    <b v="0"/>
    <x v="6"/>
    <n v="-0.7814999999999999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0:06:47"/>
    <x v="2918"/>
    <b v="0"/>
    <n v="20"/>
    <b v="0"/>
    <x v="6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9:52:09"/>
    <x v="2919"/>
    <b v="0"/>
    <n v="6"/>
    <b v="0"/>
    <x v="6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3:01:10"/>
    <x v="2920"/>
    <b v="0"/>
    <n v="13"/>
    <b v="0"/>
    <x v="6"/>
    <n v="-0.7316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16:16:44"/>
    <x v="2921"/>
    <b v="0"/>
    <n v="3"/>
    <b v="1"/>
    <x v="40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15:58:47"/>
    <x v="2922"/>
    <b v="0"/>
    <n v="6"/>
    <b v="1"/>
    <x v="40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3T22:00:00"/>
    <x v="2923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8T22:59:00"/>
    <x v="2924"/>
    <b v="0"/>
    <n v="147"/>
    <b v="1"/>
    <x v="40"/>
    <n v="3.2000000000000001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9:01:08"/>
    <x v="2925"/>
    <b v="0"/>
    <n v="199"/>
    <b v="1"/>
    <x v="40"/>
    <n v="2.445977777777783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3:22:59"/>
    <x v="2926"/>
    <b v="0"/>
    <n v="50"/>
    <b v="1"/>
    <x v="40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x v="2927"/>
    <b v="0"/>
    <n v="21"/>
    <b v="1"/>
    <x v="40"/>
    <n v="0.3083333333333333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18:57:26"/>
    <x v="2928"/>
    <b v="0"/>
    <n v="24"/>
    <b v="1"/>
    <x v="40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8:32:38"/>
    <x v="2929"/>
    <b v="0"/>
    <n v="32"/>
    <b v="1"/>
    <x v="40"/>
    <n v="2.0693750000000021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9:01:04"/>
    <x v="2930"/>
    <b v="0"/>
    <n v="62"/>
    <b v="1"/>
    <x v="40"/>
    <n v="9.1999999999999998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1:08:00"/>
    <x v="2931"/>
    <b v="0"/>
    <n v="9"/>
    <b v="1"/>
    <x v="40"/>
    <n v="0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6:00:00"/>
    <x v="2932"/>
    <b v="0"/>
    <n v="38"/>
    <b v="1"/>
    <x v="40"/>
    <n v="5.0967741935483868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17:57:33"/>
    <x v="2933"/>
    <b v="0"/>
    <n v="54"/>
    <b v="1"/>
    <x v="40"/>
    <n v="2.76E-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0:16:04"/>
    <x v="2934"/>
    <b v="0"/>
    <n v="37"/>
    <b v="1"/>
    <x v="40"/>
    <n v="0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2:00:00"/>
    <x v="2935"/>
    <b v="0"/>
    <n v="39"/>
    <b v="1"/>
    <x v="40"/>
    <n v="8.8571428571428568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2T23:59:00"/>
    <x v="2936"/>
    <b v="0"/>
    <n v="34"/>
    <b v="1"/>
    <x v="40"/>
    <n v="0.28000000000000003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5:58:33"/>
    <x v="2937"/>
    <b v="0"/>
    <n v="55"/>
    <b v="1"/>
    <x v="40"/>
    <n v="0.333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1:53:34"/>
    <x v="2938"/>
    <b v="0"/>
    <n v="32"/>
    <b v="1"/>
    <x v="40"/>
    <n v="1.375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7T20:00:00"/>
    <x v="2939"/>
    <b v="0"/>
    <n v="25"/>
    <b v="1"/>
    <x v="40"/>
    <n v="2.8750000000000001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3:33:38"/>
    <x v="2940"/>
    <b v="0"/>
    <n v="33"/>
    <b v="1"/>
    <x v="40"/>
    <n v="7.2400000000000006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18:02:35"/>
    <x v="2941"/>
    <b v="0"/>
    <n v="1"/>
    <b v="0"/>
    <x v="38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15:18:00"/>
    <x v="2942"/>
    <b v="0"/>
    <n v="202"/>
    <b v="0"/>
    <x v="38"/>
    <n v="-0.7957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2T22:06:20"/>
    <x v="2943"/>
    <b v="0"/>
    <n v="0"/>
    <b v="0"/>
    <x v="38"/>
    <n v="-1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16:56:38"/>
    <x v="2944"/>
    <b v="0"/>
    <n v="1"/>
    <b v="0"/>
    <x v="38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3T22:21:00"/>
    <x v="2945"/>
    <b v="0"/>
    <n v="0"/>
    <b v="0"/>
    <x v="38"/>
    <n v="-1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7:44:52"/>
    <x v="2946"/>
    <b v="0"/>
    <n v="2"/>
    <b v="0"/>
    <x v="38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2:11:00"/>
    <x v="2947"/>
    <b v="0"/>
    <n v="13"/>
    <b v="0"/>
    <x v="38"/>
    <n v="-0.9571199999999999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0:34:53"/>
    <x v="2948"/>
    <b v="0"/>
    <n v="9"/>
    <b v="0"/>
    <x v="38"/>
    <n v="-0.9999519999999999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15:45:17"/>
    <x v="2949"/>
    <b v="0"/>
    <n v="2"/>
    <b v="0"/>
    <x v="38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3:45:52"/>
    <x v="2950"/>
    <b v="0"/>
    <n v="0"/>
    <b v="0"/>
    <x v="38"/>
    <n v="-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4:16:13"/>
    <x v="2951"/>
    <b v="0"/>
    <n v="58"/>
    <b v="0"/>
    <x v="38"/>
    <n v="-0.97807999999999995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6T23:00:00"/>
    <x v="2952"/>
    <b v="0"/>
    <n v="8"/>
    <b v="0"/>
    <x v="38"/>
    <n v="-0.91974999999999996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4:00:21"/>
    <x v="2953"/>
    <b v="0"/>
    <n v="3"/>
    <b v="0"/>
    <x v="38"/>
    <n v="-0.9984874999999999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8:00:03"/>
    <x v="2954"/>
    <b v="0"/>
    <n v="0"/>
    <b v="0"/>
    <x v="38"/>
    <n v="-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2:47:29"/>
    <x v="2955"/>
    <b v="0"/>
    <n v="11"/>
    <b v="0"/>
    <x v="38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18:00:50"/>
    <x v="2956"/>
    <b v="0"/>
    <n v="20"/>
    <b v="0"/>
    <x v="38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18:16:12"/>
    <x v="2957"/>
    <b v="0"/>
    <n v="3"/>
    <b v="0"/>
    <x v="38"/>
    <n v="-0.98133333333333328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2:41:57"/>
    <x v="2958"/>
    <b v="0"/>
    <n v="0"/>
    <b v="0"/>
    <x v="38"/>
    <n v="-1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6T19:12:05"/>
    <x v="2959"/>
    <b v="0"/>
    <n v="0"/>
    <b v="0"/>
    <x v="38"/>
    <n v="-1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3:10:23"/>
    <x v="2960"/>
    <b v="0"/>
    <n v="0"/>
    <b v="0"/>
    <x v="38"/>
    <n v="-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5T23:00:00"/>
    <x v="2961"/>
    <b v="0"/>
    <n v="108"/>
    <b v="1"/>
    <x v="6"/>
    <n v="9.6199999999999994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1:59:00"/>
    <x v="2962"/>
    <b v="0"/>
    <n v="20"/>
    <b v="1"/>
    <x v="6"/>
    <n v="0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6:17:04"/>
    <x v="2963"/>
    <b v="0"/>
    <n v="98"/>
    <b v="1"/>
    <x v="6"/>
    <n v="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16:32:00"/>
    <x v="2964"/>
    <b v="0"/>
    <n v="196"/>
    <b v="1"/>
    <x v="6"/>
    <n v="7.1379999999999196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2:30:33"/>
    <x v="2965"/>
    <b v="0"/>
    <n v="39"/>
    <b v="1"/>
    <x v="6"/>
    <n v="0.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2:43:32"/>
    <x v="2966"/>
    <b v="0"/>
    <n v="128"/>
    <b v="1"/>
    <x v="6"/>
    <n v="0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8T22:44:52"/>
    <x v="2967"/>
    <b v="0"/>
    <n v="71"/>
    <b v="1"/>
    <x v="6"/>
    <n v="0.1391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6T22:59:00"/>
    <x v="2968"/>
    <b v="0"/>
    <n v="47"/>
    <b v="1"/>
    <x v="6"/>
    <n v="0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17:51:00"/>
    <x v="2969"/>
    <b v="0"/>
    <n v="17"/>
    <b v="1"/>
    <x v="6"/>
    <n v="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1:04:11"/>
    <x v="2970"/>
    <b v="0"/>
    <n v="91"/>
    <b v="1"/>
    <x v="6"/>
    <n v="0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0:47:58"/>
    <x v="2971"/>
    <b v="0"/>
    <n v="43"/>
    <b v="1"/>
    <x v="6"/>
    <n v="1.5625000000000001E-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4T20:00:00"/>
    <x v="2972"/>
    <b v="0"/>
    <n v="17"/>
    <b v="1"/>
    <x v="6"/>
    <n v="5.3499999999999999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31T23:00:00"/>
    <x v="2973"/>
    <b v="0"/>
    <n v="33"/>
    <b v="1"/>
    <x v="6"/>
    <n v="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5T20:35:00"/>
    <x v="2974"/>
    <b v="0"/>
    <n v="87"/>
    <b v="1"/>
    <x v="6"/>
    <n v="0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6T22:00:00"/>
    <x v="2975"/>
    <b v="0"/>
    <n v="113"/>
    <b v="1"/>
    <x v="6"/>
    <n v="1.25E-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7:00:00"/>
    <x v="2976"/>
    <b v="0"/>
    <n v="14"/>
    <b v="1"/>
    <x v="6"/>
    <n v="0.71428571428571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2T21:14:00"/>
    <x v="2977"/>
    <b v="0"/>
    <n v="30"/>
    <b v="1"/>
    <x v="6"/>
    <n v="0.13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59:00"/>
    <x v="2978"/>
    <b v="0"/>
    <n v="16"/>
    <b v="1"/>
    <x v="6"/>
    <n v="0.29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1:00:00"/>
    <x v="2979"/>
    <b v="0"/>
    <n v="46"/>
    <b v="1"/>
    <x v="6"/>
    <n v="1.4E-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3T21:00:00"/>
    <x v="2980"/>
    <b v="0"/>
    <n v="24"/>
    <b v="1"/>
    <x v="6"/>
    <n v="9.166666666666666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8:25:56"/>
    <x v="2981"/>
    <b v="1"/>
    <n v="97"/>
    <b v="1"/>
    <x v="38"/>
    <n v="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1:29:03"/>
    <x v="2982"/>
    <b v="1"/>
    <n v="59"/>
    <b v="1"/>
    <x v="38"/>
    <n v="2.06E-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1:10:36"/>
    <x v="2983"/>
    <b v="1"/>
    <n v="1095"/>
    <b v="1"/>
    <x v="38"/>
    <n v="0.4653957758620689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1:41:21"/>
    <x v="2984"/>
    <b v="1"/>
    <n v="218"/>
    <b v="1"/>
    <x v="38"/>
    <n v="3.5200000000000001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0T23:00:00"/>
    <x v="2985"/>
    <b v="0"/>
    <n v="111"/>
    <b v="1"/>
    <x v="38"/>
    <n v="0.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6:00:06"/>
    <x v="2986"/>
    <b v="0"/>
    <n v="56"/>
    <b v="1"/>
    <x v="38"/>
    <n v="5.5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2T19:00:00"/>
    <x v="2987"/>
    <b v="0"/>
    <n v="265"/>
    <b v="1"/>
    <x v="38"/>
    <n v="0.1040080000000000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3:41:21"/>
    <x v="2988"/>
    <b v="0"/>
    <n v="28"/>
    <b v="1"/>
    <x v="38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0T23:59:00"/>
    <x v="2989"/>
    <b v="0"/>
    <n v="364"/>
    <b v="1"/>
    <x v="38"/>
    <n v="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8:47:00"/>
    <x v="2990"/>
    <b v="0"/>
    <n v="27"/>
    <b v="1"/>
    <x v="38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15:05:30"/>
    <x v="2991"/>
    <b v="0"/>
    <n v="93"/>
    <b v="1"/>
    <x v="38"/>
    <n v="3.2941176470588238E-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3:25:10"/>
    <x v="2992"/>
    <b v="0"/>
    <n v="64"/>
    <b v="1"/>
    <x v="38"/>
    <n v="4.4999999999999998E-2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15:07:47"/>
    <x v="2993"/>
    <b v="0"/>
    <n v="22"/>
    <b v="1"/>
    <x v="38"/>
    <n v="3.0000000000000001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6:29:32"/>
    <x v="2994"/>
    <b v="0"/>
    <n v="59"/>
    <b v="1"/>
    <x v="38"/>
    <n v="3.5774666666666666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0:57:51"/>
    <x v="2995"/>
    <b v="0"/>
    <n v="249"/>
    <b v="1"/>
    <x v="38"/>
    <n v="4.9599999999999998E-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16:54:00"/>
    <x v="2996"/>
    <b v="0"/>
    <n v="392"/>
    <b v="1"/>
    <x v="38"/>
    <n v="0.7194285714285714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6T23:59:00"/>
    <x v="2997"/>
    <b v="0"/>
    <n v="115"/>
    <b v="1"/>
    <x v="38"/>
    <n v="3.73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5T23:25:00"/>
    <x v="2998"/>
    <b v="0"/>
    <n v="433"/>
    <b v="1"/>
    <x v="38"/>
    <n v="3.0290000000000001E-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28T21:00:00"/>
    <x v="2999"/>
    <b v="0"/>
    <n v="20"/>
    <b v="1"/>
    <x v="38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3:00:00"/>
    <x v="300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16:29:42"/>
    <x v="3001"/>
    <b v="0"/>
    <n v="175"/>
    <b v="1"/>
    <x v="38"/>
    <n v="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15:04:12"/>
    <x v="3002"/>
    <b v="0"/>
    <n v="104"/>
    <b v="1"/>
    <x v="38"/>
    <n v="8.5061428571428607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59:00"/>
    <x v="3003"/>
    <b v="0"/>
    <n v="17"/>
    <b v="1"/>
    <x v="38"/>
    <n v="1.1666666666666667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17:08:44"/>
    <x v="3004"/>
    <b v="0"/>
    <n v="277"/>
    <b v="1"/>
    <x v="38"/>
    <n v="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1:11:45"/>
    <x v="3005"/>
    <b v="0"/>
    <n v="118"/>
    <b v="1"/>
    <x v="38"/>
    <n v="0.2049622641509434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3:09:51"/>
    <x v="3006"/>
    <b v="0"/>
    <n v="97"/>
    <b v="1"/>
    <x v="38"/>
    <n v="7.7499999999999999E-2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0:11:23"/>
    <x v="3007"/>
    <b v="0"/>
    <n v="20"/>
    <b v="1"/>
    <x v="38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5:19"/>
    <x v="3008"/>
    <b v="0"/>
    <n v="26"/>
    <b v="1"/>
    <x v="38"/>
    <n v="1.1666666666666667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9:40:40"/>
    <x v="3009"/>
    <b v="0"/>
    <n v="128"/>
    <b v="1"/>
    <x v="38"/>
    <n v="0.19756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4:58:39"/>
    <x v="3010"/>
    <b v="0"/>
    <n v="15"/>
    <b v="1"/>
    <x v="38"/>
    <n v="0.57999999999999996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17:59:00"/>
    <x v="3011"/>
    <b v="0"/>
    <n v="25"/>
    <b v="1"/>
    <x v="38"/>
    <n v="0.236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1:52:10"/>
    <x v="3012"/>
    <b v="0"/>
    <n v="55"/>
    <b v="1"/>
    <x v="38"/>
    <n v="0.171250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15:04:09"/>
    <x v="3013"/>
    <b v="0"/>
    <n v="107"/>
    <b v="1"/>
    <x v="38"/>
    <n v="0.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x v="3014"/>
    <b v="0"/>
    <n v="557"/>
    <b v="1"/>
    <x v="38"/>
    <n v="0.13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0T23:00:00"/>
    <x v="3015"/>
    <b v="0"/>
    <n v="40"/>
    <b v="1"/>
    <x v="38"/>
    <n v="3.1764705882352938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8:09:12"/>
    <x v="3016"/>
    <b v="0"/>
    <n v="36"/>
    <b v="1"/>
    <x v="38"/>
    <n v="2.611764705882353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15:24:03"/>
    <x v="3017"/>
    <b v="0"/>
    <n v="159"/>
    <b v="1"/>
    <x v="38"/>
    <n v="5.8409090909090911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17:00:00"/>
    <x v="3018"/>
    <b v="0"/>
    <n v="41"/>
    <b v="1"/>
    <x v="38"/>
    <n v="7.1428571428571426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6T22:00:00"/>
    <x v="3019"/>
    <b v="0"/>
    <n v="226"/>
    <b v="1"/>
    <x v="38"/>
    <n v="0.2123333333333333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15:18:53"/>
    <x v="3020"/>
    <b v="0"/>
    <n v="30"/>
    <b v="1"/>
    <x v="38"/>
    <n v="5.7142857142857143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59:00"/>
    <x v="3021"/>
    <b v="0"/>
    <n v="103"/>
    <b v="1"/>
    <x v="38"/>
    <n v="0.16022222222222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17:53:29"/>
    <x v="3022"/>
    <b v="0"/>
    <n v="62"/>
    <b v="1"/>
    <x v="38"/>
    <n v="8.8000000000000005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1:13:06"/>
    <x v="3023"/>
    <b v="0"/>
    <n v="6"/>
    <b v="1"/>
    <x v="38"/>
    <n v="0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18:51:15"/>
    <x v="3024"/>
    <b v="0"/>
    <n v="182"/>
    <b v="1"/>
    <x v="38"/>
    <n v="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1:00:00"/>
    <x v="3025"/>
    <b v="0"/>
    <n v="145"/>
    <b v="1"/>
    <x v="38"/>
    <n v="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6:01:32"/>
    <x v="3026"/>
    <b v="0"/>
    <n v="25"/>
    <b v="1"/>
    <x v="38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0:54:11"/>
    <x v="3027"/>
    <b v="0"/>
    <n v="320"/>
    <b v="1"/>
    <x v="38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1:20:25"/>
    <x v="3028"/>
    <b v="0"/>
    <n v="99"/>
    <b v="1"/>
    <x v="38"/>
    <n v="0.68020000000000003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7T23:35:00"/>
    <x v="3029"/>
    <b v="0"/>
    <n v="348"/>
    <b v="1"/>
    <x v="38"/>
    <n v="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2:56:11"/>
    <x v="3030"/>
    <b v="0"/>
    <n v="41"/>
    <b v="1"/>
    <x v="38"/>
    <n v="6.6857142857142851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16:10:47"/>
    <x v="3031"/>
    <b v="0"/>
    <n v="29"/>
    <b v="1"/>
    <x v="38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0T20:04:19"/>
    <x v="3032"/>
    <b v="0"/>
    <n v="25"/>
    <b v="1"/>
    <x v="38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7T21:38:45"/>
    <x v="3033"/>
    <b v="0"/>
    <n v="23"/>
    <b v="1"/>
    <x v="38"/>
    <n v="0.465333333333333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31T22:59:00"/>
    <x v="3034"/>
    <b v="0"/>
    <n v="1260"/>
    <b v="1"/>
    <x v="38"/>
    <n v="0.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8:26:49"/>
    <x v="3035"/>
    <b v="0"/>
    <n v="307"/>
    <b v="1"/>
    <x v="38"/>
    <n v="8.7868399999999972E-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6:59:00"/>
    <x v="3036"/>
    <b v="0"/>
    <n v="329"/>
    <b v="1"/>
    <x v="38"/>
    <n v="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1T23:59:00"/>
    <x v="3037"/>
    <b v="0"/>
    <n v="32"/>
    <b v="1"/>
    <x v="38"/>
    <n v="1.13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1:03:17"/>
    <x v="3038"/>
    <b v="0"/>
    <n v="27"/>
    <b v="1"/>
    <x v="38"/>
    <n v="5.0000000000000001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2:59:00"/>
    <x v="3039"/>
    <b v="0"/>
    <n v="236"/>
    <b v="1"/>
    <x v="38"/>
    <n v="8.7138999999999939E-2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18:00:00"/>
    <x v="3040"/>
    <b v="0"/>
    <n v="42"/>
    <b v="1"/>
    <x v="38"/>
    <n v="7.4999999999999997E-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15:50:48"/>
    <x v="3041"/>
    <b v="0"/>
    <n v="95"/>
    <b v="1"/>
    <x v="38"/>
    <n v="0.10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1:30:47"/>
    <x v="3042"/>
    <b v="0"/>
    <n v="37"/>
    <b v="1"/>
    <x v="38"/>
    <n v="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5T21:50:00"/>
    <x v="3043"/>
    <b v="0"/>
    <n v="128"/>
    <b v="1"/>
    <x v="38"/>
    <n v="0.10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2:26:38"/>
    <x v="3044"/>
    <b v="0"/>
    <n v="156"/>
    <b v="1"/>
    <x v="38"/>
    <n v="9.3416666666666662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1T22:44:15"/>
    <x v="3045"/>
    <b v="0"/>
    <n v="64"/>
    <b v="1"/>
    <x v="38"/>
    <n v="0.32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09T23:52:00"/>
    <x v="3046"/>
    <b v="0"/>
    <n v="58"/>
    <b v="1"/>
    <x v="38"/>
    <n v="0.9084810126582278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8:16:00"/>
    <x v="3047"/>
    <b v="0"/>
    <n v="20"/>
    <b v="1"/>
    <x v="38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16:22:00"/>
    <x v="3048"/>
    <b v="0"/>
    <n v="47"/>
    <b v="1"/>
    <x v="38"/>
    <n v="0.664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3T19:20:55"/>
    <x v="3049"/>
    <b v="0"/>
    <n v="54"/>
    <b v="1"/>
    <x v="38"/>
    <n v="6.6666666666666666E-2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4T23:02:40"/>
    <x v="3050"/>
    <b v="0"/>
    <n v="9"/>
    <b v="1"/>
    <x v="38"/>
    <n v="0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4:59:05"/>
    <x v="3051"/>
    <b v="1"/>
    <n v="35"/>
    <b v="0"/>
    <x v="38"/>
    <n v="-0.7637142857142856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0:59:00"/>
    <x v="3052"/>
    <b v="0"/>
    <n v="2"/>
    <b v="0"/>
    <x v="38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1T22:59:00"/>
    <x v="3053"/>
    <b v="0"/>
    <n v="3"/>
    <b v="0"/>
    <x v="38"/>
    <n v="-0.99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1T20:04:00"/>
    <x v="3054"/>
    <b v="0"/>
    <n v="0"/>
    <b v="0"/>
    <x v="38"/>
    <n v="-1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17:59:50"/>
    <x v="3055"/>
    <b v="0"/>
    <n v="1"/>
    <b v="0"/>
    <x v="38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0:16:24"/>
    <x v="3056"/>
    <b v="0"/>
    <n v="0"/>
    <b v="0"/>
    <x v="38"/>
    <n v="-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9:36:51"/>
    <x v="3057"/>
    <b v="0"/>
    <n v="0"/>
    <b v="0"/>
    <x v="38"/>
    <n v="-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3:59:00"/>
    <x v="3058"/>
    <b v="0"/>
    <n v="3"/>
    <b v="0"/>
    <x v="38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17:27:26"/>
    <x v="3059"/>
    <b v="0"/>
    <n v="11"/>
    <b v="0"/>
    <x v="38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1:35:34"/>
    <x v="3060"/>
    <b v="0"/>
    <n v="6"/>
    <b v="0"/>
    <x v="38"/>
    <n v="-0.99847727272727271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3:49:08"/>
    <x v="3061"/>
    <b v="0"/>
    <n v="0"/>
    <b v="0"/>
    <x v="38"/>
    <n v="-1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3:00:00"/>
    <x v="3062"/>
    <b v="0"/>
    <n v="67"/>
    <b v="0"/>
    <x v="38"/>
    <n v="-0.33160000000000001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17:08:58"/>
    <x v="3063"/>
    <b v="0"/>
    <n v="23"/>
    <b v="0"/>
    <x v="38"/>
    <n v="-0.80433333333333334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1:59:00"/>
    <x v="3064"/>
    <b v="0"/>
    <n v="72"/>
    <b v="0"/>
    <x v="38"/>
    <n v="-0.8870533333333333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29T20:19:32"/>
    <x v="3065"/>
    <b v="0"/>
    <n v="2"/>
    <b v="0"/>
    <x v="38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28:57"/>
    <x v="3066"/>
    <b v="0"/>
    <n v="15"/>
    <b v="0"/>
    <x v="38"/>
    <n v="-0.880142857142857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17:31:19"/>
    <x v="3067"/>
    <b v="0"/>
    <n v="1"/>
    <b v="0"/>
    <x v="38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1:35:52"/>
    <x v="3068"/>
    <b v="0"/>
    <n v="2"/>
    <b v="0"/>
    <x v="38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15:00:34"/>
    <x v="3069"/>
    <b v="0"/>
    <n v="7"/>
    <b v="0"/>
    <x v="38"/>
    <n v="-0.858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2:36:09"/>
    <x v="3070"/>
    <b v="0"/>
    <n v="16"/>
    <b v="0"/>
    <x v="38"/>
    <n v="-0.96660000000000001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59:00"/>
    <x v="3071"/>
    <b v="0"/>
    <n v="117"/>
    <b v="0"/>
    <x v="38"/>
    <n v="-0.4022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29T20:46:00"/>
    <x v="3072"/>
    <b v="0"/>
    <n v="2"/>
    <b v="0"/>
    <x v="38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4:19:00"/>
    <x v="3073"/>
    <b v="0"/>
    <n v="7"/>
    <b v="0"/>
    <x v="38"/>
    <n v="-0.9997696428571428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8:42:39"/>
    <x v="3074"/>
    <b v="0"/>
    <n v="3"/>
    <b v="0"/>
    <x v="38"/>
    <n v="-0.9991200000000000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8T21:27:20"/>
    <x v="3075"/>
    <b v="0"/>
    <n v="20"/>
    <b v="0"/>
    <x v="38"/>
    <n v="-0.91359999999999997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0:38:43"/>
    <x v="3076"/>
    <b v="0"/>
    <n v="50"/>
    <b v="0"/>
    <x v="38"/>
    <n v="-0.8494000000000000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17:57:58"/>
    <x v="3077"/>
    <b v="0"/>
    <n v="2"/>
    <b v="0"/>
    <x v="38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5T22:19:55"/>
    <x v="3078"/>
    <b v="0"/>
    <n v="3"/>
    <b v="0"/>
    <x v="38"/>
    <n v="-0.9988166666666666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1:07:15"/>
    <x v="3079"/>
    <b v="0"/>
    <n v="27"/>
    <b v="0"/>
    <x v="38"/>
    <n v="-0.9915826001412647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6T20:40:44"/>
    <x v="3080"/>
    <b v="0"/>
    <n v="7"/>
    <b v="0"/>
    <x v="38"/>
    <n v="-0.99981200000000003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19T23:21:31"/>
    <x v="3081"/>
    <b v="0"/>
    <n v="5"/>
    <b v="0"/>
    <x v="38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18:09:06"/>
    <x v="3082"/>
    <b v="0"/>
    <n v="0"/>
    <b v="0"/>
    <x v="38"/>
    <n v="-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x v="3083"/>
    <b v="0"/>
    <n v="3"/>
    <b v="0"/>
    <x v="38"/>
    <n v="-0.9971999999999999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3:48:00"/>
    <x v="3084"/>
    <b v="0"/>
    <n v="6"/>
    <b v="0"/>
    <x v="38"/>
    <n v="-0.8842079329884208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16:12:39"/>
    <x v="3085"/>
    <b v="0"/>
    <n v="9"/>
    <b v="0"/>
    <x v="38"/>
    <n v="-0.975600000000000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1:05:59"/>
    <x v="3086"/>
    <b v="0"/>
    <n v="3"/>
    <b v="0"/>
    <x v="38"/>
    <n v="-0.9975000000000000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0T23:36:30"/>
    <x v="3087"/>
    <b v="0"/>
    <n v="2"/>
    <b v="0"/>
    <x v="38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8:41:00"/>
    <x v="3088"/>
    <b v="0"/>
    <n v="3"/>
    <b v="0"/>
    <x v="38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8T20:59:00"/>
    <x v="3089"/>
    <b v="0"/>
    <n v="45"/>
    <b v="0"/>
    <x v="38"/>
    <n v="-0.76583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3:39:05"/>
    <x v="3090"/>
    <b v="0"/>
    <n v="9"/>
    <b v="0"/>
    <x v="38"/>
    <n v="-0.9491911111111111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17:45:43"/>
    <x v="3091"/>
    <b v="0"/>
    <n v="9"/>
    <b v="0"/>
    <x v="38"/>
    <n v="-0.840799999999999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17:00:00"/>
    <x v="3092"/>
    <b v="0"/>
    <n v="21"/>
    <b v="0"/>
    <x v="38"/>
    <n v="-0.9881680999999999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31T22:59:00"/>
    <x v="3093"/>
    <b v="0"/>
    <n v="17"/>
    <b v="0"/>
    <x v="38"/>
    <n v="-0.772499999999999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4:05:56"/>
    <x v="3094"/>
    <b v="0"/>
    <n v="1"/>
    <b v="0"/>
    <x v="38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7-31T19:36:20"/>
    <x v="3095"/>
    <b v="0"/>
    <n v="1"/>
    <b v="0"/>
    <x v="38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4:48:46"/>
    <x v="3096"/>
    <b v="0"/>
    <n v="14"/>
    <b v="0"/>
    <x v="38"/>
    <n v="-0.960250000000000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9:00:00"/>
    <x v="3097"/>
    <b v="0"/>
    <n v="42"/>
    <b v="0"/>
    <x v="38"/>
    <n v="-0.828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7T19:17:00"/>
    <x v="3098"/>
    <b v="0"/>
    <n v="27"/>
    <b v="0"/>
    <x v="38"/>
    <n v="-0.963919958953309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1T23:33:11"/>
    <x v="3099"/>
    <b v="0"/>
    <n v="5"/>
    <b v="0"/>
    <x v="38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9:56:15"/>
    <x v="3100"/>
    <b v="0"/>
    <n v="13"/>
    <b v="0"/>
    <x v="38"/>
    <n v="-0.8477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2:56:00"/>
    <x v="3101"/>
    <b v="0"/>
    <n v="12"/>
    <b v="0"/>
    <x v="38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3:10:18"/>
    <x v="3102"/>
    <b v="0"/>
    <n v="90"/>
    <b v="0"/>
    <x v="38"/>
    <n v="-0.6088750000000000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1T22:45:06"/>
    <x v="3103"/>
    <b v="0"/>
    <n v="2"/>
    <b v="0"/>
    <x v="38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2T21:00:00"/>
    <x v="3104"/>
    <b v="0"/>
    <n v="5"/>
    <b v="0"/>
    <x v="38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x v="3105"/>
    <b v="0"/>
    <n v="31"/>
    <b v="0"/>
    <x v="38"/>
    <n v="-0.5763900769888793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17:00:00"/>
    <x v="3106"/>
    <b v="0"/>
    <n v="4"/>
    <b v="0"/>
    <x v="38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4:32:31"/>
    <x v="3107"/>
    <b v="0"/>
    <n v="29"/>
    <b v="0"/>
    <x v="38"/>
    <n v="-0.802374999999999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0:19:54"/>
    <x v="3108"/>
    <b v="0"/>
    <n v="2"/>
    <b v="0"/>
    <x v="38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7T22:00:10"/>
    <x v="3109"/>
    <b v="0"/>
    <n v="114"/>
    <b v="0"/>
    <x v="38"/>
    <n v="-0.7496981132075472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8T19:45:19"/>
    <x v="3110"/>
    <b v="0"/>
    <n v="1"/>
    <b v="0"/>
    <x v="38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9:17:00"/>
    <x v="3111"/>
    <b v="0"/>
    <n v="76"/>
    <b v="0"/>
    <x v="38"/>
    <n v="-0.7336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0-31T21:55:34"/>
    <x v="3112"/>
    <b v="0"/>
    <n v="9"/>
    <b v="0"/>
    <x v="38"/>
    <n v="-0.9526363636363636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2:33:02"/>
    <x v="3113"/>
    <b v="0"/>
    <n v="37"/>
    <b v="0"/>
    <x v="38"/>
    <n v="-0.9575646601052872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0:10:50"/>
    <x v="3114"/>
    <b v="0"/>
    <n v="0"/>
    <b v="0"/>
    <x v="38"/>
    <n v="-1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5:43:47"/>
    <x v="3115"/>
    <b v="0"/>
    <n v="1"/>
    <b v="0"/>
    <x v="38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7:22:05"/>
    <x v="3116"/>
    <b v="0"/>
    <n v="10"/>
    <b v="0"/>
    <x v="38"/>
    <n v="-0.4266666666666666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8:12:00"/>
    <x v="3117"/>
    <b v="0"/>
    <n v="1"/>
    <b v="0"/>
    <x v="38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0:35:23"/>
    <x v="3118"/>
    <b v="0"/>
    <n v="2"/>
    <b v="0"/>
    <x v="38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6T19:05:32"/>
    <x v="3119"/>
    <b v="0"/>
    <n v="1"/>
    <b v="0"/>
    <x v="38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16:36:36"/>
    <x v="3120"/>
    <b v="0"/>
    <n v="10"/>
    <b v="0"/>
    <x v="38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1:18:55"/>
    <x v="3121"/>
    <b v="0"/>
    <n v="1"/>
    <b v="0"/>
    <x v="38"/>
    <n v="-0.99333333333333329"/>
    <n v="10"/>
    <x v="1"/>
    <x v="38"/>
  </r>
  <r>
    <n v="3122"/>
    <s v="be back soon (Canceled)"/>
    <s v="cancelled until further notice"/>
    <n v="199"/>
    <n v="116"/>
    <x v="1"/>
    <x v="0"/>
    <s v="USD"/>
    <d v="2016-11-09T18:22:12"/>
    <x v="3122"/>
    <b v="0"/>
    <n v="2"/>
    <b v="0"/>
    <x v="38"/>
    <n v="-0.41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18:49:58"/>
    <x v="3123"/>
    <b v="0"/>
    <n v="348"/>
    <b v="0"/>
    <x v="38"/>
    <n v="-0.3184640000000000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3:43:21"/>
    <x v="3124"/>
    <b v="0"/>
    <n v="4"/>
    <b v="0"/>
    <x v="38"/>
    <n v="-0.99996750000000001"/>
    <n v="6.5"/>
    <x v="1"/>
    <x v="38"/>
  </r>
  <r>
    <n v="3125"/>
    <s v="N/A (Canceled)"/>
    <s v="N/A"/>
    <n v="1500000"/>
    <n v="0"/>
    <x v="1"/>
    <x v="0"/>
    <s v="USD"/>
    <d v="2016-01-06T23:57:52"/>
    <x v="3125"/>
    <b v="0"/>
    <n v="0"/>
    <b v="0"/>
    <x v="38"/>
    <n v="-1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18:26:02"/>
    <x v="3126"/>
    <b v="0"/>
    <n v="17"/>
    <b v="0"/>
    <x v="38"/>
    <n v="-0.9584000000000000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15:33:49"/>
    <x v="3127"/>
    <b v="0"/>
    <n v="0"/>
    <b v="0"/>
    <x v="38"/>
    <n v="-1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3:49:01"/>
    <x v="3128"/>
    <b v="0"/>
    <n v="117"/>
    <b v="0"/>
    <x v="6"/>
    <n v="8.606666666666666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4:13:39"/>
    <x v="3129"/>
    <b v="0"/>
    <n v="1"/>
    <b v="0"/>
    <x v="6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3T23:59:00"/>
    <x v="3130"/>
    <b v="0"/>
    <n v="4"/>
    <b v="0"/>
    <x v="6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07:54:05"/>
    <x v="3131"/>
    <b v="0"/>
    <n v="12"/>
    <b v="0"/>
    <x v="6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2:24:20"/>
    <x v="3132"/>
    <b v="0"/>
    <n v="1"/>
    <b v="0"/>
    <x v="6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7:33:54"/>
    <x v="3133"/>
    <b v="0"/>
    <n v="16"/>
    <b v="0"/>
    <x v="6"/>
    <n v="0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1:16:59"/>
    <x v="3134"/>
    <b v="0"/>
    <n v="12"/>
    <b v="0"/>
    <x v="6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3T22:38:41"/>
    <x v="3135"/>
    <b v="0"/>
    <n v="7"/>
    <b v="0"/>
    <x v="6"/>
    <n v="-0.79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17:59:00"/>
    <x v="3136"/>
    <b v="0"/>
    <n v="22"/>
    <b v="0"/>
    <x v="6"/>
    <n v="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4:12:00"/>
    <x v="3137"/>
    <b v="0"/>
    <n v="1"/>
    <b v="0"/>
    <x v="6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0:30:07"/>
    <x v="3138"/>
    <b v="0"/>
    <n v="0"/>
    <b v="0"/>
    <x v="6"/>
    <n v="-1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4T23:33:00"/>
    <x v="3139"/>
    <b v="0"/>
    <n v="6"/>
    <b v="0"/>
    <x v="6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1:15:03"/>
    <x v="3140"/>
    <b v="0"/>
    <n v="4"/>
    <b v="0"/>
    <x v="6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15:00:00"/>
    <x v="3141"/>
    <b v="0"/>
    <n v="8"/>
    <b v="0"/>
    <x v="6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6:18:59"/>
    <x v="3142"/>
    <b v="0"/>
    <n v="3"/>
    <b v="0"/>
    <x v="6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3:35:56"/>
    <x v="3143"/>
    <b v="0"/>
    <n v="0"/>
    <b v="0"/>
    <x v="6"/>
    <n v="-1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1:00:00"/>
    <x v="3144"/>
    <b v="0"/>
    <n v="30"/>
    <b v="0"/>
    <x v="6"/>
    <n v="-0.24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18:58:54"/>
    <x v="3145"/>
    <b v="0"/>
    <n v="0"/>
    <b v="0"/>
    <x v="6"/>
    <n v="-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0:22:46"/>
    <x v="3146"/>
    <b v="0"/>
    <n v="12"/>
    <b v="0"/>
    <x v="6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6T19:15:55"/>
    <x v="3147"/>
    <b v="1"/>
    <n v="213"/>
    <b v="1"/>
    <x v="6"/>
    <n v="0.17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09-30T23:00:00"/>
    <x v="3148"/>
    <b v="1"/>
    <n v="57"/>
    <b v="1"/>
    <x v="6"/>
    <n v="0.3116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6T21:00:00"/>
    <x v="3149"/>
    <b v="1"/>
    <n v="25"/>
    <b v="1"/>
    <x v="6"/>
    <n v="0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4T23:00:00"/>
    <x v="3150"/>
    <b v="1"/>
    <n v="104"/>
    <b v="1"/>
    <x v="6"/>
    <n v="0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15:09:34"/>
    <x v="3151"/>
    <b v="1"/>
    <n v="34"/>
    <b v="1"/>
    <x v="6"/>
    <n v="4.0000000000000001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15:49:27"/>
    <x v="3152"/>
    <b v="1"/>
    <n v="67"/>
    <b v="1"/>
    <x v="6"/>
    <n v="5.9545454545454547E-2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4-30T23:59:00"/>
    <x v="3153"/>
    <b v="1"/>
    <n v="241"/>
    <b v="1"/>
    <x v="6"/>
    <n v="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15:00:58"/>
    <x v="3154"/>
    <b v="1"/>
    <n v="123"/>
    <b v="1"/>
    <x v="6"/>
    <n v="0.1292857142857142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6:58:45"/>
    <x v="3155"/>
    <b v="1"/>
    <n v="302"/>
    <b v="1"/>
    <x v="6"/>
    <n v="0.885045999999999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17:52:24"/>
    <x v="3156"/>
    <b v="1"/>
    <n v="89"/>
    <b v="1"/>
    <x v="6"/>
    <n v="1.8181818181818181E-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0:00:00"/>
    <x v="3157"/>
    <b v="1"/>
    <n v="41"/>
    <b v="1"/>
    <x v="6"/>
    <n v="0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15:09:12"/>
    <x v="3158"/>
    <b v="1"/>
    <n v="69"/>
    <b v="1"/>
    <x v="6"/>
    <n v="0.140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18:00:00"/>
    <x v="3159"/>
    <b v="1"/>
    <n v="52"/>
    <b v="1"/>
    <x v="6"/>
    <n v="0.33481333333333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2T23:59:00"/>
    <x v="3160"/>
    <b v="1"/>
    <n v="57"/>
    <b v="1"/>
    <x v="6"/>
    <n v="1.5333333333333332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7:52:02"/>
    <x v="3161"/>
    <b v="1"/>
    <n v="74"/>
    <b v="1"/>
    <x v="6"/>
    <n v="5.0999999999999997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6T21:00:00"/>
    <x v="3162"/>
    <b v="1"/>
    <n v="63"/>
    <b v="1"/>
    <x v="6"/>
    <n v="0.27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3:05:25"/>
    <x v="3163"/>
    <b v="1"/>
    <n v="72"/>
    <b v="1"/>
    <x v="6"/>
    <n v="0.11153846153846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4:20:15"/>
    <x v="3164"/>
    <b v="1"/>
    <n v="71"/>
    <b v="1"/>
    <x v="6"/>
    <n v="6.7599999999999993E-2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2T22:59:00"/>
    <x v="3165"/>
    <b v="1"/>
    <n v="21"/>
    <b v="1"/>
    <x v="6"/>
    <n v="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2:59:00"/>
    <x v="3166"/>
    <b v="1"/>
    <n v="930"/>
    <b v="1"/>
    <x v="6"/>
    <n v="0.6022808571428571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1T23:13:01"/>
    <x v="3167"/>
    <b v="1"/>
    <n v="55"/>
    <b v="1"/>
    <x v="6"/>
    <n v="0.1616666666666666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17:00:00"/>
    <x v="3168"/>
    <b v="1"/>
    <n v="61"/>
    <b v="1"/>
    <x v="6"/>
    <n v="0.2419999999999999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2T23:59:00"/>
    <x v="3169"/>
    <b v="1"/>
    <n v="82"/>
    <b v="1"/>
    <x v="6"/>
    <n v="3.0124999999999999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1T23:00:00"/>
    <x v="3170"/>
    <b v="1"/>
    <n v="71"/>
    <b v="1"/>
    <x v="6"/>
    <n v="0.12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9:35:58"/>
    <x v="3171"/>
    <b v="1"/>
    <n v="117"/>
    <b v="1"/>
    <x v="6"/>
    <n v="8.814285714285714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2:31:08"/>
    <x v="3172"/>
    <b v="1"/>
    <n v="29"/>
    <b v="1"/>
    <x v="6"/>
    <n v="0.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16:04:52"/>
    <x v="3173"/>
    <b v="1"/>
    <n v="74"/>
    <b v="1"/>
    <x v="6"/>
    <n v="0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15:45:08"/>
    <x v="3174"/>
    <b v="1"/>
    <n v="23"/>
    <b v="1"/>
    <x v="6"/>
    <n v="1.1333333333333334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16:17:07"/>
    <x v="3175"/>
    <b v="1"/>
    <n v="60"/>
    <b v="1"/>
    <x v="6"/>
    <n v="9.5600000000000004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0:00:00"/>
    <x v="3176"/>
    <b v="1"/>
    <n v="55"/>
    <b v="1"/>
    <x v="6"/>
    <n v="0.1484210526315789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1:00:09"/>
    <x v="3177"/>
    <b v="1"/>
    <n v="51"/>
    <b v="1"/>
    <x v="6"/>
    <n v="0.17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9:31:15"/>
    <x v="3178"/>
    <b v="1"/>
    <n v="78"/>
    <b v="1"/>
    <x v="6"/>
    <n v="0.7173333333333333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1:51:11"/>
    <x v="3179"/>
    <b v="1"/>
    <n v="62"/>
    <b v="1"/>
    <x v="6"/>
    <n v="0.14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4:54:09"/>
    <x v="3180"/>
    <b v="1"/>
    <n v="45"/>
    <b v="1"/>
    <x v="6"/>
    <n v="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1:00:00"/>
    <x v="3181"/>
    <b v="1"/>
    <n v="15"/>
    <b v="1"/>
    <x v="6"/>
    <n v="0.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2:00:00"/>
    <x v="3182"/>
    <b v="1"/>
    <n v="151"/>
    <b v="1"/>
    <x v="6"/>
    <n v="8.8571428571428568E-3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4:04:29"/>
    <x v="3183"/>
    <b v="1"/>
    <n v="68"/>
    <b v="1"/>
    <x v="6"/>
    <n v="0.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18:50:31"/>
    <x v="3184"/>
    <b v="1"/>
    <n v="46"/>
    <b v="1"/>
    <x v="6"/>
    <n v="7.2093023255813959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18:27:21"/>
    <x v="3185"/>
    <b v="1"/>
    <n v="24"/>
    <b v="1"/>
    <x v="6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16:00:00"/>
    <x v="3186"/>
    <b v="1"/>
    <n v="70"/>
    <b v="1"/>
    <x v="6"/>
    <n v="2.187499999999999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0:59:33"/>
    <x v="3187"/>
    <b v="1"/>
    <n v="244"/>
    <b v="1"/>
    <x v="6"/>
    <n v="0.1629333333333333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4:58:22"/>
    <x v="3188"/>
    <b v="0"/>
    <n v="9"/>
    <b v="0"/>
    <x v="40"/>
    <n v="-0.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3:18:52"/>
    <x v="3189"/>
    <b v="0"/>
    <n v="19"/>
    <b v="0"/>
    <x v="40"/>
    <n v="-0.8767272727272726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8T23:37:55"/>
    <x v="3190"/>
    <b v="0"/>
    <n v="0"/>
    <b v="0"/>
    <x v="40"/>
    <n v="-1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3:07:49"/>
    <x v="3191"/>
    <b v="0"/>
    <n v="4"/>
    <b v="0"/>
    <x v="40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17:00:00"/>
    <x v="3192"/>
    <b v="0"/>
    <n v="8"/>
    <b v="0"/>
    <x v="40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18:14:16"/>
    <x v="3193"/>
    <b v="0"/>
    <n v="24"/>
    <b v="0"/>
    <x v="40"/>
    <n v="-0.8826000000000000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6T20:29:58"/>
    <x v="3194"/>
    <b v="0"/>
    <n v="0"/>
    <b v="0"/>
    <x v="40"/>
    <n v="-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9:15:42"/>
    <x v="3195"/>
    <b v="0"/>
    <n v="39"/>
    <b v="0"/>
    <x v="40"/>
    <n v="-0.408571428571428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9:00:00"/>
    <x v="3196"/>
    <b v="0"/>
    <n v="6"/>
    <b v="0"/>
    <x v="40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6:50:18"/>
    <x v="3197"/>
    <b v="0"/>
    <n v="4"/>
    <b v="0"/>
    <x v="40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5:11:17"/>
    <x v="3198"/>
    <b v="0"/>
    <n v="3"/>
    <b v="0"/>
    <x v="40"/>
    <n v="-0.9963333333333332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16:00:00"/>
    <x v="3199"/>
    <b v="0"/>
    <n v="53"/>
    <b v="0"/>
    <x v="40"/>
    <n v="-0.47839999999999999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34:00"/>
    <x v="3200"/>
    <b v="0"/>
    <n v="1"/>
    <b v="0"/>
    <x v="40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3:24:37"/>
    <x v="3201"/>
    <b v="0"/>
    <n v="2"/>
    <b v="0"/>
    <x v="40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59:00"/>
    <x v="3202"/>
    <b v="0"/>
    <n v="25"/>
    <b v="0"/>
    <x v="40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18:43:42"/>
    <x v="3203"/>
    <b v="0"/>
    <n v="6"/>
    <b v="0"/>
    <x v="40"/>
    <n v="-0.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1:14:00"/>
    <x v="3204"/>
    <b v="0"/>
    <n v="0"/>
    <b v="0"/>
    <x v="40"/>
    <n v="-1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3:59:32"/>
    <x v="3205"/>
    <b v="0"/>
    <n v="12"/>
    <b v="0"/>
    <x v="40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1:37:31"/>
    <x v="3206"/>
    <b v="0"/>
    <n v="0"/>
    <b v="0"/>
    <x v="40"/>
    <n v="-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40:07"/>
    <x v="3207"/>
    <b v="0"/>
    <n v="36"/>
    <b v="0"/>
    <x v="40"/>
    <n v="-0.53636363636363638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9:31:17"/>
    <x v="3208"/>
    <b v="1"/>
    <n v="82"/>
    <b v="1"/>
    <x v="6"/>
    <n v="3.5000000000000003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18:00:00"/>
    <x v="3209"/>
    <b v="1"/>
    <n v="226"/>
    <b v="1"/>
    <x v="6"/>
    <n v="0.19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5-31T22:59:00"/>
    <x v="3210"/>
    <b v="1"/>
    <n v="60"/>
    <b v="1"/>
    <x v="6"/>
    <n v="0.2576666666666666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4T21:00:00"/>
    <x v="3211"/>
    <b v="1"/>
    <n v="322"/>
    <b v="1"/>
    <x v="6"/>
    <n v="0.19743478260869565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4:05:51"/>
    <x v="3212"/>
    <b v="1"/>
    <n v="94"/>
    <b v="1"/>
    <x v="6"/>
    <n v="0.2625000000000000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3:19:19"/>
    <x v="3213"/>
    <b v="1"/>
    <n v="47"/>
    <b v="1"/>
    <x v="6"/>
    <n v="1.1666666666666668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18:55:00"/>
    <x v="3214"/>
    <b v="1"/>
    <n v="115"/>
    <b v="1"/>
    <x v="6"/>
    <n v="2.1333333333333333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09T22:59:00"/>
    <x v="3215"/>
    <b v="1"/>
    <n v="134"/>
    <b v="1"/>
    <x v="6"/>
    <n v="3.5142857142857141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9:30:00"/>
    <x v="3216"/>
    <b v="1"/>
    <n v="35"/>
    <b v="1"/>
    <x v="6"/>
    <n v="5.0000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8:06:24"/>
    <x v="3217"/>
    <b v="1"/>
    <n v="104"/>
    <b v="1"/>
    <x v="6"/>
    <n v="0.16022222222222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0T19:00:00"/>
    <x v="3218"/>
    <b v="1"/>
    <n v="184"/>
    <b v="1"/>
    <x v="6"/>
    <n v="2.1000000000000001E-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17:35:47"/>
    <x v="3219"/>
    <b v="1"/>
    <n v="119"/>
    <b v="1"/>
    <x v="6"/>
    <n v="1.1000000000000001E-3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16:00:00"/>
    <x v="3220"/>
    <b v="1"/>
    <n v="59"/>
    <b v="1"/>
    <x v="6"/>
    <n v="8.3999999999999995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1:43:23"/>
    <x v="3221"/>
    <b v="1"/>
    <n v="113"/>
    <b v="1"/>
    <x v="6"/>
    <n v="3.4250000000000003E-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16:29:00"/>
    <x v="3222"/>
    <b v="1"/>
    <n v="84"/>
    <b v="1"/>
    <x v="6"/>
    <n v="0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15:02:56"/>
    <x v="3223"/>
    <b v="1"/>
    <n v="74"/>
    <b v="1"/>
    <x v="6"/>
    <n v="9.5161290322580638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x v="3224"/>
    <b v="1"/>
    <n v="216"/>
    <b v="1"/>
    <x v="6"/>
    <n v="2.0333333333333332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16:00:00"/>
    <x v="3225"/>
    <b v="1"/>
    <n v="39"/>
    <b v="1"/>
    <x v="6"/>
    <n v="2.35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9:00:12"/>
    <x v="3226"/>
    <b v="1"/>
    <n v="21"/>
    <b v="1"/>
    <x v="6"/>
    <n v="4.1666666666666664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16:10:36"/>
    <x v="3227"/>
    <b v="0"/>
    <n v="30"/>
    <b v="1"/>
    <x v="6"/>
    <n v="0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6T23:59:00"/>
    <x v="3228"/>
    <b v="1"/>
    <n v="37"/>
    <b v="1"/>
    <x v="6"/>
    <n v="2.3428571428571427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2:59:58"/>
    <x v="3229"/>
    <b v="1"/>
    <n v="202"/>
    <b v="1"/>
    <x v="6"/>
    <n v="7.8649999999999998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30T22:59:00"/>
    <x v="3230"/>
    <b v="1"/>
    <n v="37"/>
    <b v="1"/>
    <x v="6"/>
    <n v="9.8846153846153847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17:39:07"/>
    <x v="3231"/>
    <b v="0"/>
    <n v="28"/>
    <b v="1"/>
    <x v="6"/>
    <n v="0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3T22:59:00"/>
    <x v="3232"/>
    <b v="1"/>
    <n v="26"/>
    <b v="1"/>
    <x v="6"/>
    <n v="0.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4:19:15"/>
    <x v="3233"/>
    <b v="0"/>
    <n v="61"/>
    <b v="1"/>
    <x v="6"/>
    <n v="0.18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18:31:00"/>
    <x v="3234"/>
    <b v="0"/>
    <n v="115"/>
    <b v="1"/>
    <x v="6"/>
    <n v="3.9275000000000091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3:20:51"/>
    <x v="3235"/>
    <b v="1"/>
    <n v="181"/>
    <b v="1"/>
    <x v="6"/>
    <n v="3.2066666666666667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17:00:33"/>
    <x v="3236"/>
    <b v="0"/>
    <n v="110"/>
    <b v="1"/>
    <x v="6"/>
    <n v="6.0000000000000001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8T22:59:00"/>
    <x v="3237"/>
    <b v="1"/>
    <n v="269"/>
    <b v="1"/>
    <x v="6"/>
    <n v="7.8754285714285541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7:14:58"/>
    <x v="3238"/>
    <b v="1"/>
    <n v="79"/>
    <b v="1"/>
    <x v="6"/>
    <n v="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18:59:00"/>
    <x v="3239"/>
    <b v="1"/>
    <n v="104"/>
    <b v="1"/>
    <x v="6"/>
    <n v="5.919140225179112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18:00:00"/>
    <x v="3240"/>
    <b v="0"/>
    <n v="34"/>
    <b v="1"/>
    <x v="6"/>
    <n v="5.6666666666666671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1:59:00"/>
    <x v="3241"/>
    <b v="1"/>
    <n v="167"/>
    <b v="1"/>
    <x v="6"/>
    <n v="0.15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3:08:12"/>
    <x v="3242"/>
    <b v="1"/>
    <n v="183"/>
    <b v="1"/>
    <x v="6"/>
    <n v="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8T19:00:00"/>
    <x v="3243"/>
    <b v="1"/>
    <n v="71"/>
    <b v="1"/>
    <x v="6"/>
    <n v="2.8375000000000001E-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2:39:42"/>
    <x v="3244"/>
    <b v="0"/>
    <n v="69"/>
    <b v="1"/>
    <x v="6"/>
    <n v="2.9374999999999998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1T21:00:00"/>
    <x v="3245"/>
    <b v="0"/>
    <n v="270"/>
    <b v="1"/>
    <x v="6"/>
    <n v="4.304761904761905E-2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1T22:59:00"/>
    <x v="3246"/>
    <b v="1"/>
    <n v="193"/>
    <b v="1"/>
    <x v="6"/>
    <n v="0.11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5:25:12"/>
    <x v="3247"/>
    <b v="1"/>
    <n v="57"/>
    <b v="1"/>
    <x v="6"/>
    <n v="5.8599999999999999E-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15:19:17"/>
    <x v="3248"/>
    <b v="1"/>
    <n v="200"/>
    <b v="1"/>
    <x v="6"/>
    <n v="7.9166666666666673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2:55:14"/>
    <x v="3249"/>
    <b v="1"/>
    <n v="88"/>
    <b v="1"/>
    <x v="6"/>
    <n v="4.9272727272727274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3:48:44"/>
    <x v="3250"/>
    <b v="1"/>
    <n v="213"/>
    <b v="1"/>
    <x v="6"/>
    <n v="1.5520000000000001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2:32:46"/>
    <x v="3251"/>
    <b v="1"/>
    <n v="20"/>
    <b v="1"/>
    <x v="6"/>
    <n v="0.10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6:20:40"/>
    <x v="3252"/>
    <b v="1"/>
    <n v="50"/>
    <b v="1"/>
    <x v="6"/>
    <n v="0.27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7T22:45:00"/>
    <x v="3253"/>
    <b v="1"/>
    <n v="115"/>
    <b v="1"/>
    <x v="6"/>
    <n v="1.82499999999999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5T20:03:29"/>
    <x v="3254"/>
    <b v="1"/>
    <n v="186"/>
    <b v="1"/>
    <x v="6"/>
    <n v="1.2576923076923078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3:26:15"/>
    <x v="3255"/>
    <b v="1"/>
    <n v="18"/>
    <b v="1"/>
    <x v="6"/>
    <n v="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0T22:59:00"/>
    <x v="3256"/>
    <b v="1"/>
    <n v="176"/>
    <b v="1"/>
    <x v="6"/>
    <n v="0.28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8:25:52"/>
    <x v="3257"/>
    <b v="0"/>
    <n v="41"/>
    <b v="1"/>
    <x v="6"/>
    <n v="6.2994999999999884E-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16:17:41"/>
    <x v="3258"/>
    <b v="1"/>
    <n v="75"/>
    <b v="1"/>
    <x v="6"/>
    <n v="5.2142857142857144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30T22:59:00"/>
    <x v="3259"/>
    <b v="1"/>
    <n v="97"/>
    <b v="1"/>
    <x v="6"/>
    <n v="6.1678260869565155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2:08:38"/>
    <x v="3260"/>
    <b v="1"/>
    <n v="73"/>
    <b v="1"/>
    <x v="6"/>
    <n v="9.2399999999999996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2:24:36"/>
    <x v="3261"/>
    <b v="1"/>
    <n v="49"/>
    <b v="1"/>
    <x v="6"/>
    <n v="4.5454545454545452E-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1T23:00:00"/>
    <x v="3262"/>
    <b v="1"/>
    <n v="134"/>
    <b v="1"/>
    <x v="6"/>
    <n v="3.0409836065573771E-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16:00:00"/>
    <x v="3263"/>
    <b v="1"/>
    <n v="68"/>
    <b v="1"/>
    <x v="6"/>
    <n v="0.12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17:00:00"/>
    <x v="3264"/>
    <b v="1"/>
    <n v="49"/>
    <b v="1"/>
    <x v="6"/>
    <n v="0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2:00:00"/>
    <x v="3265"/>
    <b v="1"/>
    <n v="63"/>
    <b v="1"/>
    <x v="6"/>
    <n v="0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16:00:00"/>
    <x v="3266"/>
    <b v="1"/>
    <n v="163"/>
    <b v="1"/>
    <x v="6"/>
    <n v="0.31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3:11:00"/>
    <x v="3267"/>
    <b v="1"/>
    <n v="288"/>
    <b v="1"/>
    <x v="6"/>
    <n v="2.1000000000000001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16:42:08"/>
    <x v="3268"/>
    <b v="1"/>
    <n v="42"/>
    <b v="1"/>
    <x v="6"/>
    <n v="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6:00:00"/>
    <x v="3269"/>
    <b v="1"/>
    <n v="70"/>
    <b v="1"/>
    <x v="6"/>
    <n v="1.4999999999999999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7:47:45"/>
    <x v="3270"/>
    <b v="1"/>
    <n v="30"/>
    <b v="1"/>
    <x v="6"/>
    <n v="1.6666666666666666E-2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06:29:35"/>
    <x v="3271"/>
    <b v="1"/>
    <n v="51"/>
    <b v="1"/>
    <x v="6"/>
    <n v="0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8:00:09"/>
    <x v="3272"/>
    <b v="1"/>
    <n v="145"/>
    <b v="1"/>
    <x v="6"/>
    <n v="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4:00:00"/>
    <x v="3273"/>
    <b v="1"/>
    <n v="21"/>
    <b v="1"/>
    <x v="6"/>
    <n v="7.399999999999999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16:00:00"/>
    <x v="3274"/>
    <b v="1"/>
    <n v="286"/>
    <b v="1"/>
    <x v="6"/>
    <n v="1.3225806451612903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8T23:30:00"/>
    <x v="3275"/>
    <b v="1"/>
    <n v="12"/>
    <b v="1"/>
    <x v="6"/>
    <n v="2.77777777777777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3-31T22:59:00"/>
    <x v="3276"/>
    <b v="1"/>
    <n v="100"/>
    <b v="1"/>
    <x v="6"/>
    <n v="0.16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2:23:26"/>
    <x v="3277"/>
    <b v="1"/>
    <n v="100"/>
    <b v="1"/>
    <x v="6"/>
    <n v="8.5999999999999993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15:21:43"/>
    <x v="3278"/>
    <b v="1"/>
    <n v="34"/>
    <b v="1"/>
    <x v="6"/>
    <n v="3.4000000000000002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31T20:27:39"/>
    <x v="3279"/>
    <b v="0"/>
    <n v="63"/>
    <b v="1"/>
    <x v="6"/>
    <n v="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x v="3280"/>
    <b v="0"/>
    <n v="30"/>
    <b v="1"/>
    <x v="6"/>
    <n v="0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1T19:28:25"/>
    <x v="3281"/>
    <b v="0"/>
    <n v="47"/>
    <b v="1"/>
    <x v="6"/>
    <n v="0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8T23:39:48"/>
    <x v="3282"/>
    <b v="0"/>
    <n v="237"/>
    <b v="1"/>
    <x v="6"/>
    <n v="2.64677419354838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16:00:00"/>
    <x v="3283"/>
    <b v="0"/>
    <n v="47"/>
    <b v="1"/>
    <x v="6"/>
    <n v="4.7500000000000001E-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59:00"/>
    <x v="3284"/>
    <b v="0"/>
    <n v="15"/>
    <b v="1"/>
    <x v="6"/>
    <n v="1.6E-2"/>
    <n v="203.2"/>
    <x v="1"/>
    <x v="6"/>
  </r>
  <r>
    <n v="3285"/>
    <s v="By Morning"/>
    <s v="A new play by Matthew Gasda"/>
    <n v="4999"/>
    <n v="5604"/>
    <x v="0"/>
    <x v="0"/>
    <s v="USD"/>
    <d v="2017-02-28T00:00:00"/>
    <x v="3285"/>
    <b v="0"/>
    <n v="81"/>
    <b v="1"/>
    <x v="6"/>
    <n v="0.121024204840968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15:09:42"/>
    <x v="3286"/>
    <b v="0"/>
    <n v="122"/>
    <b v="1"/>
    <x v="6"/>
    <n v="1.7666666666666667E-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3:00:28"/>
    <x v="3287"/>
    <b v="0"/>
    <n v="34"/>
    <b v="1"/>
    <x v="6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18:00:00"/>
    <x v="3288"/>
    <b v="0"/>
    <n v="207"/>
    <b v="1"/>
    <x v="6"/>
    <n v="2.6489999999999782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3:50:02"/>
    <x v="3289"/>
    <b v="0"/>
    <n v="25"/>
    <b v="1"/>
    <x v="6"/>
    <n v="0.330420000000000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7:21:31"/>
    <x v="3290"/>
    <b v="0"/>
    <n v="72"/>
    <b v="1"/>
    <x v="6"/>
    <n v="0.21199999999999999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6T22:59:00"/>
    <x v="3291"/>
    <b v="0"/>
    <n v="14"/>
    <b v="1"/>
    <x v="6"/>
    <n v="0.140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4:29:08"/>
    <x v="3292"/>
    <b v="0"/>
    <n v="15"/>
    <b v="1"/>
    <x v="6"/>
    <n v="1.86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5:12:32"/>
    <x v="3293"/>
    <b v="0"/>
    <n v="91"/>
    <b v="1"/>
    <x v="6"/>
    <n v="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7:59:14"/>
    <x v="3294"/>
    <b v="0"/>
    <n v="24"/>
    <b v="1"/>
    <x v="6"/>
    <n v="0.18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5:37:09"/>
    <x v="3295"/>
    <b v="0"/>
    <n v="27"/>
    <b v="1"/>
    <x v="6"/>
    <n v="2.8585714285714273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17:00:00"/>
    <x v="3296"/>
    <b v="0"/>
    <n v="47"/>
    <b v="1"/>
    <x v="6"/>
    <n v="0.4406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17:59:00"/>
    <x v="3297"/>
    <b v="0"/>
    <n v="44"/>
    <b v="1"/>
    <x v="6"/>
    <n v="7.2727272727272723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2T19:00:00"/>
    <x v="3298"/>
    <b v="0"/>
    <n v="72"/>
    <b v="1"/>
    <x v="6"/>
    <n v="1.7299999999999999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17:01:03"/>
    <x v="3299"/>
    <b v="0"/>
    <n v="63"/>
    <b v="1"/>
    <x v="6"/>
    <n v="0.1620000000000000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2:51:02"/>
    <x v="3300"/>
    <b v="0"/>
    <n v="88"/>
    <b v="1"/>
    <x v="6"/>
    <n v="0.3616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1:59:00"/>
    <x v="3301"/>
    <b v="0"/>
    <n v="70"/>
    <b v="1"/>
    <x v="6"/>
    <n v="0.3346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3:26:16"/>
    <x v="3302"/>
    <b v="0"/>
    <n v="50"/>
    <b v="1"/>
    <x v="6"/>
    <n v="3.3928571428571426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9:38:04"/>
    <x v="3303"/>
    <b v="0"/>
    <n v="35"/>
    <b v="1"/>
    <x v="6"/>
    <n v="0.15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9:59:12"/>
    <x v="3304"/>
    <b v="0"/>
    <n v="175"/>
    <b v="1"/>
    <x v="6"/>
    <n v="4.516666666666666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15:32:28"/>
    <x v="3305"/>
    <b v="0"/>
    <n v="20"/>
    <b v="1"/>
    <x v="6"/>
    <n v="2.02500000000000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09T22:00:00"/>
    <x v="3306"/>
    <b v="0"/>
    <n v="54"/>
    <b v="1"/>
    <x v="6"/>
    <n v="0.7533333333333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4T20:22:19"/>
    <x v="3307"/>
    <b v="0"/>
    <n v="20"/>
    <b v="1"/>
    <x v="6"/>
    <n v="6.6799999999999957E-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16:02:45"/>
    <x v="3308"/>
    <b v="0"/>
    <n v="57"/>
    <b v="1"/>
    <x v="6"/>
    <n v="0.22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0:36:18"/>
    <x v="3309"/>
    <b v="0"/>
    <n v="31"/>
    <b v="1"/>
    <x v="6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17:17:05"/>
    <x v="3310"/>
    <b v="0"/>
    <n v="31"/>
    <b v="1"/>
    <x v="6"/>
    <n v="7.6923076923076923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2:00:10"/>
    <x v="3311"/>
    <b v="0"/>
    <n v="45"/>
    <b v="1"/>
    <x v="6"/>
    <n v="9.8400000000000001E-2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17:00:00"/>
    <x v="3312"/>
    <b v="0"/>
    <n v="41"/>
    <b v="1"/>
    <x v="6"/>
    <n v="4.0000000000000002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6T20:00:00"/>
    <x v="3313"/>
    <b v="0"/>
    <n v="29"/>
    <b v="1"/>
    <x v="6"/>
    <n v="0.16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15:05:00"/>
    <x v="3314"/>
    <b v="0"/>
    <n v="58"/>
    <b v="1"/>
    <x v="6"/>
    <n v="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2:17:21"/>
    <x v="3315"/>
    <b v="0"/>
    <n v="89"/>
    <b v="1"/>
    <x v="6"/>
    <n v="0.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8:54:00"/>
    <x v="3316"/>
    <b v="0"/>
    <n v="125"/>
    <b v="1"/>
    <x v="6"/>
    <n v="8.6734259180372246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7T19:57:04"/>
    <x v="3317"/>
    <b v="0"/>
    <n v="18"/>
    <b v="1"/>
    <x v="6"/>
    <n v="6.1904761904761907E-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0T21:30:00"/>
    <x v="3318"/>
    <b v="0"/>
    <n v="32"/>
    <b v="1"/>
    <x v="6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9:03:06"/>
    <x v="3319"/>
    <b v="0"/>
    <n v="16"/>
    <b v="1"/>
    <x v="6"/>
    <n v="0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1T20:05:57"/>
    <x v="3320"/>
    <b v="0"/>
    <n v="38"/>
    <b v="1"/>
    <x v="6"/>
    <n v="0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5T22:59:00"/>
    <x v="3321"/>
    <b v="0"/>
    <n v="15"/>
    <b v="1"/>
    <x v="6"/>
    <n v="7.399999999999999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1T22:55:00"/>
    <x v="3322"/>
    <b v="0"/>
    <n v="23"/>
    <b v="1"/>
    <x v="6"/>
    <n v="1.5151515151515152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3:46:48"/>
    <x v="3323"/>
    <b v="0"/>
    <n v="49"/>
    <b v="1"/>
    <x v="6"/>
    <n v="0.2590000000000000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8:59:50"/>
    <x v="3324"/>
    <b v="0"/>
    <n v="10"/>
    <b v="1"/>
    <x v="6"/>
    <n v="1.6666666666666666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2:51:17"/>
    <x v="3325"/>
    <b v="0"/>
    <n v="15"/>
    <b v="1"/>
    <x v="6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1:08:25"/>
    <x v="3326"/>
    <b v="0"/>
    <n v="57"/>
    <b v="1"/>
    <x v="6"/>
    <n v="1.375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3:59:26"/>
    <x v="3327"/>
    <b v="0"/>
    <n v="33"/>
    <b v="1"/>
    <x v="6"/>
    <n v="1.2500000000000001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4T20:00:00"/>
    <x v="3328"/>
    <b v="0"/>
    <n v="9"/>
    <b v="1"/>
    <x v="6"/>
    <n v="0.4638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18:00:00"/>
    <x v="3329"/>
    <b v="0"/>
    <n v="26"/>
    <b v="1"/>
    <x v="6"/>
    <n v="0.1680000000000000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15:17:48"/>
    <x v="3330"/>
    <b v="0"/>
    <n v="69"/>
    <b v="1"/>
    <x v="6"/>
    <n v="6.2666666666666662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1:44:46"/>
    <x v="3331"/>
    <b v="0"/>
    <n v="65"/>
    <b v="1"/>
    <x v="6"/>
    <n v="4.519999999999999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15:38:50"/>
    <x v="3332"/>
    <b v="0"/>
    <n v="83"/>
    <b v="1"/>
    <x v="6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1:14:40"/>
    <x v="3333"/>
    <b v="0"/>
    <n v="111"/>
    <b v="1"/>
    <x v="6"/>
    <n v="4.5714285714285714E-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7:30:22"/>
    <x v="3334"/>
    <b v="0"/>
    <n v="46"/>
    <b v="1"/>
    <x v="6"/>
    <n v="0.3862051149573753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18:00:00"/>
    <x v="3335"/>
    <b v="0"/>
    <n v="63"/>
    <b v="1"/>
    <x v="6"/>
    <n v="3.2000000000000002E-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3:34:06"/>
    <x v="3336"/>
    <b v="0"/>
    <n v="9"/>
    <b v="1"/>
    <x v="6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16:00:00"/>
    <x v="3337"/>
    <b v="0"/>
    <n v="34"/>
    <b v="1"/>
    <x v="6"/>
    <n v="0.10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8:48:00"/>
    <x v="3338"/>
    <b v="0"/>
    <n v="112"/>
    <b v="1"/>
    <x v="6"/>
    <n v="2.18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0:58:38"/>
    <x v="3339"/>
    <b v="0"/>
    <n v="47"/>
    <b v="1"/>
    <x v="6"/>
    <n v="4.3499999999999997E-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18:22:34"/>
    <x v="3340"/>
    <b v="0"/>
    <n v="38"/>
    <b v="1"/>
    <x v="6"/>
    <n v="0.3816666666666666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2:00:00"/>
    <x v="3341"/>
    <b v="0"/>
    <n v="28"/>
    <b v="1"/>
    <x v="6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3-31T23:59:00"/>
    <x v="3342"/>
    <b v="0"/>
    <n v="78"/>
    <b v="1"/>
    <x v="6"/>
    <n v="1.6666666666666666E-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8:18:00"/>
    <x v="3343"/>
    <b v="0"/>
    <n v="23"/>
    <b v="1"/>
    <x v="6"/>
    <n v="0.71428571428571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29T23:48:13"/>
    <x v="3344"/>
    <b v="0"/>
    <n v="40"/>
    <b v="1"/>
    <x v="6"/>
    <n v="1.4444444444444444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7T19:37:00"/>
    <x v="3345"/>
    <b v="0"/>
    <n v="13"/>
    <b v="1"/>
    <x v="6"/>
    <n v="0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5T19:35:10"/>
    <x v="3346"/>
    <b v="0"/>
    <n v="18"/>
    <b v="1"/>
    <x v="6"/>
    <n v="0.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16:00:00"/>
    <x v="3347"/>
    <b v="0"/>
    <n v="22"/>
    <b v="1"/>
    <x v="6"/>
    <n v="0.194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29T22:59:00"/>
    <x v="3348"/>
    <b v="0"/>
    <n v="79"/>
    <b v="1"/>
    <x v="6"/>
    <n v="2.9090909090909089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2:00:00"/>
    <x v="3349"/>
    <b v="0"/>
    <n v="14"/>
    <b v="1"/>
    <x v="6"/>
    <n v="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18:00:00"/>
    <x v="3350"/>
    <b v="0"/>
    <n v="51"/>
    <b v="1"/>
    <x v="6"/>
    <n v="4.428571428571428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6:00:00"/>
    <x v="3351"/>
    <b v="0"/>
    <n v="54"/>
    <b v="1"/>
    <x v="6"/>
    <n v="1.09999999999999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18:00:00"/>
    <x v="3352"/>
    <b v="0"/>
    <n v="70"/>
    <b v="1"/>
    <x v="6"/>
    <n v="7.5200000000000003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18:00:00"/>
    <x v="3353"/>
    <b v="0"/>
    <n v="44"/>
    <b v="1"/>
    <x v="6"/>
    <n v="2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8T23:01:00"/>
    <x v="3354"/>
    <b v="0"/>
    <n v="55"/>
    <b v="1"/>
    <x v="6"/>
    <n v="1.9333333333333334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6:17:00"/>
    <x v="3355"/>
    <b v="0"/>
    <n v="15"/>
    <b v="1"/>
    <x v="6"/>
    <n v="0.2628571428571428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4:34:32"/>
    <x v="3356"/>
    <b v="0"/>
    <n v="27"/>
    <b v="1"/>
    <x v="6"/>
    <n v="1.4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5:01:50"/>
    <x v="3357"/>
    <b v="0"/>
    <n v="21"/>
    <b v="1"/>
    <x v="6"/>
    <n v="0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3:27:59"/>
    <x v="3358"/>
    <b v="0"/>
    <n v="162"/>
    <b v="1"/>
    <x v="6"/>
    <n v="2.9899999999999999E-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4T20:22:14"/>
    <x v="3359"/>
    <b v="0"/>
    <n v="23"/>
    <b v="1"/>
    <x v="6"/>
    <n v="6.25E-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0:59:00"/>
    <x v="3360"/>
    <b v="0"/>
    <n v="72"/>
    <b v="1"/>
    <x v="6"/>
    <n v="1.3777777777777778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0:59:00"/>
    <x v="3361"/>
    <b v="0"/>
    <n v="68"/>
    <b v="1"/>
    <x v="6"/>
    <n v="0.13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6T23:55:00"/>
    <x v="3362"/>
    <b v="0"/>
    <n v="20"/>
    <b v="1"/>
    <x v="6"/>
    <n v="1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1:00:00"/>
    <x v="3363"/>
    <b v="0"/>
    <n v="26"/>
    <b v="1"/>
    <x v="6"/>
    <n v="1.4193548387096775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16:00:00"/>
    <x v="3364"/>
    <b v="0"/>
    <n v="72"/>
    <b v="1"/>
    <x v="6"/>
    <n v="5.9333333333333335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2T21:26:32"/>
    <x v="3365"/>
    <b v="0"/>
    <n v="3"/>
    <b v="1"/>
    <x v="6"/>
    <n v="0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2T20:37:17"/>
    <x v="3366"/>
    <b v="0"/>
    <n v="18"/>
    <b v="1"/>
    <x v="6"/>
    <n v="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17:24:54"/>
    <x v="3367"/>
    <b v="0"/>
    <n v="30"/>
    <b v="1"/>
    <x v="6"/>
    <n v="0.18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x v="3368"/>
    <b v="0"/>
    <n v="23"/>
    <b v="1"/>
    <x v="6"/>
    <n v="4.5999999999999999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4T19:59:40"/>
    <x v="3369"/>
    <b v="0"/>
    <n v="54"/>
    <b v="1"/>
    <x v="6"/>
    <n v="3.9E-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3:00:00"/>
    <x v="3370"/>
    <b v="0"/>
    <n v="26"/>
    <b v="1"/>
    <x v="6"/>
    <n v="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15:59:25"/>
    <x v="3371"/>
    <b v="0"/>
    <n v="9"/>
    <b v="1"/>
    <x v="6"/>
    <n v="0.3850000000000000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4T23:59:00"/>
    <x v="3372"/>
    <b v="0"/>
    <n v="27"/>
    <b v="1"/>
    <x v="6"/>
    <n v="3.5000000000000003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1:00:00"/>
    <x v="3373"/>
    <b v="0"/>
    <n v="30"/>
    <b v="1"/>
    <x v="6"/>
    <n v="2.5000000000000001E-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2:33:36"/>
    <x v="3374"/>
    <b v="0"/>
    <n v="52"/>
    <b v="1"/>
    <x v="6"/>
    <n v="6.5714285714285711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9:39:33"/>
    <x v="3375"/>
    <b v="0"/>
    <n v="17"/>
    <b v="1"/>
    <x v="6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0:49:54"/>
    <x v="3376"/>
    <b v="0"/>
    <n v="19"/>
    <b v="1"/>
    <x v="6"/>
    <n v="1.25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1:56:00"/>
    <x v="3377"/>
    <b v="0"/>
    <n v="77"/>
    <b v="1"/>
    <x v="6"/>
    <n v="1.0500000000000001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8:08:00"/>
    <x v="3378"/>
    <b v="0"/>
    <n v="21"/>
    <b v="1"/>
    <x v="6"/>
    <n v="7.636363636363637E-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18:00:00"/>
    <x v="3379"/>
    <b v="0"/>
    <n v="38"/>
    <b v="1"/>
    <x v="6"/>
    <n v="3.6499999999999998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18:52:58"/>
    <x v="3380"/>
    <b v="0"/>
    <n v="28"/>
    <b v="1"/>
    <x v="6"/>
    <n v="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0T22:26:23"/>
    <x v="3381"/>
    <b v="0"/>
    <n v="48"/>
    <b v="1"/>
    <x v="6"/>
    <n v="2.2499999999999999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17:59:00"/>
    <x v="3382"/>
    <b v="0"/>
    <n v="46"/>
    <b v="1"/>
    <x v="6"/>
    <n v="7.4285714285714285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3:47:00"/>
    <x v="3383"/>
    <b v="0"/>
    <n v="30"/>
    <b v="1"/>
    <x v="6"/>
    <n v="0.11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0T22:00:00"/>
    <x v="3384"/>
    <b v="0"/>
    <n v="64"/>
    <b v="1"/>
    <x v="6"/>
    <n v="1.0999999999997574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15:49:12"/>
    <x v="3385"/>
    <b v="0"/>
    <n v="15"/>
    <b v="1"/>
    <x v="6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0:28:26"/>
    <x v="3386"/>
    <b v="0"/>
    <n v="41"/>
    <b v="1"/>
    <x v="6"/>
    <n v="0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3:18:08"/>
    <x v="3387"/>
    <b v="0"/>
    <n v="35"/>
    <b v="1"/>
    <x v="6"/>
    <n v="0.1686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6:04:01"/>
    <x v="3388"/>
    <b v="0"/>
    <n v="45"/>
    <b v="1"/>
    <x v="6"/>
    <n v="3.7999999999999999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8:31:22"/>
    <x v="3389"/>
    <b v="0"/>
    <n v="62"/>
    <b v="1"/>
    <x v="6"/>
    <n v="0.14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3:35:45"/>
    <x v="3390"/>
    <b v="0"/>
    <n v="22"/>
    <b v="1"/>
    <x v="6"/>
    <n v="2.4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17:28:00"/>
    <x v="3391"/>
    <b v="0"/>
    <n v="18"/>
    <b v="1"/>
    <x v="6"/>
    <n v="1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15:17:35"/>
    <x v="3392"/>
    <b v="0"/>
    <n v="12"/>
    <b v="1"/>
    <x v="6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5T19:46:00"/>
    <x v="3393"/>
    <b v="0"/>
    <n v="44"/>
    <b v="1"/>
    <x v="6"/>
    <n v="5.8000000000000003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9:17:25"/>
    <x v="3394"/>
    <b v="0"/>
    <n v="27"/>
    <b v="1"/>
    <x v="6"/>
    <n v="0.4236363636363636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3:10:00"/>
    <x v="3395"/>
    <b v="0"/>
    <n v="38"/>
    <b v="1"/>
    <x v="6"/>
    <n v="0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31T22:59:00"/>
    <x v="3396"/>
    <b v="0"/>
    <n v="28"/>
    <b v="1"/>
    <x v="6"/>
    <n v="4.3333333333333335E-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17:00:00"/>
    <x v="3397"/>
    <b v="0"/>
    <n v="24"/>
    <b v="1"/>
    <x v="6"/>
    <n v="0.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2:00:00"/>
    <x v="3398"/>
    <b v="0"/>
    <n v="65"/>
    <b v="1"/>
    <x v="6"/>
    <n v="0.11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17:05:25"/>
    <x v="3399"/>
    <b v="0"/>
    <n v="46"/>
    <b v="1"/>
    <x v="6"/>
    <n v="3.749999999999999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17:53:34"/>
    <x v="3400"/>
    <b v="0"/>
    <n v="85"/>
    <b v="1"/>
    <x v="6"/>
    <n v="4.1000000000000003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2:22:26"/>
    <x v="3401"/>
    <b v="0"/>
    <n v="66"/>
    <b v="1"/>
    <x v="6"/>
    <n v="1.8620689655172412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1T21:31:00"/>
    <x v="3402"/>
    <b v="0"/>
    <n v="165"/>
    <b v="1"/>
    <x v="6"/>
    <n v="9.7666666666666666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6:05:24"/>
    <x v="3403"/>
    <b v="0"/>
    <n v="17"/>
    <b v="1"/>
    <x v="6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7:05:02"/>
    <x v="3404"/>
    <b v="0"/>
    <n v="3"/>
    <b v="1"/>
    <x v="6"/>
    <n v="0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18:59:00"/>
    <x v="3405"/>
    <b v="0"/>
    <n v="17"/>
    <b v="1"/>
    <x v="6"/>
    <n v="0.37571428571428572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6:49:36"/>
    <x v="3406"/>
    <b v="0"/>
    <n v="91"/>
    <b v="1"/>
    <x v="6"/>
    <n v="3.0999999999999999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5:08:09"/>
    <x v="3407"/>
    <b v="0"/>
    <n v="67"/>
    <b v="1"/>
    <x v="6"/>
    <n v="7.0999999999999994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18:48:24"/>
    <x v="3408"/>
    <b v="0"/>
    <n v="18"/>
    <b v="1"/>
    <x v="6"/>
    <n v="1.11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15:58:00"/>
    <x v="3409"/>
    <b v="0"/>
    <n v="21"/>
    <b v="1"/>
    <x v="6"/>
    <n v="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2:00:00"/>
    <x v="3410"/>
    <b v="0"/>
    <n v="40"/>
    <b v="1"/>
    <x v="6"/>
    <n v="8.5000000000000006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7T19:32:52"/>
    <x v="3411"/>
    <b v="0"/>
    <n v="78"/>
    <b v="1"/>
    <x v="6"/>
    <n v="3.5666666666666666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18:01:02"/>
    <x v="3412"/>
    <b v="0"/>
    <n v="26"/>
    <b v="1"/>
    <x v="6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7T23:59:00"/>
    <x v="3413"/>
    <b v="0"/>
    <n v="14"/>
    <b v="1"/>
    <x v="6"/>
    <n v="0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2:59:00"/>
    <x v="3414"/>
    <b v="0"/>
    <n v="44"/>
    <b v="1"/>
    <x v="6"/>
    <n v="3.5000000000000003E-2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18:30:00"/>
    <x v="3415"/>
    <b v="0"/>
    <n v="9"/>
    <b v="1"/>
    <x v="6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3:30:00"/>
    <x v="3416"/>
    <b v="0"/>
    <n v="30"/>
    <b v="1"/>
    <x v="6"/>
    <n v="0.19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5T19:43:00"/>
    <x v="3417"/>
    <b v="0"/>
    <n v="45"/>
    <b v="1"/>
    <x v="6"/>
    <n v="5.882352941171120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15:01:47"/>
    <x v="3418"/>
    <b v="0"/>
    <n v="56"/>
    <b v="1"/>
    <x v="6"/>
    <n v="8.7500000000000008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16:30:00"/>
    <x v="3419"/>
    <b v="0"/>
    <n v="46"/>
    <b v="1"/>
    <x v="6"/>
    <n v="6.545454545454546E-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3T19:00:00"/>
    <x v="3420"/>
    <b v="0"/>
    <n v="34"/>
    <b v="1"/>
    <x v="6"/>
    <n v="0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3:59:23"/>
    <x v="3421"/>
    <b v="0"/>
    <n v="98"/>
    <b v="1"/>
    <x v="6"/>
    <n v="1.15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3T19:00:00"/>
    <x v="3422"/>
    <b v="0"/>
    <n v="46"/>
    <b v="1"/>
    <x v="6"/>
    <n v="9.0999999999999998E-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16:52:21"/>
    <x v="3423"/>
    <b v="0"/>
    <n v="10"/>
    <b v="1"/>
    <x v="6"/>
    <n v="0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1:59:00"/>
    <x v="3424"/>
    <b v="0"/>
    <n v="76"/>
    <b v="1"/>
    <x v="6"/>
    <n v="3.5833333333333335E-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9:48:56"/>
    <x v="3425"/>
    <b v="0"/>
    <n v="104"/>
    <b v="1"/>
    <x v="6"/>
    <n v="2.9703333333333286E-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0T21:00:00"/>
    <x v="3426"/>
    <b v="0"/>
    <n v="87"/>
    <b v="1"/>
    <x v="6"/>
    <n v="8.1333333333333327E-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0:29:12"/>
    <x v="3427"/>
    <b v="0"/>
    <n v="29"/>
    <b v="1"/>
    <x v="6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2:00:00"/>
    <x v="3428"/>
    <b v="0"/>
    <n v="51"/>
    <b v="1"/>
    <x v="6"/>
    <n v="2.75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1T19:31:01"/>
    <x v="3429"/>
    <b v="0"/>
    <n v="12"/>
    <b v="1"/>
    <x v="6"/>
    <n v="0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17:41:41"/>
    <x v="3430"/>
    <b v="0"/>
    <n v="72"/>
    <b v="1"/>
    <x v="6"/>
    <n v="8.5494999999999891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2:32:33"/>
    <x v="3431"/>
    <b v="0"/>
    <n v="21"/>
    <b v="1"/>
    <x v="6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17:00:00"/>
    <x v="3432"/>
    <b v="0"/>
    <n v="42"/>
    <b v="1"/>
    <x v="6"/>
    <n v="9.6500000000000002E-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6T22:00:00"/>
    <x v="3433"/>
    <b v="0"/>
    <n v="71"/>
    <b v="1"/>
    <x v="6"/>
    <n v="2.631578947368421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4:07:49"/>
    <x v="3434"/>
    <b v="0"/>
    <n v="168"/>
    <b v="1"/>
    <x v="6"/>
    <n v="5.5500000000000001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6T22:00:00"/>
    <x v="3435"/>
    <b v="0"/>
    <n v="19"/>
    <b v="1"/>
    <x v="6"/>
    <n v="0.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1:28:00"/>
    <x v="3436"/>
    <b v="0"/>
    <n v="37"/>
    <b v="1"/>
    <x v="6"/>
    <n v="5.8999999999999997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2:03:40"/>
    <x v="3437"/>
    <b v="0"/>
    <n v="36"/>
    <b v="1"/>
    <x v="6"/>
    <n v="0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16:00:00"/>
    <x v="3438"/>
    <b v="0"/>
    <n v="14"/>
    <b v="1"/>
    <x v="6"/>
    <n v="4.2000000000000003E-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8T23:59:00"/>
    <x v="3439"/>
    <b v="0"/>
    <n v="18"/>
    <b v="1"/>
    <x v="6"/>
    <n v="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1:15:00"/>
    <x v="3440"/>
    <b v="0"/>
    <n v="82"/>
    <b v="1"/>
    <x v="6"/>
    <n v="5.2184000000000015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15:17:00"/>
    <x v="3441"/>
    <b v="0"/>
    <n v="43"/>
    <b v="1"/>
    <x v="6"/>
    <n v="2.5999999999999999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15:11:12"/>
    <x v="344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7:35:46"/>
    <x v="3443"/>
    <b v="0"/>
    <n v="45"/>
    <b v="1"/>
    <x v="6"/>
    <n v="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8:59:00"/>
    <x v="3444"/>
    <b v="0"/>
    <n v="20"/>
    <b v="1"/>
    <x v="6"/>
    <n v="1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7:43:56"/>
    <x v="3445"/>
    <b v="0"/>
    <n v="31"/>
    <b v="1"/>
    <x v="6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7:20:00"/>
    <x v="3446"/>
    <b v="0"/>
    <n v="25"/>
    <b v="1"/>
    <x v="6"/>
    <n v="8.2000000000000003E-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15:20:12"/>
    <x v="3447"/>
    <b v="0"/>
    <n v="14"/>
    <b v="1"/>
    <x v="6"/>
    <n v="7.8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6T21:51:29"/>
    <x v="3448"/>
    <b v="0"/>
    <n v="45"/>
    <b v="1"/>
    <x v="6"/>
    <n v="9.7619047619047619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8T23:00:00"/>
    <x v="3449"/>
    <b v="0"/>
    <n v="20"/>
    <b v="1"/>
    <x v="6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0:54:31"/>
    <x v="3450"/>
    <b v="0"/>
    <n v="39"/>
    <b v="1"/>
    <x v="6"/>
    <n v="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2:22:07"/>
    <x v="3451"/>
    <b v="0"/>
    <n v="16"/>
    <b v="1"/>
    <x v="6"/>
    <n v="1.2307692307692308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2T22:59:00"/>
    <x v="3452"/>
    <b v="0"/>
    <n v="37"/>
    <b v="1"/>
    <x v="6"/>
    <n v="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18:29:16"/>
    <x v="3453"/>
    <b v="0"/>
    <n v="14"/>
    <b v="1"/>
    <x v="6"/>
    <n v="0.28333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1:45:59"/>
    <x v="3454"/>
    <b v="0"/>
    <n v="21"/>
    <b v="1"/>
    <x v="6"/>
    <n v="7.1428571428571426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3:00:27"/>
    <x v="3455"/>
    <b v="0"/>
    <n v="69"/>
    <b v="1"/>
    <x v="6"/>
    <n v="6.4999999999999997E-3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1:59:00"/>
    <x v="3456"/>
    <b v="0"/>
    <n v="16"/>
    <b v="1"/>
    <x v="6"/>
    <n v="0.9130000000000000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59:00"/>
    <x v="3457"/>
    <b v="0"/>
    <n v="55"/>
    <b v="1"/>
    <x v="6"/>
    <n v="0.4020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2T23:27:00"/>
    <x v="3458"/>
    <b v="0"/>
    <n v="27"/>
    <b v="1"/>
    <x v="6"/>
    <n v="0.243353783231083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6:31:00"/>
    <x v="3459"/>
    <b v="0"/>
    <n v="36"/>
    <b v="1"/>
    <x v="6"/>
    <n v="0.2620000000000000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7:39:12"/>
    <x v="3460"/>
    <b v="0"/>
    <n v="19"/>
    <b v="1"/>
    <x v="6"/>
    <n v="0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8T22:00:00"/>
    <x v="3461"/>
    <b v="0"/>
    <n v="12"/>
    <b v="1"/>
    <x v="6"/>
    <n v="0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3:00:00"/>
    <x v="3462"/>
    <b v="0"/>
    <n v="17"/>
    <b v="1"/>
    <x v="6"/>
    <n v="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0T22:59:00"/>
    <x v="3463"/>
    <b v="0"/>
    <n v="114"/>
    <b v="1"/>
    <x v="6"/>
    <n v="3.3799999999999997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2T22:07:17"/>
    <x v="3464"/>
    <b v="0"/>
    <n v="93"/>
    <b v="1"/>
    <x v="6"/>
    <n v="2.3236000000000059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1:00:00"/>
    <x v="3465"/>
    <b v="0"/>
    <n v="36"/>
    <b v="1"/>
    <x v="6"/>
    <n v="0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18:27:30"/>
    <x v="3466"/>
    <b v="0"/>
    <n v="61"/>
    <b v="1"/>
    <x v="6"/>
    <n v="0.27142857142857141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0:07:12"/>
    <x v="3467"/>
    <b v="0"/>
    <n v="47"/>
    <b v="1"/>
    <x v="6"/>
    <n v="0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0T22:00:00"/>
    <x v="3468"/>
    <b v="0"/>
    <n v="17"/>
    <b v="1"/>
    <x v="6"/>
    <n v="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0:24:05"/>
    <x v="3469"/>
    <b v="0"/>
    <n v="63"/>
    <b v="1"/>
    <x v="6"/>
    <n v="0.13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16:38:00"/>
    <x v="3470"/>
    <b v="0"/>
    <n v="9"/>
    <b v="1"/>
    <x v="6"/>
    <n v="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15:00:00"/>
    <x v="3471"/>
    <b v="0"/>
    <n v="30"/>
    <b v="1"/>
    <x v="6"/>
    <n v="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59:00"/>
    <x v="3472"/>
    <b v="0"/>
    <n v="23"/>
    <b v="1"/>
    <x v="6"/>
    <n v="2.0500000000000001E-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15:27:00"/>
    <x v="3473"/>
    <b v="0"/>
    <n v="33"/>
    <b v="1"/>
    <x v="6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7:02:11"/>
    <x v="3474"/>
    <b v="0"/>
    <n v="39"/>
    <b v="1"/>
    <x v="6"/>
    <n v="0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2T19:00:00"/>
    <x v="3475"/>
    <b v="0"/>
    <n v="17"/>
    <b v="1"/>
    <x v="6"/>
    <n v="0.13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6T22:00:00"/>
    <x v="3476"/>
    <b v="0"/>
    <n v="6"/>
    <b v="1"/>
    <x v="6"/>
    <n v="0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6T22:00:00"/>
    <x v="3477"/>
    <b v="0"/>
    <n v="39"/>
    <b v="1"/>
    <x v="6"/>
    <n v="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16:00:00"/>
    <x v="3478"/>
    <b v="0"/>
    <n v="57"/>
    <b v="1"/>
    <x v="6"/>
    <n v="0.12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15:31:20"/>
    <x v="3479"/>
    <b v="0"/>
    <n v="56"/>
    <b v="1"/>
    <x v="6"/>
    <n v="0.27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16:00:00"/>
    <x v="3480"/>
    <b v="0"/>
    <n v="13"/>
    <b v="1"/>
    <x v="6"/>
    <n v="0.426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56:28"/>
    <x v="3481"/>
    <b v="0"/>
    <n v="95"/>
    <b v="1"/>
    <x v="6"/>
    <n v="0.18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3:31:06"/>
    <x v="3482"/>
    <b v="0"/>
    <n v="80"/>
    <b v="1"/>
    <x v="6"/>
    <n v="0.38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1:03:01"/>
    <x v="3483"/>
    <b v="0"/>
    <n v="133"/>
    <b v="1"/>
    <x v="6"/>
    <n v="0.59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3:14:59"/>
    <x v="3484"/>
    <b v="0"/>
    <n v="44"/>
    <b v="1"/>
    <x v="6"/>
    <n v="0.14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1:38:00"/>
    <x v="3485"/>
    <b v="0"/>
    <n v="30"/>
    <b v="1"/>
    <x v="6"/>
    <n v="6.060606060606060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1:59:00"/>
    <x v="3486"/>
    <b v="0"/>
    <n v="56"/>
    <b v="1"/>
    <x v="6"/>
    <n v="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17:34:12"/>
    <x v="3487"/>
    <b v="0"/>
    <n v="66"/>
    <b v="1"/>
    <x v="6"/>
    <n v="0.2775000000000000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1:00:00"/>
    <x v="3488"/>
    <b v="0"/>
    <n v="29"/>
    <b v="1"/>
    <x v="6"/>
    <n v="0.2119999999999999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16:00:00"/>
    <x v="3489"/>
    <b v="0"/>
    <n v="72"/>
    <b v="1"/>
    <x v="6"/>
    <n v="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4:15:24"/>
    <x v="3490"/>
    <b v="0"/>
    <n v="27"/>
    <b v="1"/>
    <x v="6"/>
    <n v="0.27500000000000002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59:44"/>
    <x v="3491"/>
    <b v="0"/>
    <n v="10"/>
    <b v="1"/>
    <x v="6"/>
    <n v="0.58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5T19:13:17"/>
    <x v="3492"/>
    <b v="0"/>
    <n v="35"/>
    <b v="1"/>
    <x v="6"/>
    <n v="5.2689473684210474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11:00"/>
    <x v="3493"/>
    <b v="0"/>
    <n v="29"/>
    <b v="1"/>
    <x v="6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1:00:00"/>
    <x v="3494"/>
    <b v="0"/>
    <n v="13"/>
    <b v="1"/>
    <x v="6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2:18:00"/>
    <x v="3495"/>
    <b v="0"/>
    <n v="72"/>
    <b v="1"/>
    <x v="6"/>
    <n v="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15:19:26"/>
    <x v="3496"/>
    <b v="0"/>
    <n v="78"/>
    <b v="1"/>
    <x v="6"/>
    <n v="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17:00:00"/>
    <x v="3497"/>
    <b v="0"/>
    <n v="49"/>
    <b v="1"/>
    <x v="6"/>
    <n v="8.7040618955512572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16:44:00"/>
    <x v="3498"/>
    <b v="0"/>
    <n v="42"/>
    <b v="1"/>
    <x v="6"/>
    <n v="2.4242424242424242E-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1:59:00"/>
    <x v="3499"/>
    <b v="0"/>
    <n v="35"/>
    <b v="1"/>
    <x v="6"/>
    <n v="5.5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6T23:59:00"/>
    <x v="3500"/>
    <b v="0"/>
    <n v="42"/>
    <b v="1"/>
    <x v="6"/>
    <n v="6.3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3:19:55"/>
    <x v="3501"/>
    <b v="0"/>
    <n v="42"/>
    <b v="1"/>
    <x v="6"/>
    <n v="6.6666666666666671E-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5T22:59:00"/>
    <x v="3502"/>
    <b v="0"/>
    <n v="31"/>
    <b v="1"/>
    <x v="6"/>
    <n v="5.3999999999999999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6:28:48"/>
    <x v="3503"/>
    <b v="0"/>
    <n v="38"/>
    <b v="1"/>
    <x v="6"/>
    <n v="7.5600000000000001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3:58:11"/>
    <x v="3504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2T23:00:00"/>
    <x v="3505"/>
    <b v="0"/>
    <n v="39"/>
    <b v="1"/>
    <x v="6"/>
    <n v="3.7600000000000001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2:37:20"/>
    <x v="3506"/>
    <b v="0"/>
    <n v="29"/>
    <b v="1"/>
    <x v="6"/>
    <n v="1.4999999999999999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17:08:57"/>
    <x v="3507"/>
    <b v="0"/>
    <n v="72"/>
    <b v="1"/>
    <x v="6"/>
    <n v="4.3999999999999997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16:00:00"/>
    <x v="3508"/>
    <b v="0"/>
    <n v="15"/>
    <b v="1"/>
    <x v="6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0T23:55:00"/>
    <x v="3509"/>
    <b v="0"/>
    <n v="33"/>
    <b v="1"/>
    <x v="6"/>
    <n v="6.3333333333333339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9:54:06"/>
    <x v="3510"/>
    <b v="0"/>
    <n v="15"/>
    <b v="1"/>
    <x v="6"/>
    <n v="5.5555555555555558E-3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3:30:00"/>
    <x v="3511"/>
    <b v="0"/>
    <n v="19"/>
    <b v="1"/>
    <x v="6"/>
    <n v="1.2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6:53:12"/>
    <x v="3512"/>
    <b v="0"/>
    <n v="17"/>
    <b v="1"/>
    <x v="6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3T23:59:00"/>
    <x v="3513"/>
    <b v="0"/>
    <n v="44"/>
    <b v="1"/>
    <x v="6"/>
    <n v="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1T23:59:00"/>
    <x v="3514"/>
    <b v="0"/>
    <n v="10"/>
    <b v="1"/>
    <x v="6"/>
    <n v="0.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3:32:51"/>
    <x v="3515"/>
    <b v="0"/>
    <n v="46"/>
    <b v="1"/>
    <x v="6"/>
    <n v="2.6666666666666668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7T22:00:00"/>
    <x v="3516"/>
    <b v="0"/>
    <n v="11"/>
    <b v="1"/>
    <x v="6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6:00:00"/>
    <x v="3517"/>
    <b v="0"/>
    <n v="13"/>
    <b v="1"/>
    <x v="6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9:21:00"/>
    <x v="3518"/>
    <b v="0"/>
    <n v="33"/>
    <b v="1"/>
    <x v="6"/>
    <n v="0.10046000000000004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9:22:30"/>
    <x v="3519"/>
    <b v="0"/>
    <n v="28"/>
    <b v="1"/>
    <x v="6"/>
    <n v="1.35E-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8:47:00"/>
    <x v="3520"/>
    <b v="0"/>
    <n v="21"/>
    <b v="1"/>
    <x v="6"/>
    <n v="7.4999999999999997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3:40:20"/>
    <x v="3521"/>
    <b v="0"/>
    <n v="13"/>
    <b v="1"/>
    <x v="6"/>
    <n v="0.69428571428571428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5:06:00"/>
    <x v="3522"/>
    <b v="0"/>
    <n v="34"/>
    <b v="1"/>
    <x v="6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18:00:00"/>
    <x v="3523"/>
    <b v="0"/>
    <n v="80"/>
    <b v="1"/>
    <x v="6"/>
    <n v="0.13650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2T23:00:00"/>
    <x v="3524"/>
    <b v="0"/>
    <n v="74"/>
    <b v="1"/>
    <x v="6"/>
    <n v="1.5599999999999999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1:00:00"/>
    <x v="3525"/>
    <b v="0"/>
    <n v="7"/>
    <b v="1"/>
    <x v="6"/>
    <n v="0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59:00"/>
    <x v="3526"/>
    <b v="0"/>
    <n v="34"/>
    <b v="1"/>
    <x v="6"/>
    <n v="0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0T22:59:00"/>
    <x v="3527"/>
    <b v="0"/>
    <n v="86"/>
    <b v="1"/>
    <x v="6"/>
    <n v="0.16916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7:01:58"/>
    <x v="3528"/>
    <b v="0"/>
    <n v="37"/>
    <b v="1"/>
    <x v="6"/>
    <n v="1.1515151515151515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2T20:00:00"/>
    <x v="3529"/>
    <b v="0"/>
    <n v="18"/>
    <b v="1"/>
    <x v="6"/>
    <n v="0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15:00:00"/>
    <x v="3530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0:42:14"/>
    <x v="3531"/>
    <b v="0"/>
    <n v="26"/>
    <b v="1"/>
    <x v="6"/>
    <n v="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7T22:59:00"/>
    <x v="3532"/>
    <b v="0"/>
    <n v="27"/>
    <b v="1"/>
    <x v="6"/>
    <n v="0.189583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4:16:07"/>
    <x v="3533"/>
    <b v="0"/>
    <n v="8"/>
    <b v="1"/>
    <x v="6"/>
    <n v="0.2620000000000000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0:00:23"/>
    <x v="3534"/>
    <b v="0"/>
    <n v="204"/>
    <b v="1"/>
    <x v="6"/>
    <n v="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3:00:00"/>
    <x v="3535"/>
    <b v="0"/>
    <n v="46"/>
    <b v="1"/>
    <x v="6"/>
    <n v="3.15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6:59:00"/>
    <x v="3536"/>
    <b v="0"/>
    <n v="17"/>
    <b v="1"/>
    <x v="6"/>
    <n v="0.53333333333333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2:59:00"/>
    <x v="3537"/>
    <b v="0"/>
    <n v="28"/>
    <b v="1"/>
    <x v="6"/>
    <n v="0.8044444444444444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5:05:40"/>
    <x v="3538"/>
    <b v="0"/>
    <n v="83"/>
    <b v="1"/>
    <x v="6"/>
    <n v="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3:08:42"/>
    <x v="3539"/>
    <b v="0"/>
    <n v="13"/>
    <b v="1"/>
    <x v="6"/>
    <n v="0.196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5T19:04:51"/>
    <x v="3540"/>
    <b v="0"/>
    <n v="8"/>
    <b v="1"/>
    <x v="6"/>
    <n v="0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2:31:15"/>
    <x v="3541"/>
    <b v="0"/>
    <n v="32"/>
    <b v="1"/>
    <x v="6"/>
    <n v="0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9:23:42"/>
    <x v="3542"/>
    <b v="0"/>
    <n v="85"/>
    <b v="1"/>
    <x v="6"/>
    <n v="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3:07:39"/>
    <x v="3543"/>
    <b v="0"/>
    <n v="29"/>
    <b v="1"/>
    <x v="6"/>
    <n v="4.6666666666666669E-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4:57:37"/>
    <x v="3544"/>
    <b v="0"/>
    <n v="24"/>
    <b v="1"/>
    <x v="6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4:22:39"/>
    <x v="3545"/>
    <b v="0"/>
    <n v="8"/>
    <b v="1"/>
    <x v="6"/>
    <n v="4.0000000000000001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31T22:59:00"/>
    <x v="3546"/>
    <b v="0"/>
    <n v="19"/>
    <b v="1"/>
    <x v="6"/>
    <n v="2.2727272727272728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3T22:59:00"/>
    <x v="3547"/>
    <b v="0"/>
    <n v="336"/>
    <b v="1"/>
    <x v="6"/>
    <n v="0.1440928571428571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4T20:00:00"/>
    <x v="3548"/>
    <b v="0"/>
    <n v="13"/>
    <b v="1"/>
    <x v="6"/>
    <n v="1.9047619047619049E-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4:27:53"/>
    <x v="3549"/>
    <b v="0"/>
    <n v="42"/>
    <b v="1"/>
    <x v="6"/>
    <n v="0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16:26:38"/>
    <x v="3550"/>
    <b v="0"/>
    <n v="64"/>
    <b v="1"/>
    <x v="6"/>
    <n v="4.8000000000000001E-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17:07:00"/>
    <x v="3551"/>
    <b v="0"/>
    <n v="25"/>
    <b v="1"/>
    <x v="6"/>
    <n v="1.833333333333333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9:05:24"/>
    <x v="3552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1T19:00:00"/>
    <x v="3553"/>
    <b v="0"/>
    <n v="104"/>
    <b v="1"/>
    <x v="6"/>
    <n v="6.2727272727272729E-2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2:00:00"/>
    <x v="3554"/>
    <b v="0"/>
    <n v="53"/>
    <b v="1"/>
    <x v="6"/>
    <n v="0.1342219999999999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6:36:34"/>
    <x v="3555"/>
    <b v="0"/>
    <n v="14"/>
    <b v="1"/>
    <x v="6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0:35:24"/>
    <x v="3556"/>
    <b v="0"/>
    <n v="20"/>
    <b v="1"/>
    <x v="6"/>
    <n v="4.545454545454545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1:38:31"/>
    <x v="3557"/>
    <b v="0"/>
    <n v="558"/>
    <b v="1"/>
    <x v="6"/>
    <n v="3.6000000000000002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16:00:00"/>
    <x v="3558"/>
    <b v="0"/>
    <n v="22"/>
    <b v="1"/>
    <x v="6"/>
    <n v="0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3:58:00"/>
    <x v="3559"/>
    <b v="0"/>
    <n v="24"/>
    <b v="1"/>
    <x v="6"/>
    <n v="3.5000000000000003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6T21:45:00"/>
    <x v="3560"/>
    <b v="0"/>
    <n v="74"/>
    <b v="1"/>
    <x v="6"/>
    <n v="8.4375000000000006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3:36:00"/>
    <x v="3561"/>
    <b v="0"/>
    <n v="54"/>
    <b v="1"/>
    <x v="6"/>
    <n v="2.4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17:00:00"/>
    <x v="3562"/>
    <b v="0"/>
    <n v="31"/>
    <b v="1"/>
    <x v="6"/>
    <n v="0.4888888888888888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4:00:00"/>
    <x v="3563"/>
    <b v="0"/>
    <n v="25"/>
    <b v="1"/>
    <x v="6"/>
    <n v="5.4900000000000088E-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1:00:00"/>
    <x v="3564"/>
    <b v="0"/>
    <n v="17"/>
    <b v="1"/>
    <x v="6"/>
    <n v="5.0000000000000001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2:50:08"/>
    <x v="3565"/>
    <b v="0"/>
    <n v="12"/>
    <b v="1"/>
    <x v="6"/>
    <n v="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7:11:23"/>
    <x v="3566"/>
    <b v="0"/>
    <n v="38"/>
    <b v="1"/>
    <x v="6"/>
    <n v="4.7500000000000001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4:27:24"/>
    <x v="3567"/>
    <b v="0"/>
    <n v="41"/>
    <b v="1"/>
    <x v="6"/>
    <n v="8.7999999999999995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2:46:34"/>
    <x v="3568"/>
    <b v="0"/>
    <n v="19"/>
    <b v="1"/>
    <x v="6"/>
    <n v="0.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1:31:36"/>
    <x v="3569"/>
    <b v="0"/>
    <n v="41"/>
    <b v="1"/>
    <x v="6"/>
    <n v="4.7999999999999996E-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2:00:00"/>
    <x v="3570"/>
    <b v="0"/>
    <n v="26"/>
    <b v="1"/>
    <x v="6"/>
    <n v="0.1434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15:36:53"/>
    <x v="3571"/>
    <b v="0"/>
    <n v="25"/>
    <b v="1"/>
    <x v="6"/>
    <n v="0.2206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8:41:22"/>
    <x v="3572"/>
    <b v="0"/>
    <n v="9"/>
    <b v="1"/>
    <x v="6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5:00:46"/>
    <x v="3573"/>
    <b v="0"/>
    <n v="78"/>
    <b v="1"/>
    <x v="6"/>
    <n v="2.8000000000000001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18:37:28"/>
    <x v="3574"/>
    <b v="0"/>
    <n v="45"/>
    <b v="1"/>
    <x v="6"/>
    <n v="6.1206896551724135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0T22:59:00"/>
    <x v="3575"/>
    <b v="0"/>
    <n v="102"/>
    <b v="1"/>
    <x v="6"/>
    <n v="1.329999999999999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9:10:54"/>
    <x v="3576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1:28:00"/>
    <x v="3577"/>
    <b v="0"/>
    <n v="27"/>
    <b v="1"/>
    <x v="6"/>
    <n v="0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2:36:17"/>
    <x v="3578"/>
    <b v="0"/>
    <n v="37"/>
    <b v="1"/>
    <x v="6"/>
    <n v="1.3333333333336364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2:17:36"/>
    <x v="3579"/>
    <b v="0"/>
    <n v="14"/>
    <b v="1"/>
    <x v="6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2-28T23:59:00"/>
    <x v="3580"/>
    <b v="0"/>
    <n v="27"/>
    <b v="1"/>
    <x v="6"/>
    <n v="0.13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6:18:30"/>
    <x v="3581"/>
    <b v="0"/>
    <n v="45"/>
    <b v="1"/>
    <x v="6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4T21:18:02"/>
    <x v="3582"/>
    <b v="0"/>
    <n v="49"/>
    <b v="1"/>
    <x v="6"/>
    <n v="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4:13:25"/>
    <x v="3583"/>
    <b v="0"/>
    <n v="24"/>
    <b v="1"/>
    <x v="6"/>
    <n v="8.5000000000000006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2:35:44"/>
    <x v="3584"/>
    <b v="0"/>
    <n v="112"/>
    <b v="1"/>
    <x v="6"/>
    <n v="0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2:11:30"/>
    <x v="3585"/>
    <b v="0"/>
    <n v="23"/>
    <b v="1"/>
    <x v="6"/>
    <n v="0.1911764705882352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1:44:30"/>
    <x v="3586"/>
    <b v="0"/>
    <n v="54"/>
    <b v="1"/>
    <x v="6"/>
    <n v="9.4266666666666665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4:00:00"/>
    <x v="3587"/>
    <b v="0"/>
    <n v="28"/>
    <b v="1"/>
    <x v="6"/>
    <n v="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18:00:00"/>
    <x v="3588"/>
    <b v="0"/>
    <n v="11"/>
    <b v="1"/>
    <x v="6"/>
    <n v="5.0000000000000001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0:32:27"/>
    <x v="3589"/>
    <b v="0"/>
    <n v="62"/>
    <b v="1"/>
    <x v="6"/>
    <n v="0.27500000000000002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3:00:34"/>
    <x v="3590"/>
    <b v="0"/>
    <n v="73"/>
    <b v="1"/>
    <x v="6"/>
    <n v="5.9999999999999995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3T23:59:00"/>
    <x v="3591"/>
    <b v="0"/>
    <n v="18"/>
    <b v="1"/>
    <x v="6"/>
    <n v="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0T23:59:00"/>
    <x v="3592"/>
    <b v="0"/>
    <n v="35"/>
    <b v="1"/>
    <x v="6"/>
    <n v="0.2725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15:26:00"/>
    <x v="3593"/>
    <b v="0"/>
    <n v="43"/>
    <b v="1"/>
    <x v="6"/>
    <n v="0.1063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3T20:36:22"/>
    <x v="3594"/>
    <b v="0"/>
    <n v="36"/>
    <b v="1"/>
    <x v="6"/>
    <n v="0.2593750000000000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1:59:00"/>
    <x v="3595"/>
    <b v="0"/>
    <n v="62"/>
    <b v="1"/>
    <x v="6"/>
    <n v="0.18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2:09:42"/>
    <x v="3596"/>
    <b v="0"/>
    <n v="15"/>
    <b v="1"/>
    <x v="6"/>
    <n v="7.7272727272727271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59:00"/>
    <x v="3597"/>
    <b v="0"/>
    <n v="33"/>
    <b v="1"/>
    <x v="6"/>
    <n v="2.5999999999999999E-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2T23:59:00"/>
    <x v="3598"/>
    <b v="0"/>
    <n v="27"/>
    <b v="1"/>
    <x v="6"/>
    <n v="0.10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29T19:00:00"/>
    <x v="3599"/>
    <b v="0"/>
    <n v="17"/>
    <b v="1"/>
    <x v="6"/>
    <n v="1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15:22:44"/>
    <x v="3600"/>
    <b v="0"/>
    <n v="4"/>
    <b v="1"/>
    <x v="6"/>
    <n v="0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18:58:02"/>
    <x v="3601"/>
    <b v="0"/>
    <n v="53"/>
    <b v="1"/>
    <x v="6"/>
    <n v="4.3499999999999997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16:27:59"/>
    <x v="3602"/>
    <b v="0"/>
    <n v="49"/>
    <b v="1"/>
    <x v="6"/>
    <n v="5.000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16:44:40"/>
    <x v="3603"/>
    <b v="0"/>
    <n v="57"/>
    <b v="1"/>
    <x v="6"/>
    <n v="0.70666666666666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1:59:00"/>
    <x v="3604"/>
    <b v="0"/>
    <n v="69"/>
    <b v="1"/>
    <x v="6"/>
    <n v="0.1283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4:02:06"/>
    <x v="3605"/>
    <b v="0"/>
    <n v="15"/>
    <b v="1"/>
    <x v="6"/>
    <n v="0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9:30:57"/>
    <x v="3606"/>
    <b v="0"/>
    <n v="64"/>
    <b v="1"/>
    <x v="6"/>
    <n v="0.3026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4T19:00:00"/>
    <x v="3607"/>
    <b v="0"/>
    <n v="20"/>
    <b v="1"/>
    <x v="6"/>
    <n v="5.454545454545454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9:00:00"/>
    <x v="3608"/>
    <b v="0"/>
    <n v="27"/>
    <b v="1"/>
    <x v="6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17:48:05"/>
    <x v="3609"/>
    <b v="0"/>
    <n v="21"/>
    <b v="1"/>
    <x v="6"/>
    <n v="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5:22:16"/>
    <x v="3610"/>
    <b v="0"/>
    <n v="31"/>
    <b v="1"/>
    <x v="6"/>
    <n v="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3:53:21"/>
    <x v="3611"/>
    <b v="0"/>
    <n v="51"/>
    <b v="1"/>
    <x v="6"/>
    <n v="0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2:26:51"/>
    <x v="3612"/>
    <b v="0"/>
    <n v="57"/>
    <b v="1"/>
    <x v="6"/>
    <n v="0.4440000000000000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9:09:34"/>
    <x v="3613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8T20:00:16"/>
    <x v="3614"/>
    <b v="0"/>
    <n v="71"/>
    <b v="1"/>
    <x v="6"/>
    <n v="8.0000000000000002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9:14:56"/>
    <x v="3615"/>
    <b v="0"/>
    <n v="72"/>
    <b v="1"/>
    <x v="6"/>
    <n v="6.8000000000000005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16:47:44"/>
    <x v="3616"/>
    <b v="0"/>
    <n v="45"/>
    <b v="1"/>
    <x v="6"/>
    <n v="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7T19:00:00"/>
    <x v="3617"/>
    <b v="0"/>
    <n v="51"/>
    <b v="1"/>
    <x v="6"/>
    <n v="0.18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0:04:10"/>
    <x v="3618"/>
    <b v="0"/>
    <n v="56"/>
    <b v="1"/>
    <x v="6"/>
    <n v="0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17:00:00"/>
    <x v="3619"/>
    <b v="0"/>
    <n v="17"/>
    <b v="1"/>
    <x v="6"/>
    <n v="0.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4T23:00:00"/>
    <x v="3620"/>
    <b v="0"/>
    <n v="197"/>
    <b v="1"/>
    <x v="6"/>
    <n v="5.1904761904761905E-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16:00:00"/>
    <x v="3621"/>
    <b v="0"/>
    <n v="70"/>
    <b v="1"/>
    <x v="6"/>
    <n v="9.7333333333333327E-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7T22:23:00"/>
    <x v="3622"/>
    <b v="0"/>
    <n v="21"/>
    <b v="1"/>
    <x v="6"/>
    <n v="9.900000000000091E-4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2:00:00"/>
    <x v="3623"/>
    <b v="0"/>
    <n v="34"/>
    <b v="1"/>
    <x v="6"/>
    <n v="0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3:34:50"/>
    <x v="3624"/>
    <b v="0"/>
    <n v="39"/>
    <b v="1"/>
    <x v="6"/>
    <n v="4.9333333333333333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0:39:37"/>
    <x v="3625"/>
    <b v="0"/>
    <n v="78"/>
    <b v="1"/>
    <x v="6"/>
    <n v="2.6666666666666668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1:00:57"/>
    <x v="3626"/>
    <b v="0"/>
    <n v="48"/>
    <b v="1"/>
    <x v="6"/>
    <n v="1.82499999999999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0T22:59:00"/>
    <x v="3627"/>
    <b v="0"/>
    <n v="29"/>
    <b v="1"/>
    <x v="6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15:59:56"/>
    <x v="3628"/>
    <b v="0"/>
    <n v="0"/>
    <b v="0"/>
    <x v="40"/>
    <n v="-1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2:00:00"/>
    <x v="3629"/>
    <b v="0"/>
    <n v="2"/>
    <b v="0"/>
    <x v="40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16:19:50"/>
    <x v="3630"/>
    <b v="0"/>
    <n v="1"/>
    <b v="0"/>
    <x v="40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2T22:59:00"/>
    <x v="3631"/>
    <b v="0"/>
    <n v="59"/>
    <b v="0"/>
    <x v="40"/>
    <n v="-0.48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17:29:09"/>
    <x v="3632"/>
    <b v="0"/>
    <n v="1"/>
    <b v="0"/>
    <x v="40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8T20:00:00"/>
    <x v="3633"/>
    <b v="0"/>
    <n v="31"/>
    <b v="0"/>
    <x v="40"/>
    <n v="-0.6475999999999999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3T22:59:00"/>
    <x v="3634"/>
    <b v="0"/>
    <n v="18"/>
    <b v="0"/>
    <x v="40"/>
    <n v="-0.9575333333333333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16:11:16"/>
    <x v="3635"/>
    <b v="0"/>
    <n v="10"/>
    <b v="0"/>
    <x v="40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1:40:29"/>
    <x v="3636"/>
    <b v="0"/>
    <n v="0"/>
    <b v="0"/>
    <x v="40"/>
    <n v="-1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1:48:55"/>
    <x v="3637"/>
    <b v="0"/>
    <n v="14"/>
    <b v="0"/>
    <x v="40"/>
    <n v="-0.6913333333333333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0:08:52"/>
    <x v="3638"/>
    <b v="0"/>
    <n v="2"/>
    <b v="0"/>
    <x v="40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0:11:00"/>
    <x v="3639"/>
    <b v="0"/>
    <n v="1"/>
    <b v="0"/>
    <x v="40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3:45:30"/>
    <x v="3640"/>
    <b v="0"/>
    <n v="3"/>
    <b v="0"/>
    <x v="40"/>
    <n v="-0.9449999999999999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x v="3641"/>
    <b v="0"/>
    <n v="0"/>
    <b v="0"/>
    <x v="40"/>
    <n v="-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2:00:00"/>
    <x v="3642"/>
    <b v="0"/>
    <n v="2"/>
    <b v="0"/>
    <x v="40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6T23:27:19"/>
    <x v="3643"/>
    <b v="0"/>
    <n v="0"/>
    <b v="0"/>
    <x v="40"/>
    <n v="-1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7T23:59:00"/>
    <x v="3644"/>
    <b v="0"/>
    <n v="12"/>
    <b v="0"/>
    <x v="40"/>
    <n v="-0.8357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1T19:17:18"/>
    <x v="3645"/>
    <b v="0"/>
    <n v="1"/>
    <b v="0"/>
    <x v="40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18:30:00"/>
    <x v="3646"/>
    <b v="0"/>
    <n v="8"/>
    <b v="0"/>
    <x v="40"/>
    <n v="-0.95189999999999997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2:58:47"/>
    <x v="3647"/>
    <b v="0"/>
    <n v="2"/>
    <b v="0"/>
    <x v="40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2:00:45"/>
    <x v="3648"/>
    <b v="0"/>
    <n v="73"/>
    <b v="1"/>
    <x v="6"/>
    <n v="3.8249999999999998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2:06:34"/>
    <x v="3649"/>
    <b v="0"/>
    <n v="8"/>
    <b v="1"/>
    <x v="6"/>
    <n v="0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6:29:44"/>
    <x v="3650"/>
    <b v="0"/>
    <n v="17"/>
    <b v="1"/>
    <x v="6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0:59:00"/>
    <x v="3651"/>
    <b v="0"/>
    <n v="9"/>
    <b v="1"/>
    <x v="6"/>
    <n v="0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4T22:59:00"/>
    <x v="3652"/>
    <b v="0"/>
    <n v="17"/>
    <b v="1"/>
    <x v="6"/>
    <n v="1.50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3:43:27"/>
    <x v="3653"/>
    <b v="0"/>
    <n v="33"/>
    <b v="1"/>
    <x v="6"/>
    <n v="5.0000000000000001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2:00:00"/>
    <x v="3654"/>
    <b v="0"/>
    <n v="38"/>
    <b v="1"/>
    <x v="6"/>
    <n v="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1:59:00"/>
    <x v="3655"/>
    <b v="0"/>
    <n v="79"/>
    <b v="1"/>
    <x v="6"/>
    <n v="0.1625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17:59:00"/>
    <x v="3656"/>
    <b v="0"/>
    <n v="46"/>
    <b v="1"/>
    <x v="6"/>
    <n v="5.8200000000000002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16:42:00"/>
    <x v="3657"/>
    <b v="0"/>
    <n v="20"/>
    <b v="1"/>
    <x v="6"/>
    <n v="0.10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1T22:59:00"/>
    <x v="3658"/>
    <b v="0"/>
    <n v="20"/>
    <b v="1"/>
    <x v="6"/>
    <n v="6.6666666666666671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9:39:00"/>
    <x v="3659"/>
    <b v="0"/>
    <n v="13"/>
    <b v="1"/>
    <x v="6"/>
    <n v="2.0333333333333332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16:08:45"/>
    <x v="3660"/>
    <b v="0"/>
    <n v="22"/>
    <b v="1"/>
    <x v="6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09T23:00:00"/>
    <x v="3661"/>
    <b v="0"/>
    <n v="36"/>
    <b v="1"/>
    <x v="6"/>
    <n v="0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0T23:16:54"/>
    <x v="3662"/>
    <b v="0"/>
    <n v="40"/>
    <b v="1"/>
    <x v="6"/>
    <n v="1.4250000000000001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6:50:30"/>
    <x v="3663"/>
    <b v="0"/>
    <n v="9"/>
    <b v="1"/>
    <x v="6"/>
    <n v="0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58:09"/>
    <x v="3664"/>
    <b v="0"/>
    <n v="19"/>
    <b v="1"/>
    <x v="6"/>
    <n v="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4:54:00"/>
    <x v="3665"/>
    <b v="0"/>
    <n v="14"/>
    <b v="1"/>
    <x v="6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2:00:00"/>
    <x v="3666"/>
    <b v="0"/>
    <n v="38"/>
    <b v="1"/>
    <x v="6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18:16:59"/>
    <x v="3667"/>
    <b v="0"/>
    <n v="58"/>
    <b v="1"/>
    <x v="6"/>
    <n v="3.1703333333333375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3:33:00"/>
    <x v="3668"/>
    <b v="0"/>
    <n v="28"/>
    <b v="1"/>
    <x v="6"/>
    <n v="3.5000000000000003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1:12:17"/>
    <x v="3669"/>
    <b v="0"/>
    <n v="17"/>
    <b v="1"/>
    <x v="6"/>
    <n v="0.3820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18:00:00"/>
    <x v="3670"/>
    <b v="0"/>
    <n v="12"/>
    <b v="1"/>
    <x v="6"/>
    <n v="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0T22:59:00"/>
    <x v="3671"/>
    <b v="0"/>
    <n v="40"/>
    <b v="1"/>
    <x v="6"/>
    <n v="8.5714285714285719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17:43:04"/>
    <x v="3672"/>
    <b v="0"/>
    <n v="57"/>
    <b v="1"/>
    <x v="6"/>
    <n v="1.5333333333333332E-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7:52:00"/>
    <x v="3673"/>
    <b v="0"/>
    <n v="114"/>
    <b v="1"/>
    <x v="6"/>
    <n v="0.1362500000000000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15:57:09"/>
    <x v="3674"/>
    <b v="0"/>
    <n v="31"/>
    <b v="1"/>
    <x v="6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18:00:00"/>
    <x v="3675"/>
    <b v="0"/>
    <n v="3"/>
    <b v="1"/>
    <x v="6"/>
    <n v="0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4:34:44"/>
    <x v="3676"/>
    <b v="0"/>
    <n v="16"/>
    <b v="1"/>
    <x v="6"/>
    <n v="0.2874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2T22:59:00"/>
    <x v="3677"/>
    <b v="0"/>
    <n v="199"/>
    <b v="1"/>
    <x v="6"/>
    <n v="2.9041666666666667E-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7:44:58"/>
    <x v="3678"/>
    <b v="0"/>
    <n v="31"/>
    <b v="1"/>
    <x v="6"/>
    <n v="2.500000000000000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6-30T23:59:00"/>
    <x v="3679"/>
    <b v="0"/>
    <n v="30"/>
    <b v="1"/>
    <x v="6"/>
    <n v="0.10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5:53:54"/>
    <x v="3680"/>
    <b v="0"/>
    <n v="34"/>
    <b v="1"/>
    <x v="6"/>
    <n v="0.1276666666666666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0:38:10"/>
    <x v="3681"/>
    <b v="0"/>
    <n v="18"/>
    <b v="1"/>
    <x v="6"/>
    <n v="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1:59:00"/>
    <x v="3682"/>
    <b v="0"/>
    <n v="67"/>
    <b v="1"/>
    <x v="6"/>
    <n v="0.39200000000000002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19T21:48:16"/>
    <x v="3683"/>
    <b v="0"/>
    <n v="66"/>
    <b v="1"/>
    <x v="6"/>
    <n v="0.10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1T23:19:46"/>
    <x v="3684"/>
    <b v="0"/>
    <n v="23"/>
    <b v="1"/>
    <x v="6"/>
    <n v="0.3906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16:00:00"/>
    <x v="3685"/>
    <b v="0"/>
    <n v="126"/>
    <b v="1"/>
    <x v="6"/>
    <n v="5.7000000000000002E-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8T22:59:00"/>
    <x v="3686"/>
    <b v="0"/>
    <n v="6"/>
    <b v="1"/>
    <x v="6"/>
    <n v="1.428571428571428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14:15"/>
    <x v="3687"/>
    <b v="0"/>
    <n v="25"/>
    <b v="1"/>
    <x v="6"/>
    <n v="2.4499999999999999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3:53:24"/>
    <x v="3688"/>
    <b v="0"/>
    <n v="39"/>
    <b v="1"/>
    <x v="6"/>
    <n v="9.166666666666666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17:25:00"/>
    <x v="3689"/>
    <b v="0"/>
    <n v="62"/>
    <b v="1"/>
    <x v="6"/>
    <n v="0.18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0:21:23"/>
    <x v="3690"/>
    <b v="0"/>
    <n v="31"/>
    <b v="1"/>
    <x v="6"/>
    <n v="0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1T23:59:00"/>
    <x v="3691"/>
    <b v="0"/>
    <n v="274"/>
    <b v="1"/>
    <x v="6"/>
    <n v="0.27960000000000002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8T19:00:00"/>
    <x v="3692"/>
    <b v="0"/>
    <n v="17"/>
    <b v="1"/>
    <x v="6"/>
    <n v="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17:30:00"/>
    <x v="3693"/>
    <b v="0"/>
    <n v="14"/>
    <b v="1"/>
    <x v="6"/>
    <n v="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5T21:00:00"/>
    <x v="3694"/>
    <b v="0"/>
    <n v="60"/>
    <b v="1"/>
    <x v="6"/>
    <n v="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15:53:30"/>
    <x v="3695"/>
    <b v="0"/>
    <n v="33"/>
    <b v="1"/>
    <x v="6"/>
    <n v="1.25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9:48:36"/>
    <x v="3696"/>
    <b v="0"/>
    <n v="78"/>
    <b v="1"/>
    <x v="6"/>
    <n v="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6:10:48"/>
    <x v="3697"/>
    <b v="0"/>
    <n v="30"/>
    <b v="1"/>
    <x v="6"/>
    <n v="0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4:21:27"/>
    <x v="3698"/>
    <b v="0"/>
    <n v="136"/>
    <b v="1"/>
    <x v="6"/>
    <n v="0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9:26:56"/>
    <x v="3699"/>
    <b v="0"/>
    <n v="40"/>
    <b v="1"/>
    <x v="6"/>
    <n v="8.0000000000000002E-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1:00:00"/>
    <x v="3700"/>
    <b v="0"/>
    <n v="18"/>
    <b v="1"/>
    <x v="6"/>
    <n v="0.21199999999999999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7:59:53"/>
    <x v="3701"/>
    <b v="0"/>
    <n v="39"/>
    <b v="1"/>
    <x v="6"/>
    <n v="3.3333333333333335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17:59:00"/>
    <x v="3702"/>
    <b v="0"/>
    <n v="21"/>
    <b v="1"/>
    <x v="6"/>
    <n v="9.166666666666666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1:59:00"/>
    <x v="3703"/>
    <b v="0"/>
    <n v="30"/>
    <b v="1"/>
    <x v="6"/>
    <n v="0.23428571428571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1:33:14"/>
    <x v="3704"/>
    <b v="0"/>
    <n v="27"/>
    <b v="1"/>
    <x v="6"/>
    <n v="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3:00:00"/>
    <x v="3705"/>
    <b v="0"/>
    <n v="35"/>
    <b v="1"/>
    <x v="6"/>
    <n v="3.4665723381676686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16:55:49"/>
    <x v="3706"/>
    <b v="0"/>
    <n v="13"/>
    <b v="1"/>
    <x v="6"/>
    <n v="0.2133333333333333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26:00"/>
    <x v="3707"/>
    <b v="0"/>
    <n v="23"/>
    <b v="1"/>
    <x v="6"/>
    <n v="0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3T22:24:46"/>
    <x v="3708"/>
    <b v="0"/>
    <n v="39"/>
    <b v="1"/>
    <x v="6"/>
    <n v="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1:59:06"/>
    <x v="3709"/>
    <b v="0"/>
    <n v="35"/>
    <b v="1"/>
    <x v="6"/>
    <n v="8.2500000000000004E-2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8:49:48"/>
    <x v="3710"/>
    <b v="0"/>
    <n v="27"/>
    <b v="1"/>
    <x v="6"/>
    <n v="0.4115384615384615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1:00:00"/>
    <x v="3711"/>
    <b v="0"/>
    <n v="21"/>
    <b v="1"/>
    <x v="6"/>
    <n v="0.140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1:59:00"/>
    <x v="3712"/>
    <b v="0"/>
    <n v="104"/>
    <b v="1"/>
    <x v="6"/>
    <n v="0.537333333333333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2:42:46"/>
    <x v="3713"/>
    <b v="0"/>
    <n v="19"/>
    <b v="1"/>
    <x v="6"/>
    <n v="1.4999999999999999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5T22:59:00"/>
    <x v="3714"/>
    <b v="0"/>
    <n v="97"/>
    <b v="1"/>
    <x v="6"/>
    <n v="2.35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7:52:00"/>
    <x v="3715"/>
    <b v="0"/>
    <n v="27"/>
    <b v="1"/>
    <x v="6"/>
    <n v="2.5714285714285714E-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16:18:29"/>
    <x v="3716"/>
    <b v="0"/>
    <n v="24"/>
    <b v="1"/>
    <x v="6"/>
    <n v="0.55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15:47:29"/>
    <x v="3717"/>
    <b v="0"/>
    <n v="13"/>
    <b v="1"/>
    <x v="6"/>
    <n v="7.4999999999999997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2:11:15"/>
    <x v="3718"/>
    <b v="0"/>
    <n v="46"/>
    <b v="1"/>
    <x v="6"/>
    <n v="1.393999999999999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2:31:06"/>
    <x v="3719"/>
    <b v="0"/>
    <n v="4"/>
    <b v="1"/>
    <x v="6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18:50:06"/>
    <x v="3720"/>
    <b v="0"/>
    <n v="40"/>
    <b v="1"/>
    <x v="6"/>
    <n v="4.5151515151515151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18:28:04"/>
    <x v="3721"/>
    <b v="0"/>
    <n v="44"/>
    <b v="1"/>
    <x v="6"/>
    <n v="8.0000000000000002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17:59:00"/>
    <x v="3722"/>
    <b v="0"/>
    <n v="35"/>
    <b v="1"/>
    <x v="6"/>
    <n v="0.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4:04:22"/>
    <x v="3723"/>
    <b v="0"/>
    <n v="63"/>
    <b v="1"/>
    <x v="6"/>
    <n v="2.0444444444444446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18:00:00"/>
    <x v="3724"/>
    <b v="0"/>
    <n v="89"/>
    <b v="1"/>
    <x v="6"/>
    <n v="2.5476744186046552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16:30:00"/>
    <x v="3725"/>
    <b v="0"/>
    <n v="15"/>
    <b v="1"/>
    <x v="6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16:00:00"/>
    <x v="3726"/>
    <b v="0"/>
    <n v="46"/>
    <b v="1"/>
    <x v="6"/>
    <n v="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19T23:55:00"/>
    <x v="3727"/>
    <b v="0"/>
    <n v="33"/>
    <b v="1"/>
    <x v="6"/>
    <n v="7.4999999999999997E-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8T23:06:16"/>
    <x v="3728"/>
    <b v="0"/>
    <n v="31"/>
    <b v="0"/>
    <x v="6"/>
    <n v="-0.9069000000000000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2T22:55:12"/>
    <x v="3729"/>
    <b v="0"/>
    <n v="5"/>
    <b v="0"/>
    <x v="6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1:15:59"/>
    <x v="3730"/>
    <b v="0"/>
    <n v="1"/>
    <b v="0"/>
    <x v="6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09T22:23:00"/>
    <x v="3731"/>
    <b v="0"/>
    <n v="12"/>
    <b v="0"/>
    <x v="6"/>
    <n v="-0.8872727272727273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7:00:00"/>
    <x v="3732"/>
    <b v="0"/>
    <n v="4"/>
    <b v="0"/>
    <x v="6"/>
    <n v="-0.845882352941176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17:30:00"/>
    <x v="3733"/>
    <b v="0"/>
    <n v="0"/>
    <b v="0"/>
    <x v="6"/>
    <n v="-1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16:38:16"/>
    <x v="3734"/>
    <b v="0"/>
    <n v="7"/>
    <b v="0"/>
    <x v="6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1:38:09"/>
    <x v="3735"/>
    <b v="0"/>
    <n v="2"/>
    <b v="0"/>
    <x v="6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3:00:00"/>
    <x v="3736"/>
    <b v="0"/>
    <n v="1"/>
    <b v="0"/>
    <x v="6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1:59:00"/>
    <x v="3737"/>
    <b v="0"/>
    <n v="4"/>
    <b v="0"/>
    <x v="6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17:00:00"/>
    <x v="3738"/>
    <b v="0"/>
    <n v="6"/>
    <b v="0"/>
    <x v="6"/>
    <n v="-0.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5:47:48"/>
    <x v="3739"/>
    <b v="0"/>
    <n v="8"/>
    <b v="0"/>
    <x v="6"/>
    <n v="-0.7987499999999999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1T20:53:58"/>
    <x v="3740"/>
    <b v="0"/>
    <n v="14"/>
    <b v="0"/>
    <x v="6"/>
    <n v="-0.820999999999999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17:05:50"/>
    <x v="3741"/>
    <b v="0"/>
    <n v="0"/>
    <b v="0"/>
    <x v="6"/>
    <n v="-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9:04"/>
    <x v="3742"/>
    <b v="0"/>
    <n v="4"/>
    <b v="0"/>
    <x v="6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2:02:44"/>
    <x v="3743"/>
    <b v="0"/>
    <n v="0"/>
    <b v="0"/>
    <x v="6"/>
    <n v="-1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4T22:59:00"/>
    <x v="3744"/>
    <b v="0"/>
    <n v="0"/>
    <b v="0"/>
    <x v="6"/>
    <n v="-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1:45:02"/>
    <x v="3745"/>
    <b v="0"/>
    <n v="1"/>
    <b v="0"/>
    <x v="6"/>
    <n v="-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4:20:39"/>
    <x v="3746"/>
    <b v="0"/>
    <n v="1"/>
    <b v="0"/>
    <x v="6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17:59:00"/>
    <x v="3747"/>
    <b v="0"/>
    <n v="1"/>
    <b v="0"/>
    <x v="6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59:00"/>
    <x v="3748"/>
    <b v="0"/>
    <n v="52"/>
    <b v="1"/>
    <x v="40"/>
    <n v="3.5200000000000002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8T22:59:00"/>
    <x v="3749"/>
    <b v="0"/>
    <n v="7"/>
    <b v="1"/>
    <x v="40"/>
    <n v="0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2:59:00"/>
    <x v="3750"/>
    <b v="0"/>
    <n v="28"/>
    <b v="1"/>
    <x v="40"/>
    <n v="4.4999999999999997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18:51:13"/>
    <x v="3751"/>
    <b v="0"/>
    <n v="11"/>
    <b v="1"/>
    <x v="40"/>
    <n v="0.3260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16:00:00"/>
    <x v="3752"/>
    <b v="0"/>
    <n v="15"/>
    <b v="1"/>
    <x v="40"/>
    <n v="0.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2T19:00:00"/>
    <x v="3753"/>
    <b v="0"/>
    <n v="30"/>
    <b v="1"/>
    <x v="40"/>
    <n v="3.3399999999999999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5T23:59:00"/>
    <x v="3754"/>
    <b v="0"/>
    <n v="27"/>
    <b v="1"/>
    <x v="40"/>
    <n v="0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15:48:27"/>
    <x v="3755"/>
    <b v="0"/>
    <n v="28"/>
    <b v="1"/>
    <x v="40"/>
    <n v="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4:33:18"/>
    <x v="3756"/>
    <b v="0"/>
    <n v="17"/>
    <b v="1"/>
    <x v="40"/>
    <n v="1.111111111111111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15:25:15"/>
    <x v="3757"/>
    <b v="0"/>
    <n v="50"/>
    <b v="1"/>
    <x v="40"/>
    <n v="8.5142857142857145E-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0:00:00"/>
    <x v="3758"/>
    <b v="0"/>
    <n v="26"/>
    <b v="1"/>
    <x v="40"/>
    <n v="2.3333333333333334E-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5T21:35:53"/>
    <x v="3759"/>
    <b v="0"/>
    <n v="88"/>
    <b v="1"/>
    <x v="40"/>
    <n v="0.10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7:36:26"/>
    <x v="3760"/>
    <b v="0"/>
    <n v="91"/>
    <b v="1"/>
    <x v="40"/>
    <n v="1.0154000000000087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18:00:00"/>
    <x v="3761"/>
    <b v="0"/>
    <n v="3"/>
    <b v="1"/>
    <x v="40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4:31:29"/>
    <x v="3762"/>
    <b v="0"/>
    <n v="28"/>
    <b v="1"/>
    <x v="40"/>
    <n v="6.2399999999999997E-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2:00:26"/>
    <x v="3763"/>
    <b v="0"/>
    <n v="77"/>
    <b v="1"/>
    <x v="40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8T19:36:00"/>
    <x v="3764"/>
    <b v="0"/>
    <n v="27"/>
    <b v="1"/>
    <x v="40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3:38:02"/>
    <x v="3765"/>
    <b v="0"/>
    <n v="107"/>
    <b v="1"/>
    <x v="40"/>
    <n v="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2T23:00:45"/>
    <x v="3766"/>
    <b v="0"/>
    <n v="96"/>
    <b v="1"/>
    <x v="40"/>
    <n v="2.6501000000000021E-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28T23:59:00"/>
    <x v="3767"/>
    <b v="0"/>
    <n v="56"/>
    <b v="1"/>
    <x v="40"/>
    <n v="0.1675000000000000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2:28:10"/>
    <x v="3768"/>
    <b v="0"/>
    <n v="58"/>
    <b v="1"/>
    <x v="40"/>
    <n v="7.6527499999999915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9:21:19"/>
    <x v="3769"/>
    <b v="0"/>
    <n v="15"/>
    <b v="1"/>
    <x v="40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17:20:10"/>
    <x v="377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7T19:00:00"/>
    <x v="3771"/>
    <b v="0"/>
    <n v="38"/>
    <b v="1"/>
    <x v="40"/>
    <n v="0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1:00:00"/>
    <x v="3772"/>
    <b v="0"/>
    <n v="33"/>
    <b v="1"/>
    <x v="40"/>
    <n v="0.10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4T21:08:00"/>
    <x v="3773"/>
    <b v="0"/>
    <n v="57"/>
    <b v="1"/>
    <x v="40"/>
    <n v="8.200000000000000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4:00:55"/>
    <x v="3774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8T23:00:00"/>
    <x v="3775"/>
    <b v="0"/>
    <n v="14"/>
    <b v="1"/>
    <x v="40"/>
    <n v="2.5000000000000001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7-31T20:00:00"/>
    <x v="3776"/>
    <b v="0"/>
    <n v="94"/>
    <b v="1"/>
    <x v="40"/>
    <n v="6.7125000000000004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6T23:00:00"/>
    <x v="3777"/>
    <b v="0"/>
    <n v="59"/>
    <b v="1"/>
    <x v="40"/>
    <n v="0.43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4:39:40"/>
    <x v="3778"/>
    <b v="0"/>
    <n v="36"/>
    <b v="1"/>
    <x v="40"/>
    <n v="5.0416666666666665E-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1:39:00"/>
    <x v="3779"/>
    <b v="0"/>
    <n v="115"/>
    <b v="1"/>
    <x v="40"/>
    <n v="3.9800000000000002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15:06:00"/>
    <x v="3780"/>
    <b v="0"/>
    <n v="30"/>
    <b v="1"/>
    <x v="40"/>
    <n v="0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16:11:25"/>
    <x v="3781"/>
    <b v="0"/>
    <n v="52"/>
    <b v="1"/>
    <x v="40"/>
    <n v="9.6666666666666665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18:00:00"/>
    <x v="3782"/>
    <b v="0"/>
    <n v="27"/>
    <b v="1"/>
    <x v="40"/>
    <n v="1.7500000000000002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1:00:00"/>
    <x v="3783"/>
    <b v="0"/>
    <n v="24"/>
    <b v="1"/>
    <x v="40"/>
    <n v="0.28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18:32:12"/>
    <x v="3784"/>
    <b v="0"/>
    <n v="10"/>
    <b v="1"/>
    <x v="40"/>
    <n v="0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5:03:00"/>
    <x v="3785"/>
    <b v="0"/>
    <n v="30"/>
    <b v="1"/>
    <x v="40"/>
    <n v="0.5074999999999999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6T19:54:35"/>
    <x v="3786"/>
    <b v="0"/>
    <n v="71"/>
    <b v="1"/>
    <x v="40"/>
    <n v="0.1096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0T22:59:00"/>
    <x v="3787"/>
    <b v="0"/>
    <n v="10"/>
    <b v="1"/>
    <x v="40"/>
    <n v="2.8571428571428571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1:18:00"/>
    <x v="3788"/>
    <b v="0"/>
    <n v="1"/>
    <b v="0"/>
    <x v="40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4:10:18"/>
    <x v="3789"/>
    <b v="0"/>
    <n v="4"/>
    <b v="0"/>
    <x v="40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2:00:23"/>
    <x v="3790"/>
    <b v="0"/>
    <n v="0"/>
    <b v="0"/>
    <x v="40"/>
    <n v="-1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1:36:32"/>
    <x v="3791"/>
    <b v="0"/>
    <n v="0"/>
    <b v="0"/>
    <x v="40"/>
    <n v="-1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5:43:42"/>
    <x v="3792"/>
    <b v="0"/>
    <n v="2"/>
    <b v="0"/>
    <x v="40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17:32:09"/>
    <x v="3793"/>
    <b v="0"/>
    <n v="24"/>
    <b v="0"/>
    <x v="40"/>
    <n v="-0.4034285714285714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8:55:54"/>
    <x v="3794"/>
    <b v="0"/>
    <n v="1"/>
    <b v="0"/>
    <x v="40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17:30:00"/>
    <x v="3795"/>
    <b v="0"/>
    <n v="2"/>
    <b v="0"/>
    <x v="40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3T19:42:36"/>
    <x v="3796"/>
    <b v="0"/>
    <n v="1"/>
    <b v="0"/>
    <x v="40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16:09:25"/>
    <x v="3797"/>
    <b v="0"/>
    <n v="37"/>
    <b v="0"/>
    <x v="40"/>
    <n v="-0.1033333333333333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2:20:48"/>
    <x v="3798"/>
    <b v="0"/>
    <n v="5"/>
    <b v="0"/>
    <x v="40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17:20:43"/>
    <x v="3799"/>
    <b v="0"/>
    <n v="4"/>
    <b v="0"/>
    <x v="40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0T23:59:00"/>
    <x v="3800"/>
    <b v="0"/>
    <n v="16"/>
    <b v="0"/>
    <x v="40"/>
    <n v="-0.95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1:13:36"/>
    <x v="3801"/>
    <b v="0"/>
    <n v="9"/>
    <b v="0"/>
    <x v="40"/>
    <n v="-0.9147999999999999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1T22:01:46"/>
    <x v="3802"/>
    <b v="0"/>
    <n v="0"/>
    <b v="0"/>
    <x v="40"/>
    <n v="-1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18:19:28"/>
    <x v="3803"/>
    <b v="0"/>
    <n v="40"/>
    <b v="0"/>
    <x v="40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2:00:00"/>
    <x v="3804"/>
    <b v="0"/>
    <n v="0"/>
    <b v="0"/>
    <x v="40"/>
    <n v="-1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16:17:20"/>
    <x v="3805"/>
    <b v="0"/>
    <n v="2"/>
    <b v="0"/>
    <x v="40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1:13:01"/>
    <x v="3806"/>
    <b v="0"/>
    <n v="1"/>
    <b v="0"/>
    <x v="40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16:48:59"/>
    <x v="3807"/>
    <b v="0"/>
    <n v="9"/>
    <b v="0"/>
    <x v="40"/>
    <n v="-0.6966666666666666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4:53:39"/>
    <x v="3808"/>
    <b v="0"/>
    <n v="24"/>
    <b v="1"/>
    <x v="6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18:00:00"/>
    <x v="3809"/>
    <b v="0"/>
    <n v="38"/>
    <b v="1"/>
    <x v="6"/>
    <n v="1.2500000000000001E-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4:22:38"/>
    <x v="3810"/>
    <b v="0"/>
    <n v="26"/>
    <b v="1"/>
    <x v="6"/>
    <n v="0.217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6:00:00"/>
    <x v="3811"/>
    <b v="0"/>
    <n v="19"/>
    <b v="1"/>
    <x v="6"/>
    <n v="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5-31T22:59:00"/>
    <x v="3812"/>
    <b v="0"/>
    <n v="11"/>
    <b v="1"/>
    <x v="6"/>
    <n v="9.5500000000000002E-2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16:43:00"/>
    <x v="3813"/>
    <b v="0"/>
    <n v="27"/>
    <b v="1"/>
    <x v="6"/>
    <n v="9.5190476190475156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3-31T22:59:00"/>
    <x v="3814"/>
    <b v="0"/>
    <n v="34"/>
    <b v="1"/>
    <x v="6"/>
    <n v="0.4013333333333333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18:00:00"/>
    <x v="3815"/>
    <b v="0"/>
    <n v="20"/>
    <b v="1"/>
    <x v="6"/>
    <n v="9.9999999999909054E-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1:33:43"/>
    <x v="3816"/>
    <b v="0"/>
    <n v="37"/>
    <b v="1"/>
    <x v="6"/>
    <n v="0.1923799999999999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3T22:59:00"/>
    <x v="3817"/>
    <b v="0"/>
    <n v="20"/>
    <b v="1"/>
    <x v="6"/>
    <n v="7.2499999999999995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4:13:02"/>
    <x v="3818"/>
    <b v="0"/>
    <n v="10"/>
    <b v="1"/>
    <x v="6"/>
    <n v="1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16:02:00"/>
    <x v="3819"/>
    <b v="0"/>
    <n v="26"/>
    <b v="1"/>
    <x v="6"/>
    <n v="6.4000000000000001E-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0:38:37"/>
    <x v="3820"/>
    <b v="0"/>
    <n v="20"/>
    <b v="1"/>
    <x v="6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3T23:20:07"/>
    <x v="3821"/>
    <b v="0"/>
    <n v="46"/>
    <b v="1"/>
    <x v="6"/>
    <n v="4.5428571428571429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17:59:00"/>
    <x v="3822"/>
    <b v="0"/>
    <n v="76"/>
    <b v="1"/>
    <x v="6"/>
    <n v="0.10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19T22:59:00"/>
    <x v="3823"/>
    <b v="0"/>
    <n v="41"/>
    <b v="1"/>
    <x v="6"/>
    <n v="0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8:41:00"/>
    <x v="3824"/>
    <b v="0"/>
    <n v="7"/>
    <b v="1"/>
    <x v="6"/>
    <n v="0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6T20:40:14"/>
    <x v="3825"/>
    <b v="0"/>
    <n v="49"/>
    <b v="1"/>
    <x v="6"/>
    <n v="5.4199999999999998E-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5:09:54"/>
    <x v="3826"/>
    <b v="0"/>
    <n v="26"/>
    <b v="1"/>
    <x v="6"/>
    <n v="0.19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6T19:00:00"/>
    <x v="3827"/>
    <b v="0"/>
    <n v="65"/>
    <b v="1"/>
    <x v="6"/>
    <n v="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8:39:47"/>
    <x v="3828"/>
    <b v="0"/>
    <n v="28"/>
    <b v="1"/>
    <x v="6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15:46:11"/>
    <x v="3829"/>
    <b v="0"/>
    <n v="8"/>
    <b v="1"/>
    <x v="6"/>
    <n v="2E-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2:46:51"/>
    <x v="3830"/>
    <b v="0"/>
    <n v="3"/>
    <b v="1"/>
    <x v="6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16:22:25"/>
    <x v="3831"/>
    <b v="0"/>
    <n v="9"/>
    <b v="1"/>
    <x v="6"/>
    <n v="6.022000000000003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19T21:45:35"/>
    <x v="3832"/>
    <b v="0"/>
    <n v="9"/>
    <b v="1"/>
    <x v="6"/>
    <n v="4.6666666666666669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4:09:00"/>
    <x v="3833"/>
    <b v="0"/>
    <n v="20"/>
    <b v="1"/>
    <x v="6"/>
    <n v="0.166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5:41:07"/>
    <x v="3834"/>
    <b v="0"/>
    <n v="57"/>
    <b v="1"/>
    <x v="6"/>
    <n v="9.0333333333333335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17:36:48"/>
    <x v="3835"/>
    <b v="0"/>
    <n v="8"/>
    <b v="1"/>
    <x v="6"/>
    <n v="0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2T23:09:00"/>
    <x v="3836"/>
    <b v="0"/>
    <n v="14"/>
    <b v="1"/>
    <x v="6"/>
    <n v="0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3:22:38"/>
    <x v="3837"/>
    <b v="0"/>
    <n v="17"/>
    <b v="1"/>
    <x v="6"/>
    <n v="2.1000000000000001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2:03:29"/>
    <x v="3838"/>
    <b v="0"/>
    <n v="100"/>
    <b v="1"/>
    <x v="6"/>
    <n v="8.2400000000000008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29T22:25:24"/>
    <x v="3839"/>
    <b v="0"/>
    <n v="32"/>
    <b v="1"/>
    <x v="6"/>
    <n v="1.2500000000000001E-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0:50:29"/>
    <x v="3840"/>
    <b v="0"/>
    <n v="3"/>
    <b v="1"/>
    <x v="6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3:51:27"/>
    <x v="3841"/>
    <b v="1"/>
    <n v="34"/>
    <b v="0"/>
    <x v="6"/>
    <n v="-0.9127999999999999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6:50:52"/>
    <x v="3842"/>
    <b v="1"/>
    <n v="23"/>
    <b v="0"/>
    <x v="6"/>
    <n v="-0.7805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31T20:44:24"/>
    <x v="3843"/>
    <b v="1"/>
    <n v="19"/>
    <b v="0"/>
    <x v="6"/>
    <n v="-0.787000000000000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1:59:00"/>
    <x v="3844"/>
    <b v="1"/>
    <n v="50"/>
    <b v="0"/>
    <x v="6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0:02:54"/>
    <x v="3845"/>
    <b v="1"/>
    <n v="12"/>
    <b v="0"/>
    <x v="6"/>
    <n v="-0.9789499999999999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1:59:00"/>
    <x v="3846"/>
    <b v="1"/>
    <n v="8"/>
    <b v="0"/>
    <x v="6"/>
    <n v="-0.9729999999999999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23:11"/>
    <x v="3847"/>
    <b v="1"/>
    <n v="9"/>
    <b v="0"/>
    <x v="6"/>
    <n v="-0.8383809523809523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4:36:29"/>
    <x v="3848"/>
    <b v="1"/>
    <n v="43"/>
    <b v="0"/>
    <x v="6"/>
    <n v="-0.836230769230769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3:24:44"/>
    <x v="3849"/>
    <b v="1"/>
    <n v="28"/>
    <b v="0"/>
    <x v="6"/>
    <n v="-0.9295666666666666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4-12-31T21:59:03"/>
    <x v="3850"/>
    <b v="1"/>
    <n v="4"/>
    <b v="0"/>
    <x v="6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5:32:59"/>
    <x v="3851"/>
    <b v="1"/>
    <n v="24"/>
    <b v="0"/>
    <x v="6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6T22:34:36"/>
    <x v="3852"/>
    <b v="0"/>
    <n v="2"/>
    <b v="0"/>
    <x v="6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15:09:38"/>
    <x v="3853"/>
    <b v="0"/>
    <n v="2"/>
    <b v="0"/>
    <x v="6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16:14:18"/>
    <x v="3854"/>
    <b v="0"/>
    <n v="20"/>
    <b v="0"/>
    <x v="6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17:17:51"/>
    <x v="3855"/>
    <b v="0"/>
    <n v="1"/>
    <b v="0"/>
    <x v="6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1:50:03"/>
    <x v="3856"/>
    <b v="0"/>
    <n v="1"/>
    <b v="0"/>
    <x v="6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2:12:00"/>
    <x v="3857"/>
    <b v="0"/>
    <n v="4"/>
    <b v="0"/>
    <x v="6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16:00:00"/>
    <x v="3858"/>
    <b v="0"/>
    <n v="1"/>
    <b v="0"/>
    <x v="6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16:00:00"/>
    <x v="3859"/>
    <b v="0"/>
    <n v="1"/>
    <b v="0"/>
    <x v="6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0:51:50"/>
    <x v="3860"/>
    <b v="0"/>
    <n v="13"/>
    <b v="0"/>
    <x v="6"/>
    <n v="-0.82333333333333336"/>
    <n v="81.538461538461533"/>
    <x v="1"/>
    <x v="6"/>
  </r>
  <r>
    <n v="3861"/>
    <s v="READY OR NOT HERE I COME"/>
    <s v="THE COMING OF THE LORD!"/>
    <n v="2000"/>
    <n v="100"/>
    <x v="2"/>
    <x v="0"/>
    <s v="USD"/>
    <d v="2014-11-12T16:47:00"/>
    <x v="3861"/>
    <b v="0"/>
    <n v="1"/>
    <b v="0"/>
    <x v="6"/>
    <n v="-0.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1:59:00"/>
    <x v="3862"/>
    <b v="0"/>
    <n v="1"/>
    <b v="0"/>
    <x v="6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1:11:45"/>
    <x v="3863"/>
    <b v="0"/>
    <n v="0"/>
    <b v="0"/>
    <x v="6"/>
    <n v="-1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17:24:14"/>
    <x v="3864"/>
    <b v="0"/>
    <n v="3"/>
    <b v="0"/>
    <x v="6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30:00"/>
    <x v="3865"/>
    <b v="0"/>
    <n v="14"/>
    <b v="0"/>
    <x v="6"/>
    <n v="-0.7306257770410277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2T22:29:00"/>
    <x v="3866"/>
    <b v="0"/>
    <n v="2"/>
    <b v="0"/>
    <x v="6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4:32:19"/>
    <x v="3867"/>
    <b v="0"/>
    <n v="5"/>
    <b v="0"/>
    <x v="6"/>
    <n v="-0.87450000000000006"/>
    <n v="50.2"/>
    <x v="1"/>
    <x v="6"/>
  </r>
  <r>
    <n v="3868"/>
    <s v="1000 words (Canceled)"/>
    <s v="New collection of music by Scott Evan Davis!"/>
    <n v="5000"/>
    <n v="10"/>
    <x v="1"/>
    <x v="1"/>
    <s v="GBP"/>
    <d v="2014-09-08T10:50:05"/>
    <x v="3868"/>
    <b v="0"/>
    <n v="1"/>
    <b v="0"/>
    <x v="40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3T22:11:00"/>
    <x v="3869"/>
    <b v="0"/>
    <n v="15"/>
    <b v="0"/>
    <x v="40"/>
    <n v="-0.9655251315689116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2T23:07:58"/>
    <x v="3870"/>
    <b v="0"/>
    <n v="10"/>
    <b v="0"/>
    <x v="40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2:44:10"/>
    <x v="3871"/>
    <b v="0"/>
    <n v="3"/>
    <b v="0"/>
    <x v="40"/>
    <n v="-0.9733333333333333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3T22:29:56"/>
    <x v="3872"/>
    <b v="0"/>
    <n v="0"/>
    <b v="0"/>
    <x v="40"/>
    <n v="-1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1:42:15"/>
    <x v="3873"/>
    <b v="0"/>
    <n v="0"/>
    <b v="0"/>
    <x v="40"/>
    <n v="-1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3T20:00:00"/>
    <x v="3874"/>
    <b v="0"/>
    <n v="0"/>
    <b v="0"/>
    <x v="40"/>
    <n v="-1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5:00:00"/>
    <x v="3875"/>
    <b v="0"/>
    <n v="0"/>
    <b v="0"/>
    <x v="40"/>
    <n v="-1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9:58:48"/>
    <x v="3876"/>
    <b v="0"/>
    <n v="46"/>
    <b v="0"/>
    <x v="40"/>
    <n v="-0.472051282051282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1:15:52"/>
    <x v="3877"/>
    <b v="0"/>
    <n v="14"/>
    <b v="0"/>
    <x v="40"/>
    <n v="-0.95035999999999998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29T22:59:00"/>
    <x v="3878"/>
    <b v="0"/>
    <n v="1"/>
    <b v="0"/>
    <x v="40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15:39:56"/>
    <x v="3879"/>
    <b v="0"/>
    <n v="0"/>
    <b v="0"/>
    <x v="40"/>
    <n v="-1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18:00:00"/>
    <x v="3880"/>
    <b v="0"/>
    <n v="17"/>
    <b v="0"/>
    <x v="40"/>
    <n v="-0.86933333333333329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19T19:26:39"/>
    <x v="3881"/>
    <b v="0"/>
    <n v="1"/>
    <b v="0"/>
    <x v="40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18:03:00"/>
    <x v="3882"/>
    <b v="0"/>
    <n v="0"/>
    <b v="0"/>
    <x v="40"/>
    <n v="-1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9:27:49"/>
    <x v="3883"/>
    <b v="0"/>
    <n v="0"/>
    <b v="0"/>
    <x v="40"/>
    <n v="-1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2:59:52"/>
    <x v="3884"/>
    <b v="0"/>
    <n v="0"/>
    <b v="0"/>
    <x v="40"/>
    <n v="-1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17:49:51"/>
    <x v="3885"/>
    <b v="0"/>
    <n v="0"/>
    <b v="0"/>
    <x v="40"/>
    <n v="-1"/>
    <n v="0"/>
    <x v="1"/>
    <x v="40"/>
  </r>
  <r>
    <n v="3886"/>
    <s v="a (Canceled)"/>
    <n v="1"/>
    <n v="10000"/>
    <n v="0"/>
    <x v="1"/>
    <x v="2"/>
    <s v="AUD"/>
    <d v="2014-12-11T00:28:22"/>
    <x v="3886"/>
    <b v="0"/>
    <n v="0"/>
    <b v="0"/>
    <x v="40"/>
    <n v="-1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17:00:00"/>
    <x v="3887"/>
    <b v="0"/>
    <n v="2"/>
    <b v="0"/>
    <x v="40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8:05:58"/>
    <x v="3888"/>
    <b v="0"/>
    <n v="14"/>
    <b v="0"/>
    <x v="6"/>
    <n v="-0.7289999999999999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18:26:00"/>
    <x v="3889"/>
    <b v="0"/>
    <n v="9"/>
    <b v="0"/>
    <x v="6"/>
    <n v="-0.9852499999999999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3:12:24"/>
    <x v="3890"/>
    <b v="0"/>
    <n v="8"/>
    <b v="0"/>
    <x v="6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2T23:59:00"/>
    <x v="3891"/>
    <b v="0"/>
    <n v="7"/>
    <b v="0"/>
    <x v="6"/>
    <n v="-0.6750000000000000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2:00:00"/>
    <x v="3892"/>
    <b v="0"/>
    <n v="0"/>
    <b v="0"/>
    <x v="6"/>
    <n v="-1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1:00:00"/>
    <x v="3893"/>
    <b v="0"/>
    <n v="84"/>
    <b v="0"/>
    <x v="6"/>
    <n v="-0.7844999999999999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5T23:59:00"/>
    <x v="3894"/>
    <b v="0"/>
    <n v="11"/>
    <b v="0"/>
    <x v="6"/>
    <n v="-0.9653333333333333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1:00:18"/>
    <x v="3895"/>
    <b v="0"/>
    <n v="1"/>
    <b v="0"/>
    <x v="6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6T23:36:18"/>
    <x v="3896"/>
    <b v="0"/>
    <n v="4"/>
    <b v="0"/>
    <x v="6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15:58:03"/>
    <x v="3897"/>
    <b v="0"/>
    <n v="10"/>
    <b v="0"/>
    <x v="6"/>
    <n v="-0.8239999999999999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1:00:00"/>
    <x v="3898"/>
    <b v="0"/>
    <n v="16"/>
    <b v="0"/>
    <x v="6"/>
    <n v="-0.67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3:36:01"/>
    <x v="3899"/>
    <b v="0"/>
    <n v="2"/>
    <b v="0"/>
    <x v="6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0T21:13:11"/>
    <x v="3900"/>
    <b v="0"/>
    <n v="5"/>
    <b v="0"/>
    <x v="6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4:49:59"/>
    <x v="3901"/>
    <b v="0"/>
    <n v="1"/>
    <b v="0"/>
    <x v="6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7:14:02"/>
    <x v="3902"/>
    <b v="0"/>
    <n v="31"/>
    <b v="0"/>
    <x v="6"/>
    <n v="-0.51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4:38:00"/>
    <x v="3903"/>
    <b v="0"/>
    <n v="0"/>
    <b v="0"/>
    <x v="6"/>
    <n v="-1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0:04:00"/>
    <x v="3904"/>
    <b v="0"/>
    <n v="2"/>
    <b v="0"/>
    <x v="6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18:00:00"/>
    <x v="3905"/>
    <b v="0"/>
    <n v="7"/>
    <b v="0"/>
    <x v="6"/>
    <n v="-0.8846666666666667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8:25:00"/>
    <x v="3906"/>
    <b v="0"/>
    <n v="16"/>
    <b v="0"/>
    <x v="6"/>
    <n v="-0.3266666666666666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15:08:00"/>
    <x v="3907"/>
    <b v="0"/>
    <n v="4"/>
    <b v="0"/>
    <x v="6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8T22:14:56"/>
    <x v="3908"/>
    <b v="0"/>
    <n v="4"/>
    <b v="0"/>
    <x v="6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3:37:22"/>
    <x v="3909"/>
    <b v="0"/>
    <n v="4"/>
    <b v="0"/>
    <x v="6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3:09:57"/>
    <x v="3910"/>
    <b v="0"/>
    <n v="3"/>
    <b v="0"/>
    <x v="6"/>
    <n v="-0.9691666666666666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15:29:37"/>
    <x v="3911"/>
    <b v="0"/>
    <n v="36"/>
    <b v="0"/>
    <x v="6"/>
    <n v="-0.6258749999999999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4T23:35:00"/>
    <x v="3912"/>
    <b v="0"/>
    <n v="1"/>
    <b v="0"/>
    <x v="6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1:04:09"/>
    <x v="3913"/>
    <b v="0"/>
    <n v="7"/>
    <b v="0"/>
    <x v="6"/>
    <n v="-0.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17:59:00"/>
    <x v="3914"/>
    <b v="0"/>
    <n v="27"/>
    <b v="0"/>
    <x v="6"/>
    <n v="-0.6363999999999999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18:38:29"/>
    <x v="3915"/>
    <b v="0"/>
    <n v="1"/>
    <b v="0"/>
    <x v="6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6:19:12"/>
    <x v="3916"/>
    <b v="0"/>
    <n v="0"/>
    <b v="0"/>
    <x v="6"/>
    <n v="-1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7:39:21"/>
    <x v="3917"/>
    <b v="0"/>
    <n v="1"/>
    <b v="0"/>
    <x v="6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1:00:00"/>
    <x v="3918"/>
    <b v="0"/>
    <n v="3"/>
    <b v="0"/>
    <x v="6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7T19:00:00"/>
    <x v="3919"/>
    <b v="0"/>
    <n v="3"/>
    <b v="0"/>
    <x v="6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5:17:40"/>
    <x v="3920"/>
    <b v="0"/>
    <n v="3"/>
    <b v="0"/>
    <x v="6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3:00:00"/>
    <x v="3921"/>
    <b v="0"/>
    <n v="0"/>
    <b v="0"/>
    <x v="6"/>
    <n v="-1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18:00:00"/>
    <x v="3922"/>
    <b v="0"/>
    <n v="6"/>
    <b v="0"/>
    <x v="6"/>
    <n v="-0.91866666666666663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18:31:11"/>
    <x v="3923"/>
    <b v="0"/>
    <n v="17"/>
    <b v="0"/>
    <x v="6"/>
    <n v="-0.8796521739130435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18:02:02"/>
    <x v="3924"/>
    <b v="0"/>
    <n v="40"/>
    <b v="0"/>
    <x v="6"/>
    <n v="-0.8473333333333333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15:53:59"/>
    <x v="3925"/>
    <b v="0"/>
    <n v="3"/>
    <b v="0"/>
    <x v="6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6T21:02:28"/>
    <x v="3926"/>
    <b v="0"/>
    <n v="1"/>
    <b v="0"/>
    <x v="6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1:25:04"/>
    <x v="3927"/>
    <b v="0"/>
    <n v="2"/>
    <b v="0"/>
    <x v="6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5T23:59:00"/>
    <x v="3928"/>
    <b v="0"/>
    <n v="7"/>
    <b v="0"/>
    <x v="6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4:51:05"/>
    <x v="3929"/>
    <b v="0"/>
    <n v="14"/>
    <b v="0"/>
    <x v="6"/>
    <n v="-0.977350000000000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1:00:00"/>
    <x v="3930"/>
    <b v="0"/>
    <n v="0"/>
    <b v="0"/>
    <x v="6"/>
    <n v="-1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5T22:38:27"/>
    <x v="3931"/>
    <b v="0"/>
    <n v="0"/>
    <b v="0"/>
    <x v="6"/>
    <n v="-1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5T22:02:44"/>
    <x v="3932"/>
    <b v="0"/>
    <n v="1"/>
    <b v="0"/>
    <x v="6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6T19:43:00"/>
    <x v="3933"/>
    <b v="0"/>
    <n v="12"/>
    <b v="0"/>
    <x v="6"/>
    <n v="-0.84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8:00:00"/>
    <x v="3934"/>
    <b v="0"/>
    <n v="12"/>
    <b v="0"/>
    <x v="6"/>
    <n v="-0.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0:45:46"/>
    <x v="3935"/>
    <b v="0"/>
    <n v="23"/>
    <b v="0"/>
    <x v="6"/>
    <n v="-0.5616666666666666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2:18:40"/>
    <x v="3936"/>
    <b v="0"/>
    <n v="0"/>
    <b v="0"/>
    <x v="6"/>
    <n v="-1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0:09:20"/>
    <x v="3937"/>
    <b v="0"/>
    <n v="10"/>
    <b v="0"/>
    <x v="6"/>
    <n v="-0.1386481802426343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16:44:14"/>
    <x v="3938"/>
    <b v="0"/>
    <n v="5"/>
    <b v="0"/>
    <x v="6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6T23:30:00"/>
    <x v="3939"/>
    <b v="0"/>
    <n v="1"/>
    <b v="0"/>
    <x v="6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6:49:11"/>
    <x v="3940"/>
    <b v="0"/>
    <n v="2"/>
    <b v="0"/>
    <x v="6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4T20:00:00"/>
    <x v="3941"/>
    <b v="0"/>
    <n v="2"/>
    <b v="0"/>
    <x v="6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16:41:54"/>
    <x v="3942"/>
    <b v="0"/>
    <n v="0"/>
    <b v="0"/>
    <x v="6"/>
    <n v="-1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1:50:00"/>
    <x v="3943"/>
    <b v="0"/>
    <n v="13"/>
    <b v="0"/>
    <x v="6"/>
    <n v="-0.6435999999999999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0:54:35"/>
    <x v="3944"/>
    <b v="0"/>
    <n v="0"/>
    <b v="0"/>
    <x v="6"/>
    <n v="-1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4:14:28"/>
    <x v="3945"/>
    <b v="0"/>
    <n v="1"/>
    <b v="0"/>
    <x v="6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3:00:00"/>
    <x v="3946"/>
    <b v="0"/>
    <n v="5"/>
    <b v="0"/>
    <x v="6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1T22:25:44"/>
    <x v="3947"/>
    <b v="0"/>
    <n v="2"/>
    <b v="0"/>
    <x v="6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2:48:43"/>
    <x v="3948"/>
    <b v="0"/>
    <n v="0"/>
    <b v="0"/>
    <x v="6"/>
    <n v="-1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0T21:53:41"/>
    <x v="3949"/>
    <b v="0"/>
    <n v="32"/>
    <b v="0"/>
    <x v="6"/>
    <n v="-0.8423000000000000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3:35:00"/>
    <x v="3950"/>
    <b v="0"/>
    <n v="1"/>
    <b v="0"/>
    <x v="6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3:49:02"/>
    <x v="3951"/>
    <b v="0"/>
    <n v="1"/>
    <b v="0"/>
    <x v="6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3:58:10"/>
    <x v="3952"/>
    <b v="0"/>
    <n v="1"/>
    <b v="0"/>
    <x v="6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18:29:00"/>
    <x v="3953"/>
    <b v="0"/>
    <n v="0"/>
    <b v="0"/>
    <x v="6"/>
    <n v="-1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0:37:44"/>
    <x v="3954"/>
    <b v="0"/>
    <n v="0"/>
    <b v="0"/>
    <x v="6"/>
    <n v="-1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16:22:21"/>
    <x v="3955"/>
    <b v="0"/>
    <n v="8"/>
    <b v="0"/>
    <x v="6"/>
    <n v="-0.7571428571428571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4T19:20:00"/>
    <x v="3956"/>
    <b v="0"/>
    <n v="0"/>
    <b v="0"/>
    <x v="6"/>
    <n v="-1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18:25:54"/>
    <x v="3957"/>
    <b v="0"/>
    <n v="1"/>
    <b v="0"/>
    <x v="6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9:00:00"/>
    <x v="3958"/>
    <b v="0"/>
    <n v="16"/>
    <b v="0"/>
    <x v="6"/>
    <n v="-0.6794999999999999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3:55:56"/>
    <x v="3959"/>
    <b v="0"/>
    <n v="12"/>
    <b v="0"/>
    <x v="6"/>
    <n v="-0.75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15:17:36"/>
    <x v="3960"/>
    <b v="0"/>
    <n v="4"/>
    <b v="0"/>
    <x v="6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16:23:30"/>
    <x v="3961"/>
    <b v="0"/>
    <n v="2"/>
    <b v="0"/>
    <x v="6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9:54:54"/>
    <x v="3962"/>
    <b v="0"/>
    <n v="3"/>
    <b v="0"/>
    <x v="6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7T23:41:57"/>
    <x v="3963"/>
    <b v="0"/>
    <n v="0"/>
    <b v="0"/>
    <x v="6"/>
    <n v="-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1:19:46"/>
    <x v="3964"/>
    <b v="0"/>
    <n v="3"/>
    <b v="0"/>
    <x v="6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3T23:39:40"/>
    <x v="3965"/>
    <b v="0"/>
    <n v="4"/>
    <b v="0"/>
    <x v="6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3T21:59:00"/>
    <x v="3966"/>
    <b v="0"/>
    <n v="2"/>
    <b v="0"/>
    <x v="6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1:58:27"/>
    <x v="3967"/>
    <b v="0"/>
    <n v="10"/>
    <b v="0"/>
    <x v="6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4:34:33"/>
    <x v="3968"/>
    <b v="0"/>
    <n v="11"/>
    <b v="0"/>
    <x v="6"/>
    <n v="-0.8945999999999999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8T22:55:00"/>
    <x v="3969"/>
    <b v="0"/>
    <n v="6"/>
    <b v="0"/>
    <x v="6"/>
    <n v="-0.9253097345132743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15:43:31"/>
    <x v="3970"/>
    <b v="0"/>
    <n v="2"/>
    <b v="0"/>
    <x v="6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7:52:06"/>
    <x v="3971"/>
    <b v="0"/>
    <n v="6"/>
    <b v="0"/>
    <x v="6"/>
    <n v="-0.9902857142857143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5T20:37:14"/>
    <x v="3972"/>
    <b v="0"/>
    <n v="8"/>
    <b v="0"/>
    <x v="6"/>
    <n v="-0.7890000000000000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8T23:00:00"/>
    <x v="3973"/>
    <b v="0"/>
    <n v="37"/>
    <b v="0"/>
    <x v="6"/>
    <n v="-0.21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8:07:28"/>
    <x v="3974"/>
    <b v="0"/>
    <n v="11"/>
    <b v="0"/>
    <x v="6"/>
    <n v="-0.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15:48:18"/>
    <x v="3975"/>
    <b v="0"/>
    <n v="0"/>
    <b v="0"/>
    <x v="6"/>
    <n v="-1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2:00:00"/>
    <x v="3976"/>
    <b v="0"/>
    <n v="10"/>
    <b v="0"/>
    <x v="6"/>
    <n v="-0.5230769230769231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3:55:32"/>
    <x v="3977"/>
    <b v="0"/>
    <n v="6"/>
    <b v="0"/>
    <x v="6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0:25:53"/>
    <x v="3978"/>
    <b v="0"/>
    <n v="8"/>
    <b v="0"/>
    <x v="6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15:00:00"/>
    <x v="3979"/>
    <b v="0"/>
    <n v="6"/>
    <b v="0"/>
    <x v="6"/>
    <n v="-0.9816666666666666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9:22:27"/>
    <x v="3980"/>
    <b v="0"/>
    <n v="7"/>
    <b v="0"/>
    <x v="6"/>
    <n v="-0.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6T23:19:09"/>
    <x v="3981"/>
    <b v="0"/>
    <n v="7"/>
    <b v="0"/>
    <x v="6"/>
    <n v="-0.959166666666666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4:26:20"/>
    <x v="3982"/>
    <b v="0"/>
    <n v="5"/>
    <b v="0"/>
    <x v="6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1:59:00"/>
    <x v="3983"/>
    <b v="0"/>
    <n v="46"/>
    <b v="0"/>
    <x v="6"/>
    <n v="-0.6519748653500897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7T19:00:00"/>
    <x v="3984"/>
    <b v="0"/>
    <n v="10"/>
    <b v="0"/>
    <x v="6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16:05:00"/>
    <x v="3985"/>
    <b v="0"/>
    <n v="19"/>
    <b v="0"/>
    <x v="6"/>
    <n v="-0.6794999999999999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8:04:00"/>
    <x v="3986"/>
    <b v="0"/>
    <n v="13"/>
    <b v="0"/>
    <x v="6"/>
    <n v="-0.9023999999999999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17:11:30"/>
    <x v="3987"/>
    <b v="0"/>
    <n v="13"/>
    <b v="0"/>
    <x v="6"/>
    <n v="-0.6225000000000000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8T20:56:53"/>
    <x v="3988"/>
    <b v="0"/>
    <n v="4"/>
    <b v="0"/>
    <x v="6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3:59:41"/>
    <x v="3989"/>
    <b v="0"/>
    <n v="0"/>
    <b v="0"/>
    <x v="6"/>
    <n v="-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1:08:13"/>
    <x v="3990"/>
    <b v="0"/>
    <n v="3"/>
    <b v="0"/>
    <x v="6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0:28:02"/>
    <x v="3991"/>
    <b v="0"/>
    <n v="1"/>
    <b v="0"/>
    <x v="6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18:34:19"/>
    <x v="3992"/>
    <b v="0"/>
    <n v="9"/>
    <b v="0"/>
    <x v="6"/>
    <n v="-0.9458999999999999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15:45:12"/>
    <x v="3993"/>
    <b v="0"/>
    <n v="1"/>
    <b v="0"/>
    <x v="6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4:21:30"/>
    <x v="3994"/>
    <b v="0"/>
    <n v="1"/>
    <b v="0"/>
    <x v="6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6:27:00"/>
    <x v="3995"/>
    <b v="0"/>
    <n v="4"/>
    <b v="0"/>
    <x v="6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1:04:00"/>
    <x v="3996"/>
    <b v="0"/>
    <n v="17"/>
    <b v="0"/>
    <x v="6"/>
    <n v="-0.83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3:23:41"/>
    <x v="3997"/>
    <b v="0"/>
    <n v="0"/>
    <b v="0"/>
    <x v="6"/>
    <n v="-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17:07:06"/>
    <x v="3998"/>
    <b v="0"/>
    <n v="12"/>
    <b v="0"/>
    <x v="6"/>
    <n v="-0.427999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4:51:49"/>
    <x v="3999"/>
    <b v="0"/>
    <n v="14"/>
    <b v="0"/>
    <x v="6"/>
    <n v="-0.8348571428571428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09:29:18"/>
    <x v="4000"/>
    <b v="0"/>
    <n v="1"/>
    <b v="0"/>
    <x v="6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4:00:00"/>
    <x v="4001"/>
    <b v="0"/>
    <n v="14"/>
    <b v="0"/>
    <x v="6"/>
    <n v="-0.6225000000000000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6T20:02:41"/>
    <x v="4002"/>
    <b v="0"/>
    <n v="4"/>
    <b v="0"/>
    <x v="6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9:05:47"/>
    <x v="4003"/>
    <b v="0"/>
    <n v="2"/>
    <b v="0"/>
    <x v="6"/>
    <n v="-0.89949999999999997"/>
    <n v="100.5"/>
    <x v="1"/>
    <x v="6"/>
  </r>
  <r>
    <n v="4004"/>
    <s v="South Florida Tours"/>
    <s v="Help Launch The Queen Into South Florida!"/>
    <n v="500"/>
    <n v="1"/>
    <x v="2"/>
    <x v="0"/>
    <s v="USD"/>
    <d v="2014-10-07T22:54:17"/>
    <x v="4004"/>
    <b v="0"/>
    <n v="1"/>
    <b v="0"/>
    <x v="6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4:23:05"/>
    <x v="4005"/>
    <b v="0"/>
    <n v="2"/>
    <b v="0"/>
    <x v="6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3:33:07"/>
    <x v="4006"/>
    <b v="0"/>
    <n v="1"/>
    <b v="0"/>
    <x v="6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1:28:00"/>
    <x v="4007"/>
    <b v="0"/>
    <n v="1"/>
    <b v="0"/>
    <x v="6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18:08:27"/>
    <x v="4008"/>
    <b v="0"/>
    <n v="4"/>
    <b v="0"/>
    <x v="6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1:49:20"/>
    <x v="4009"/>
    <b v="0"/>
    <n v="3"/>
    <b v="0"/>
    <x v="6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3:29:26"/>
    <x v="4010"/>
    <b v="0"/>
    <n v="38"/>
    <b v="0"/>
    <x v="6"/>
    <n v="-0.7580555555555555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8:04:38"/>
    <x v="4011"/>
    <b v="0"/>
    <n v="4"/>
    <b v="0"/>
    <x v="6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8:04:09"/>
    <x v="4012"/>
    <b v="0"/>
    <n v="0"/>
    <b v="0"/>
    <x v="6"/>
    <n v="-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2:13:43"/>
    <x v="4013"/>
    <b v="0"/>
    <n v="2"/>
    <b v="0"/>
    <x v="6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54:29"/>
    <x v="4014"/>
    <b v="0"/>
    <n v="0"/>
    <b v="0"/>
    <x v="6"/>
    <n v="-1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3:44:23"/>
    <x v="4015"/>
    <b v="0"/>
    <n v="1"/>
    <b v="0"/>
    <x v="6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15:56:40"/>
    <x v="4016"/>
    <b v="0"/>
    <n v="7"/>
    <b v="0"/>
    <x v="6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1:07:54"/>
    <x v="4017"/>
    <b v="0"/>
    <n v="2"/>
    <b v="0"/>
    <x v="6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16:51:48"/>
    <x v="4018"/>
    <b v="0"/>
    <n v="4"/>
    <b v="0"/>
    <x v="6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1:28:00"/>
    <x v="4019"/>
    <b v="0"/>
    <n v="4"/>
    <b v="0"/>
    <x v="6"/>
    <n v="-0.9917142857142856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3T22:34:59"/>
    <x v="4020"/>
    <b v="0"/>
    <n v="3"/>
    <b v="0"/>
    <x v="6"/>
    <n v="-0.8333333333333333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16:52:38"/>
    <x v="4021"/>
    <b v="0"/>
    <n v="2"/>
    <b v="0"/>
    <x v="6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1-31T21:54:00"/>
    <x v="4022"/>
    <b v="0"/>
    <n v="197"/>
    <b v="0"/>
    <x v="6"/>
    <n v="-0.3043888888888888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17:59:23"/>
    <x v="4023"/>
    <b v="0"/>
    <n v="0"/>
    <b v="0"/>
    <x v="6"/>
    <n v="-1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1:04:57"/>
    <x v="4024"/>
    <b v="0"/>
    <n v="1"/>
    <b v="0"/>
    <x v="6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42:16"/>
    <x v="4025"/>
    <b v="0"/>
    <n v="4"/>
    <b v="0"/>
    <x v="6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1:43:59"/>
    <x v="4026"/>
    <b v="0"/>
    <n v="0"/>
    <b v="0"/>
    <x v="6"/>
    <n v="-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2T20:00:00"/>
    <x v="4027"/>
    <b v="0"/>
    <n v="7"/>
    <b v="0"/>
    <x v="6"/>
    <n v="-0.9283333333333333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17:31:40"/>
    <x v="4028"/>
    <b v="0"/>
    <n v="11"/>
    <b v="0"/>
    <x v="6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3T19:36:10"/>
    <x v="4029"/>
    <b v="0"/>
    <n v="0"/>
    <b v="0"/>
    <x v="6"/>
    <n v="-1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3:49:00"/>
    <x v="4030"/>
    <b v="0"/>
    <n v="6"/>
    <b v="0"/>
    <x v="6"/>
    <n v="-0.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0:02:44"/>
    <x v="4031"/>
    <b v="0"/>
    <n v="0"/>
    <b v="0"/>
    <x v="6"/>
    <n v="-1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15:25:16"/>
    <x v="4032"/>
    <b v="0"/>
    <n v="7"/>
    <b v="0"/>
    <x v="6"/>
    <n v="-0.93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4:00:00"/>
    <x v="4033"/>
    <b v="0"/>
    <n v="94"/>
    <b v="0"/>
    <x v="6"/>
    <n v="-0.7430129707112971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16:44:10"/>
    <x v="4034"/>
    <b v="0"/>
    <n v="2"/>
    <b v="0"/>
    <x v="6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16:11:27"/>
    <x v="4035"/>
    <b v="0"/>
    <n v="25"/>
    <b v="0"/>
    <x v="6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17:30:00"/>
    <x v="4036"/>
    <b v="0"/>
    <n v="17"/>
    <b v="0"/>
    <x v="6"/>
    <n v="-0.529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9:25:00"/>
    <x v="4037"/>
    <b v="0"/>
    <n v="2"/>
    <b v="0"/>
    <x v="6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4:10:10"/>
    <x v="4038"/>
    <b v="0"/>
    <n v="4"/>
    <b v="0"/>
    <x v="6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59:00"/>
    <x v="4039"/>
    <b v="0"/>
    <n v="5"/>
    <b v="0"/>
    <x v="6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7T22:00:00"/>
    <x v="4040"/>
    <b v="0"/>
    <n v="2"/>
    <b v="0"/>
    <x v="6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6:22:34"/>
    <x v="4041"/>
    <b v="0"/>
    <n v="2"/>
    <b v="0"/>
    <x v="6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4:16:00"/>
    <x v="4042"/>
    <b v="0"/>
    <n v="3"/>
    <b v="0"/>
    <x v="6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17:58:45"/>
    <x v="4043"/>
    <b v="0"/>
    <n v="0"/>
    <b v="0"/>
    <x v="6"/>
    <n v="-1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x v="4044"/>
    <b v="0"/>
    <n v="4"/>
    <b v="0"/>
    <x v="6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0T23:49:49"/>
    <x v="4045"/>
    <b v="0"/>
    <n v="1"/>
    <b v="0"/>
    <x v="6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0:36:50"/>
    <x v="4046"/>
    <b v="0"/>
    <n v="12"/>
    <b v="0"/>
    <x v="6"/>
    <n v="-0.9178571428571428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0T20:00:00"/>
    <x v="4047"/>
    <b v="0"/>
    <n v="4"/>
    <b v="0"/>
    <x v="6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6:13:07"/>
    <x v="4048"/>
    <b v="0"/>
    <n v="91"/>
    <b v="0"/>
    <x v="6"/>
    <n v="-0.823470588235294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18:00:15"/>
    <x v="4049"/>
    <b v="0"/>
    <n v="1"/>
    <b v="0"/>
    <x v="6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0:16:31"/>
    <x v="4050"/>
    <b v="0"/>
    <n v="1"/>
    <b v="0"/>
    <x v="6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1:53:00"/>
    <x v="4051"/>
    <b v="0"/>
    <n v="0"/>
    <b v="0"/>
    <x v="6"/>
    <n v="-1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16:05:16"/>
    <x v="4052"/>
    <b v="0"/>
    <n v="13"/>
    <b v="0"/>
    <x v="6"/>
    <n v="-0.624666666666666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15:00:00"/>
    <x v="4053"/>
    <b v="0"/>
    <n v="2"/>
    <b v="0"/>
    <x v="6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9-30T23:00:00"/>
    <x v="4054"/>
    <b v="0"/>
    <n v="0"/>
    <b v="0"/>
    <x v="6"/>
    <n v="-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0:33:51"/>
    <x v="4055"/>
    <b v="0"/>
    <n v="21"/>
    <b v="0"/>
    <x v="6"/>
    <n v="-0.8237999999999999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4:59:00"/>
    <x v="4056"/>
    <b v="0"/>
    <n v="9"/>
    <b v="0"/>
    <x v="6"/>
    <n v="-0.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18:00:00"/>
    <x v="4057"/>
    <b v="0"/>
    <n v="6"/>
    <b v="0"/>
    <x v="6"/>
    <n v="-0.7785714285714285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31T22:59:00"/>
    <x v="4058"/>
    <b v="0"/>
    <n v="4"/>
    <b v="0"/>
    <x v="6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5T22:00:00"/>
    <x v="4059"/>
    <b v="0"/>
    <n v="7"/>
    <b v="0"/>
    <x v="6"/>
    <n v="-0.97499999999999998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1:00:00"/>
    <x v="4060"/>
    <b v="0"/>
    <n v="5"/>
    <b v="0"/>
    <x v="6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0T21:23:43"/>
    <x v="4061"/>
    <b v="0"/>
    <n v="0"/>
    <b v="0"/>
    <x v="6"/>
    <n v="-1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2:44:28"/>
    <x v="4062"/>
    <b v="0"/>
    <n v="3"/>
    <b v="0"/>
    <x v="6"/>
    <n v="-0.9755000000000000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1:21:24"/>
    <x v="4063"/>
    <b v="0"/>
    <n v="9"/>
    <b v="0"/>
    <x v="6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9:07:06"/>
    <x v="4064"/>
    <b v="0"/>
    <n v="6"/>
    <b v="0"/>
    <x v="6"/>
    <n v="-0.80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17:50:11"/>
    <x v="4065"/>
    <b v="0"/>
    <n v="4"/>
    <b v="0"/>
    <x v="6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8T19:56:28"/>
    <x v="4066"/>
    <b v="0"/>
    <n v="1"/>
    <b v="0"/>
    <x v="6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7T21:49:10"/>
    <x v="4067"/>
    <b v="0"/>
    <n v="17"/>
    <b v="0"/>
    <x v="6"/>
    <n v="-0.391000000000000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18:05:00"/>
    <x v="4068"/>
    <b v="0"/>
    <n v="1"/>
    <b v="0"/>
    <x v="6"/>
    <n v="-0.99000000000000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7:00:00"/>
    <x v="4069"/>
    <b v="0"/>
    <n v="13"/>
    <b v="0"/>
    <x v="6"/>
    <n v="-0.6560000000000000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2-28T22:00:00"/>
    <x v="4070"/>
    <b v="0"/>
    <n v="6"/>
    <b v="0"/>
    <x v="6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4:18:51"/>
    <x v="4071"/>
    <b v="0"/>
    <n v="0"/>
    <b v="0"/>
    <x v="6"/>
    <n v="-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3:35:11"/>
    <x v="4072"/>
    <b v="0"/>
    <n v="2"/>
    <b v="0"/>
    <x v="6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8T23:00:00"/>
    <x v="4073"/>
    <b v="0"/>
    <n v="2"/>
    <b v="0"/>
    <x v="6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9:16:15"/>
    <x v="4074"/>
    <b v="0"/>
    <n v="21"/>
    <b v="0"/>
    <x v="6"/>
    <n v="-0.7327272727272727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2:28:00"/>
    <x v="4075"/>
    <b v="0"/>
    <n v="13"/>
    <b v="0"/>
    <x v="6"/>
    <n v="-0.711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4:51:00"/>
    <x v="4076"/>
    <b v="0"/>
    <n v="0"/>
    <b v="0"/>
    <x v="6"/>
    <n v="-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2:03:14"/>
    <x v="4077"/>
    <b v="0"/>
    <n v="6"/>
    <b v="0"/>
    <x v="6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3:54:02"/>
    <x v="4078"/>
    <b v="0"/>
    <n v="0"/>
    <b v="0"/>
    <x v="6"/>
    <n v="-1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17:32:01"/>
    <x v="4079"/>
    <b v="0"/>
    <n v="1"/>
    <b v="0"/>
    <x v="6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3:54:00"/>
    <x v="4080"/>
    <b v="0"/>
    <n v="0"/>
    <b v="0"/>
    <x v="6"/>
    <n v="-1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7:57:05"/>
    <x v="4081"/>
    <b v="0"/>
    <n v="12"/>
    <b v="0"/>
    <x v="6"/>
    <n v="-0.84262589928057552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18:00:00"/>
    <x v="4082"/>
    <b v="0"/>
    <n v="2"/>
    <b v="0"/>
    <x v="6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3:16:56"/>
    <x v="4083"/>
    <b v="0"/>
    <n v="6"/>
    <b v="0"/>
    <x v="6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5:28:26"/>
    <x v="4084"/>
    <b v="0"/>
    <n v="1"/>
    <b v="0"/>
    <x v="6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3T22:59:00"/>
    <x v="4085"/>
    <b v="0"/>
    <n v="1"/>
    <b v="0"/>
    <x v="6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0T23:00:00"/>
    <x v="4086"/>
    <b v="0"/>
    <n v="5"/>
    <b v="0"/>
    <x v="6"/>
    <n v="-0.95299999999999996"/>
    <n v="9.4"/>
    <x v="1"/>
    <x v="6"/>
  </r>
  <r>
    <n v="4087"/>
    <s v="Stage Production &quot;The Nail Shop&quot;"/>
    <s v="Comedy Stage Play"/>
    <n v="9600"/>
    <n v="0"/>
    <x v="2"/>
    <x v="0"/>
    <s v="USD"/>
    <d v="2016-07-17T12:49:46"/>
    <x v="4087"/>
    <b v="0"/>
    <n v="0"/>
    <b v="0"/>
    <x v="6"/>
    <n v="-1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5:26:00"/>
    <x v="4088"/>
    <b v="0"/>
    <n v="3"/>
    <b v="0"/>
    <x v="6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2:35:00"/>
    <x v="4089"/>
    <b v="0"/>
    <n v="8"/>
    <b v="0"/>
    <x v="6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0:00:00"/>
    <x v="4090"/>
    <b v="0"/>
    <n v="3"/>
    <b v="0"/>
    <x v="6"/>
    <n v="-0.96799999999999997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7:09:11"/>
    <x v="4091"/>
    <b v="0"/>
    <n v="8"/>
    <b v="0"/>
    <x v="6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4T22:40:47"/>
    <x v="4092"/>
    <b v="0"/>
    <n v="1"/>
    <b v="0"/>
    <x v="6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4:34:53"/>
    <x v="4093"/>
    <b v="0"/>
    <n v="4"/>
    <b v="0"/>
    <x v="6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1T23:59:00"/>
    <x v="4094"/>
    <b v="0"/>
    <n v="8"/>
    <b v="0"/>
    <x v="6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8T19:45:50"/>
    <x v="4095"/>
    <b v="0"/>
    <n v="1"/>
    <b v="0"/>
    <x v="6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3:51:00"/>
    <x v="4096"/>
    <b v="0"/>
    <n v="5"/>
    <b v="0"/>
    <x v="6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18:55:00"/>
    <x v="4097"/>
    <b v="0"/>
    <n v="0"/>
    <b v="0"/>
    <x v="6"/>
    <n v="-1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2:19:57"/>
    <x v="4098"/>
    <b v="0"/>
    <n v="0"/>
    <b v="0"/>
    <x v="6"/>
    <n v="-1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15:24:33"/>
    <x v="4099"/>
    <b v="0"/>
    <n v="1"/>
    <b v="0"/>
    <x v="6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4T21:59:50"/>
    <x v="4100"/>
    <b v="0"/>
    <n v="0"/>
    <b v="0"/>
    <x v="6"/>
    <n v="-1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16:41:22"/>
    <x v="4101"/>
    <b v="0"/>
    <n v="0"/>
    <b v="0"/>
    <x v="6"/>
    <n v="-1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15:21:13"/>
    <x v="4102"/>
    <b v="0"/>
    <n v="6"/>
    <b v="0"/>
    <x v="6"/>
    <n v="-0.7259999999999999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3:32:00"/>
    <x v="4103"/>
    <b v="0"/>
    <n v="6"/>
    <b v="0"/>
    <x v="6"/>
    <n v="-0.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1:40:34"/>
    <x v="4104"/>
    <b v="0"/>
    <n v="14"/>
    <b v="0"/>
    <x v="6"/>
    <n v="-0.7863333333333333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5T19:15:09"/>
    <x v="4105"/>
    <b v="0"/>
    <n v="6"/>
    <b v="0"/>
    <x v="6"/>
    <n v="-0.930303030303030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1T20:00:00"/>
    <x v="4106"/>
    <b v="0"/>
    <n v="33"/>
    <b v="0"/>
    <x v="6"/>
    <n v="-0.293999999999999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17:00:01"/>
    <x v="4107"/>
    <b v="0"/>
    <n v="4"/>
    <b v="0"/>
    <x v="6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x v="4108"/>
    <b v="0"/>
    <n v="1"/>
    <b v="0"/>
    <x v="6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8:56:44"/>
    <x v="4109"/>
    <b v="0"/>
    <n v="0"/>
    <b v="0"/>
    <x v="6"/>
    <n v="-1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0:02:31"/>
    <x v="4110"/>
    <b v="0"/>
    <n v="6"/>
    <b v="0"/>
    <x v="6"/>
    <n v="-0.7133333333333333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3T22:15:40"/>
    <x v="4111"/>
    <b v="0"/>
    <n v="6"/>
    <b v="0"/>
    <x v="6"/>
    <n v="-0.968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7T19:00:00"/>
    <x v="4112"/>
    <b v="0"/>
    <n v="1"/>
    <b v="0"/>
    <x v="6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1:34:00"/>
    <x v="4113"/>
    <b v="0"/>
    <n v="3"/>
    <b v="0"/>
    <x v="6"/>
    <n v="-0.99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2T22:00:00"/>
    <d v="2015-06-21T19:10:11"/>
    <b v="0"/>
    <n v="182"/>
    <b v="1"/>
    <x v="0"/>
    <n v="0.36858823529411766"/>
    <n v="63.917582417582416"/>
    <x v="0"/>
    <s v="television"/>
    <d v="2015-07-22T22:00:00"/>
    <d v="2015-06-21T19:10:11"/>
  </r>
  <r>
    <n v="1"/>
    <s v="FannibalFest Fan Convention"/>
    <s v="A Hannibal TV Show Fan Convention and Art Collective"/>
    <n v="10275"/>
    <n v="14653"/>
    <x v="0"/>
    <x v="0"/>
    <s v="USD"/>
    <d v="2017-03-02T09:24:43"/>
    <d v="2017-01-31T09:24:43"/>
    <b v="0"/>
    <n v="79"/>
    <b v="1"/>
    <x v="0"/>
    <n v="0.42608272506082723"/>
    <n v="185.48101265822785"/>
    <x v="0"/>
    <s v="television"/>
    <d v="2017-03-02T09:24:43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1:51:23"/>
    <d v="2016-02-05T11:51:23"/>
    <b v="0"/>
    <n v="35"/>
    <b v="1"/>
    <x v="0"/>
    <n v="0.05"/>
    <n v="15"/>
    <x v="0"/>
    <s v="television"/>
    <d v="2016-02-15T11:51:23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7:21:47"/>
    <d v="2014-07-08T07:21:47"/>
    <b v="0"/>
    <n v="150"/>
    <b v="1"/>
    <x v="0"/>
    <n v="3.9E-2"/>
    <n v="69.266666666666666"/>
    <x v="0"/>
    <s v="television"/>
    <d v="2014-08-07T07:21:47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15:01:19"/>
    <d v="2015-11-19T15:01:19"/>
    <b v="0"/>
    <n v="284"/>
    <b v="1"/>
    <x v="0"/>
    <n v="0.22991545454545451"/>
    <n v="190.55028169014085"/>
    <x v="0"/>
    <s v="television"/>
    <d v="2015-12-19T15:01:19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35:00"/>
    <d v="2016-07-12T17:23:27"/>
    <b v="0"/>
    <n v="47"/>
    <b v="1"/>
    <x v="0"/>
    <n v="9.777444361090272E-2"/>
    <n v="93.40425531914893"/>
    <x v="0"/>
    <s v="television"/>
    <d v="2016-07-29T00:35:00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3T20:44:10"/>
    <d v="2014-06-03T20:44:10"/>
    <b v="0"/>
    <n v="58"/>
    <b v="1"/>
    <x v="0"/>
    <n v="6.4875000000000002E-2"/>
    <n v="146.87931034482759"/>
    <x v="0"/>
    <s v="television"/>
    <d v="2014-06-13T20:44:10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4T20:07:47"/>
    <d v="2016-05-25T20:07:47"/>
    <b v="0"/>
    <n v="57"/>
    <b v="1"/>
    <x v="0"/>
    <n v="1.2222222222222223E-2"/>
    <n v="159.82456140350877"/>
    <x v="0"/>
    <s v="television"/>
    <d v="2016-07-04T20:07:47"/>
    <d v="2016-05-25T20:07:47"/>
  </r>
  <r>
    <n v="8"/>
    <s v="Sizzling in the Kitchen Flynn Style"/>
    <s v="Help us raise the funds to film our pilot episode!"/>
    <n v="3500"/>
    <n v="3501.52"/>
    <x v="0"/>
    <x v="0"/>
    <s v="USD"/>
    <d v="2016-04-15T16:00:00"/>
    <d v="2016-04-08T17:40:12"/>
    <b v="0"/>
    <n v="12"/>
    <b v="1"/>
    <x v="0"/>
    <n v="4.3428571428570911E-4"/>
    <n v="291.79333333333335"/>
    <x v="0"/>
    <s v="television"/>
    <d v="2016-04-15T16:00:00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6T21:29:04"/>
    <d v="2016-03-17T21:29:04"/>
    <b v="0"/>
    <n v="20"/>
    <b v="1"/>
    <x v="0"/>
    <n v="0.25998000000000004"/>
    <n v="31.499500000000001"/>
    <x v="0"/>
    <s v="television"/>
    <d v="2016-04-16T21:29:04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4T20:37:59"/>
    <d v="2014-05-20T20:37:59"/>
    <b v="0"/>
    <n v="19"/>
    <b v="1"/>
    <x v="0"/>
    <n v="5.0000000000000001E-3"/>
    <n v="158.68421052631578"/>
    <x v="0"/>
    <s v="television"/>
    <d v="2014-06-24T20:37:59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1T22:00:00"/>
    <d v="2016-07-21T13:41:02"/>
    <b v="0"/>
    <n v="75"/>
    <b v="1"/>
    <x v="0"/>
    <n v="0.20499999999999999"/>
    <n v="80.333333333333329"/>
    <x v="0"/>
    <s v="television"/>
    <d v="2016-08-21T22:00:00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5T22:00:00"/>
    <d v="2014-06-01T12:07:05"/>
    <b v="0"/>
    <n v="827"/>
    <b v="1"/>
    <x v="0"/>
    <n v="0.65293333333333337"/>
    <n v="59.961305925030231"/>
    <x v="0"/>
    <s v="television"/>
    <d v="2014-07-15T22:00:00"/>
    <d v="2014-06-01T12:07:05"/>
  </r>
  <r>
    <n v="13"/>
    <s v="Can't Go Home"/>
    <s v="A travel series hosted by touring musicians that profiles a different American city in each episode."/>
    <n v="3500"/>
    <n v="5599"/>
    <x v="0"/>
    <x v="0"/>
    <s v="USD"/>
    <d v="2016-06-23T15:27:00"/>
    <d v="2016-05-18T11:15:09"/>
    <b v="0"/>
    <n v="51"/>
    <b v="1"/>
    <x v="0"/>
    <n v="0.59971428571428576"/>
    <n v="109.78431372549019"/>
    <x v="0"/>
    <s v="television"/>
    <d v="2016-06-23T15:27:00"/>
    <d v="2016-05-18T11:15:09"/>
  </r>
  <r>
    <n v="14"/>
    <s v="3010 | Sci-fi Series"/>
    <s v="A highly charged post apocalyptic sci fi series that pulls no punches!"/>
    <n v="6000"/>
    <n v="6056"/>
    <x v="0"/>
    <x v="2"/>
    <s v="AUD"/>
    <d v="2014-07-13T08:59:00"/>
    <d v="2014-06-17T19:38:08"/>
    <b v="0"/>
    <n v="41"/>
    <b v="1"/>
    <x v="0"/>
    <n v="9.3333333333333341E-3"/>
    <n v="147.70731707317074"/>
    <x v="0"/>
    <s v="television"/>
    <d v="2014-07-13T08:59:00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15:14:00"/>
    <d v="2015-09-09T04:24:18"/>
    <b v="0"/>
    <n v="98"/>
    <b v="1"/>
    <x v="0"/>
    <n v="6.6000000000000003E-2"/>
    <n v="21.755102040816325"/>
    <x v="0"/>
    <s v="television"/>
    <d v="2015-09-27T15:14:00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30:00"/>
    <d v="2014-05-01T14:06:51"/>
    <b v="0"/>
    <n v="70"/>
    <b v="1"/>
    <x v="0"/>
    <n v="2.4166666666666668E-3"/>
    <n v="171.84285714285716"/>
    <x v="0"/>
    <s v="television"/>
    <d v="2014-06-16T00:30:00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3:33:42"/>
    <d v="2014-10-05T12:33:42"/>
    <b v="0"/>
    <n v="36"/>
    <b v="1"/>
    <x v="0"/>
    <n v="6.6666666666666671E-3"/>
    <n v="41.944444444444443"/>
    <x v="0"/>
    <s v="television"/>
    <d v="2014-11-04T13:33:42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8:00:56"/>
    <d v="2014-08-18T08:00:56"/>
    <b v="0"/>
    <n v="342"/>
    <b v="1"/>
    <x v="0"/>
    <n v="6.3211000000000059E-2"/>
    <n v="93.264122807017543"/>
    <x v="0"/>
    <s v="television"/>
    <d v="2014-09-17T08:00:56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4:35:34"/>
    <d v="2015-06-20T14:35:34"/>
    <b v="0"/>
    <n v="22"/>
    <b v="1"/>
    <x v="0"/>
    <n v="0.45294117647058824"/>
    <n v="56.136363636363633"/>
    <x v="0"/>
    <s v="television"/>
    <d v="2015-07-20T14:35:34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3:11:52"/>
    <d v="2015-07-15T13:11:52"/>
    <b v="0"/>
    <n v="25"/>
    <b v="1"/>
    <x v="0"/>
    <n v="2E-3"/>
    <n v="80.16"/>
    <x v="0"/>
    <s v="television"/>
    <d v="2015-09-13T13:11:52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0:03:09"/>
    <d v="2014-08-27T10:03:09"/>
    <b v="0"/>
    <n v="101"/>
    <b v="1"/>
    <x v="0"/>
    <n v="9.1351351351351348E-2"/>
    <n v="199.9009900990099"/>
    <x v="0"/>
    <s v="television"/>
    <d v="2014-09-26T10:03:09"/>
    <d v="2014-08-27T10:03:09"/>
  </r>
  <r>
    <n v="22"/>
    <s v="CREATURES OF HABIT!"/>
    <s v="Meet Gary, and Troy: Two unlikely friends that investigate &quot;strange phenomenon&quot;."/>
    <n v="350"/>
    <n v="410"/>
    <x v="0"/>
    <x v="0"/>
    <s v="USD"/>
    <d v="2015-01-01T02:59:00"/>
    <d v="2014-12-16T16:52:20"/>
    <b v="0"/>
    <n v="8"/>
    <b v="1"/>
    <x v="0"/>
    <n v="0.17142857142857143"/>
    <n v="51.25"/>
    <x v="0"/>
    <s v="television"/>
    <d v="2015-01-01T02:59:00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0:20:00"/>
    <d v="2015-04-03T13:41:41"/>
    <b v="0"/>
    <n v="23"/>
    <b v="1"/>
    <x v="0"/>
    <n v="0.185"/>
    <n v="103.04347826086956"/>
    <x v="0"/>
    <s v="television"/>
    <d v="2015-04-30T10:20:00"/>
    <d v="2015-04-03T13:41:41"/>
  </r>
  <r>
    <n v="24"/>
    <s v="Bring STL Up Late to TV"/>
    <s v="STL Up Late is a weekly late night comedy talk show for St. Louis television."/>
    <n v="35000"/>
    <n v="38082.69"/>
    <x v="0"/>
    <x v="0"/>
    <s v="USD"/>
    <d v="2015-09-15T14:39:00"/>
    <d v="2015-08-13T14:41:03"/>
    <b v="0"/>
    <n v="574"/>
    <b v="1"/>
    <x v="0"/>
    <n v="8.8076857142857207E-2"/>
    <n v="66.346149825783982"/>
    <x v="0"/>
    <s v="television"/>
    <d v="2015-09-15T14:39:00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8T19:36:01"/>
    <d v="2015-11-09T19:36:01"/>
    <b v="0"/>
    <n v="14"/>
    <b v="1"/>
    <x v="0"/>
    <n v="0.33333333333333331"/>
    <n v="57.142857142857146"/>
    <x v="0"/>
    <s v="television"/>
    <d v="2016-01-08T19:36:01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7:22:24"/>
    <d v="2014-07-08T07:22:24"/>
    <b v="0"/>
    <n v="19"/>
    <b v="1"/>
    <x v="0"/>
    <n v="0.55200000000000005"/>
    <n v="102.10526315789474"/>
    <x v="0"/>
    <s v="television"/>
    <d v="2014-08-17T07:22:24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5T23:57:13"/>
    <d v="2014-10-16T22:57:13"/>
    <b v="0"/>
    <n v="150"/>
    <b v="1"/>
    <x v="0"/>
    <n v="0.11724999999999999"/>
    <n v="148.96666666666667"/>
    <x v="0"/>
    <s v="television"/>
    <d v="2014-11-15T23:57:13"/>
    <d v="2014-10-16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18:08:04"/>
    <d v="2015-11-16T18:08:04"/>
    <b v="0"/>
    <n v="71"/>
    <b v="1"/>
    <x v="0"/>
    <n v="3.5000000000000001E-3"/>
    <n v="169.6056338028169"/>
    <x v="0"/>
    <s v="television"/>
    <d v="2015-12-16T18:08:04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1:09:28"/>
    <d v="2014-06-22T11:09:28"/>
    <b v="0"/>
    <n v="117"/>
    <b v="1"/>
    <x v="0"/>
    <n v="0.23333333333333334"/>
    <n v="31.623931623931625"/>
    <x v="0"/>
    <s v="television"/>
    <d v="2014-07-22T11:09:28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2:01:55"/>
    <d v="2014-07-22T02:01:55"/>
    <b v="0"/>
    <n v="53"/>
    <b v="1"/>
    <x v="0"/>
    <n v="1.2997499999999945E-2"/>
    <n v="76.45264150943396"/>
    <x v="0"/>
    <s v="television"/>
    <d v="2014-08-21T02:01:55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4:00:34"/>
    <d v="2016-01-07T14:00:34"/>
    <b v="0"/>
    <n v="1"/>
    <b v="1"/>
    <x v="0"/>
    <n v="0"/>
    <n v="13"/>
    <x v="0"/>
    <s v="television"/>
    <d v="2016-01-25T14:00:34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2T22:59:00"/>
    <d v="2016-04-01T10:03:37"/>
    <b v="0"/>
    <n v="89"/>
    <b v="1"/>
    <x v="0"/>
    <n v="2.4604569420035149E-3"/>
    <n v="320.44943820224717"/>
    <x v="0"/>
    <s v="television"/>
    <d v="2016-05-12T22:59:00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1:51:41"/>
    <d v="2015-10-09T10:51:41"/>
    <b v="0"/>
    <n v="64"/>
    <b v="1"/>
    <x v="0"/>
    <n v="2.0952380952380951E-2"/>
    <n v="83.75"/>
    <x v="0"/>
    <s v="television"/>
    <d v="2015-11-08T11:51:41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2:43:21"/>
    <d v="2014-07-21T02:43:21"/>
    <b v="0"/>
    <n v="68"/>
    <b v="1"/>
    <x v="0"/>
    <n v="0.30461538461538462"/>
    <n v="49.882352941176471"/>
    <x v="0"/>
    <s v="television"/>
    <d v="2014-08-05T02:43:21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7T19:00:00"/>
    <d v="2015-04-04T02:00:14"/>
    <b v="0"/>
    <n v="28"/>
    <b v="1"/>
    <x v="0"/>
    <n v="0.66500000000000004"/>
    <n v="59.464285714285715"/>
    <x v="0"/>
    <s v="television"/>
    <d v="2015-04-27T19:00:00"/>
    <d v="2015-04-04T02:00:14"/>
  </r>
  <r>
    <n v="36"/>
    <s v="THE LISTENING BOX"/>
    <s v="A modern day priest makes an unusual discovery, setting off a chain of events."/>
    <n v="6000"/>
    <n v="8529"/>
    <x v="0"/>
    <x v="0"/>
    <s v="USD"/>
    <d v="2015-04-04T01:22:05"/>
    <d v="2015-03-05T02:22:05"/>
    <b v="0"/>
    <n v="44"/>
    <b v="1"/>
    <x v="0"/>
    <n v="0.42149999999999999"/>
    <n v="193.84090909090909"/>
    <x v="0"/>
    <s v="television"/>
    <d v="2015-04-04T01:22:05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1:37:59"/>
    <d v="2015-01-28T11:37:59"/>
    <b v="0"/>
    <n v="253"/>
    <b v="1"/>
    <x v="0"/>
    <n v="0.83440909090909088"/>
    <n v="159.51383399209487"/>
    <x v="0"/>
    <s v="television"/>
    <d v="2015-02-27T11:37:59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0T20:22:24"/>
    <d v="2013-04-10T20:22:24"/>
    <b v="0"/>
    <n v="66"/>
    <b v="1"/>
    <x v="0"/>
    <n v="0.1004"/>
    <n v="41.68181818181818"/>
    <x v="0"/>
    <s v="television"/>
    <d v="2013-05-10T20:22:24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17:59:00"/>
    <d v="2014-04-24T20:07:48"/>
    <b v="0"/>
    <n v="217"/>
    <b v="1"/>
    <x v="0"/>
    <n v="0.30980000000000002"/>
    <n v="150.89861751152074"/>
    <x v="0"/>
    <s v="television"/>
    <d v="2014-05-25T17:59:00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8T23:00:00"/>
    <d v="2014-05-30T00:08:08"/>
    <b v="0"/>
    <n v="16"/>
    <b v="1"/>
    <x v="0"/>
    <n v="1.35E-2"/>
    <n v="126.6875"/>
    <x v="0"/>
    <s v="television"/>
    <d v="2014-06-18T23:00:0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8:39:14"/>
    <d v="2014-09-05T08:39:14"/>
    <b v="0"/>
    <n v="19"/>
    <b v="1"/>
    <x v="0"/>
    <n v="0"/>
    <n v="105.26315789473684"/>
    <x v="0"/>
    <s v="television"/>
    <d v="2014-10-05T08:39:14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0:20:26"/>
    <d v="2014-11-28T10:20:26"/>
    <b v="0"/>
    <n v="169"/>
    <b v="1"/>
    <x v="0"/>
    <n v="0.41857142857142859"/>
    <n v="117.51479289940828"/>
    <x v="0"/>
    <s v="television"/>
    <d v="2014-12-28T10:20:26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2T19:00:00"/>
    <d v="2014-06-12T13:58:06"/>
    <b v="0"/>
    <n v="263"/>
    <b v="1"/>
    <x v="0"/>
    <n v="2.0865999999999998"/>
    <n v="117.36121673003802"/>
    <x v="0"/>
    <s v="television"/>
    <d v="2014-07-12T19:00:00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6T21:22:17"/>
    <d v="2014-08-22T21:22:17"/>
    <b v="0"/>
    <n v="15"/>
    <b v="1"/>
    <x v="0"/>
    <n v="0"/>
    <n v="133.33333333333334"/>
    <x v="0"/>
    <s v="television"/>
    <d v="2014-10-06T21:22:17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9:58:27"/>
    <d v="2016-03-28T09:58:27"/>
    <b v="0"/>
    <n v="61"/>
    <b v="1"/>
    <x v="0"/>
    <n v="0.2"/>
    <n v="98.360655737704917"/>
    <x v="0"/>
    <s v="television"/>
    <d v="2016-04-27T09:58:27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18:09:34"/>
    <d v="2015-11-15T18:09:34"/>
    <b v="0"/>
    <n v="45"/>
    <b v="1"/>
    <x v="0"/>
    <n v="4.1666666666666664E-2"/>
    <n v="194.44444444444446"/>
    <x v="0"/>
    <s v="television"/>
    <d v="2015-12-15T18:09:34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15:40:07"/>
    <d v="2014-10-20T14:40:07"/>
    <b v="0"/>
    <n v="70"/>
    <b v="1"/>
    <x v="0"/>
    <n v="7.6110000000000039E-2"/>
    <n v="76.865000000000009"/>
    <x v="0"/>
    <s v="television"/>
    <d v="2014-12-19T15:40:0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7:00:00"/>
    <d v="2015-01-29T07:24:20"/>
    <b v="0"/>
    <n v="38"/>
    <b v="1"/>
    <x v="0"/>
    <n v="7.9500000000000001E-2"/>
    <n v="56.815789473684212"/>
    <x v="0"/>
    <s v="television"/>
    <d v="2015-03-01T07:00:00"/>
    <d v="2015-01-29T07:24:20"/>
  </r>
  <r>
    <n v="49"/>
    <s v="Driving Jersey - Season Five"/>
    <s v="Driving Jersey is real people telling real stories."/>
    <n v="12000"/>
    <n v="12000"/>
    <x v="0"/>
    <x v="0"/>
    <s v="USD"/>
    <d v="2015-10-23T23:14:05"/>
    <d v="2015-09-23T23:14:05"/>
    <b v="0"/>
    <n v="87"/>
    <b v="1"/>
    <x v="0"/>
    <n v="0"/>
    <n v="137.93103448275863"/>
    <x v="0"/>
    <s v="television"/>
    <d v="2015-10-23T23:14:05"/>
    <d v="2015-09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2:00:00"/>
    <d v="2014-12-22T13:04:18"/>
    <b v="0"/>
    <n v="22"/>
    <b v="1"/>
    <x v="0"/>
    <n v="0"/>
    <n v="27.272727272727273"/>
    <x v="0"/>
    <s v="television"/>
    <d v="2015-01-30T12:00:0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17:17:17"/>
    <d v="2015-07-11T17:17:17"/>
    <b v="0"/>
    <n v="119"/>
    <b v="1"/>
    <x v="0"/>
    <n v="0.2801818181818182"/>
    <n v="118.33613445378151"/>
    <x v="0"/>
    <s v="television"/>
    <d v="2015-08-10T17:17:17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1:50:46"/>
    <d v="2014-06-17T11:50:46"/>
    <b v="0"/>
    <n v="52"/>
    <b v="1"/>
    <x v="0"/>
    <n v="0.16209999999999999"/>
    <n v="223.48076923076923"/>
    <x v="0"/>
    <s v="television"/>
    <d v="2014-07-17T11:50:46"/>
    <d v="2014-06-17T11:50:46"/>
  </r>
  <r>
    <n v="53"/>
    <s v="Rolling out Vegan Mashup's Season 2"/>
    <s v="Delicious TV's Vegan Mashup launching season two on public television"/>
    <n v="3000"/>
    <n v="3289"/>
    <x v="0"/>
    <x v="0"/>
    <s v="USD"/>
    <d v="2014-04-04T17:00:00"/>
    <d v="2014-03-21T08:10:45"/>
    <b v="0"/>
    <n v="117"/>
    <b v="1"/>
    <x v="0"/>
    <n v="9.633333333333334E-2"/>
    <n v="28.111111111111111"/>
    <x v="0"/>
    <s v="television"/>
    <d v="2014-04-04T17:00:00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2:07:01"/>
    <d v="2015-11-25T12:07:01"/>
    <b v="0"/>
    <n v="52"/>
    <b v="1"/>
    <x v="0"/>
    <n v="0.01"/>
    <n v="194.23076923076923"/>
    <x v="0"/>
    <s v="television"/>
    <d v="2015-12-25T12:07:01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18:15:16"/>
    <d v="2016-05-06T18:15:16"/>
    <b v="0"/>
    <n v="86"/>
    <b v="1"/>
    <x v="0"/>
    <n v="0.28953488372093023"/>
    <n v="128.95348837209303"/>
    <x v="0"/>
    <s v="television"/>
    <d v="2016-05-27T18:15:16"/>
    <d v="2016-05-06T18:15:16"/>
  </r>
  <r>
    <n v="56"/>
    <s v="Voxwomen Cycling Show"/>
    <s v="We want to see more women's cycling on TV - and we need your help to make it happen!"/>
    <n v="8000"/>
    <n v="8581"/>
    <x v="0"/>
    <x v="1"/>
    <s v="GBP"/>
    <d v="2015-06-08T11:00:00"/>
    <d v="2015-05-25T08:10:24"/>
    <b v="0"/>
    <n v="174"/>
    <b v="1"/>
    <x v="0"/>
    <n v="7.2624999999999995E-2"/>
    <n v="49.316091954022987"/>
    <x v="0"/>
    <s v="television"/>
    <d v="2015-06-08T11:00:00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4:59:22"/>
    <d v="2015-03-26T14:59:22"/>
    <b v="0"/>
    <n v="69"/>
    <b v="1"/>
    <x v="0"/>
    <n v="1.9E-2"/>
    <n v="221.52173913043478"/>
    <x v="0"/>
    <s v="television"/>
    <d v="2015-04-25T14:59:22"/>
    <d v="2015-03-26T14:59:22"/>
  </r>
  <r>
    <n v="58"/>
    <s v="Gloaming"/>
    <s v="Alex thought he knew how the world worked. You live, you die and it's over. He was very, very wrong."/>
    <n v="10000"/>
    <n v="10291"/>
    <x v="0"/>
    <x v="0"/>
    <s v="USD"/>
    <d v="2014-11-19T13:52:52"/>
    <d v="2014-10-20T12:52:52"/>
    <b v="0"/>
    <n v="75"/>
    <b v="1"/>
    <x v="0"/>
    <n v="2.9100000000000001E-2"/>
    <n v="137.21333333333334"/>
    <x v="0"/>
    <s v="television"/>
    <d v="2014-11-19T13:52:52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16:00:00"/>
    <d v="2015-08-14T00:39:36"/>
    <b v="0"/>
    <n v="33"/>
    <b v="1"/>
    <x v="0"/>
    <n v="1.2569999999999708E-3"/>
    <n v="606.82242424242418"/>
    <x v="0"/>
    <s v="television"/>
    <d v="2015-09-14T16:00:00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2T19:00:00"/>
    <d v="2014-03-03T16:38:37"/>
    <b v="0"/>
    <n v="108"/>
    <b v="1"/>
    <x v="1"/>
    <n v="3.2962222222222205E-2"/>
    <n v="43.040092592592593"/>
    <x v="0"/>
    <s v="shorts"/>
    <d v="2014-03-22T19:00:0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4:32:37"/>
    <d v="2013-05-15T14:32:37"/>
    <b v="0"/>
    <n v="23"/>
    <b v="1"/>
    <x v="1"/>
    <n v="0.48299999999999998"/>
    <n v="322.39130434782606"/>
    <x v="0"/>
    <s v="shorts"/>
    <d v="2013-06-06T14:32:37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4:11:18"/>
    <d v="2013-02-06T14:11:18"/>
    <b v="0"/>
    <n v="48"/>
    <b v="1"/>
    <x v="1"/>
    <n v="0.54733333333333334"/>
    <n v="96.708333333333329"/>
    <x v="0"/>
    <s v="shorts"/>
    <d v="2013-03-03T14:11:18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7T23:59:00"/>
    <d v="2013-12-04T16:53:33"/>
    <b v="0"/>
    <n v="64"/>
    <b v="1"/>
    <x v="1"/>
    <n v="0.13518499999999994"/>
    <n v="35.474531249999998"/>
    <x v="0"/>
    <s v="shorts"/>
    <d v="2013-12-27T23:59:00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7T19:26:21"/>
    <d v="2013-06-07T19:26:21"/>
    <b v="0"/>
    <n v="24"/>
    <b v="1"/>
    <x v="1"/>
    <n v="0.73333333333333328"/>
    <n v="86.666666666666671"/>
    <x v="0"/>
    <s v="shorts"/>
    <d v="2013-07-07T19:26:21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59:00"/>
    <d v="2014-07-15T14:42:34"/>
    <b v="0"/>
    <n v="57"/>
    <b v="1"/>
    <x v="1"/>
    <n v="7.5285714285714289E-2"/>
    <n v="132.05263157894737"/>
    <x v="0"/>
    <s v="shorts"/>
    <d v="2014-08-11T00:59:00"/>
    <d v="2014-07-15T14:42:34"/>
  </r>
  <r>
    <n v="66"/>
    <s v="A Stagnant Fever: Short Film"/>
    <s v="A dark comedy set in the '60s about clinical depression and one night stands."/>
    <n v="2000"/>
    <n v="2372"/>
    <x v="0"/>
    <x v="0"/>
    <s v="USD"/>
    <d v="2016-07-18T15:23:40"/>
    <d v="2016-06-18T15:23:40"/>
    <b v="0"/>
    <n v="26"/>
    <b v="1"/>
    <x v="1"/>
    <n v="0.186"/>
    <n v="91.230769230769226"/>
    <x v="0"/>
    <s v="shorts"/>
    <d v="2016-07-18T15:23:40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9:00:04"/>
    <d v="2012-06-15T09:00:04"/>
    <b v="0"/>
    <n v="20"/>
    <b v="1"/>
    <x v="1"/>
    <n v="0.16250000000000001"/>
    <n v="116.25"/>
    <x v="0"/>
    <s v="shorts"/>
    <d v="2012-07-15T09:00:04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8:39:51"/>
    <d v="2014-01-24T08:39:51"/>
    <b v="0"/>
    <n v="36"/>
    <b v="1"/>
    <x v="1"/>
    <n v="0.27166666666666667"/>
    <n v="21.194444444444443"/>
    <x v="0"/>
    <s v="shorts"/>
    <d v="2014-02-23T08:39:51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1:59:00"/>
    <d v="2011-08-30T23:30:25"/>
    <b v="0"/>
    <n v="178"/>
    <b v="1"/>
    <x v="1"/>
    <n v="0.10942299999999995"/>
    <n v="62.327134831460668"/>
    <x v="0"/>
    <s v="shorts"/>
    <d v="2011-10-02T01:59:00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16:30:45"/>
    <d v="2011-07-06T16:30:45"/>
    <b v="0"/>
    <n v="17"/>
    <b v="1"/>
    <x v="1"/>
    <n v="0.27200000000000002"/>
    <n v="37.411764705882355"/>
    <x v="0"/>
    <s v="shorts"/>
    <d v="2011-09-04T16:30:45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1:30:57"/>
    <d v="2012-03-29T01:30:57"/>
    <b v="0"/>
    <n v="32"/>
    <b v="1"/>
    <x v="1"/>
    <n v="0.23944444444444443"/>
    <n v="69.71875"/>
    <x v="0"/>
    <s v="shorts"/>
    <d v="2012-05-28T01:30:57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4T19:00:00"/>
    <d v="2012-10-25T19:14:41"/>
    <b v="0"/>
    <n v="41"/>
    <b v="1"/>
    <x v="1"/>
    <n v="8.4090909090909091E-2"/>
    <n v="58.170731707317074"/>
    <x v="0"/>
    <s v="shorts"/>
    <d v="2012-11-14T19:00:00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2T22:59:00"/>
    <d v="2011-02-13T13:09:44"/>
    <b v="0"/>
    <n v="18"/>
    <b v="1"/>
    <x v="1"/>
    <n v="0"/>
    <n v="50"/>
    <x v="0"/>
    <s v="shorts"/>
    <d v="2011-05-02T22:59:00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6:41:35"/>
    <d v="2015-12-22T06:41:35"/>
    <b v="0"/>
    <n v="29"/>
    <b v="1"/>
    <x v="1"/>
    <n v="0.12931999999999994"/>
    <n v="19.471034482758618"/>
    <x v="0"/>
    <s v="shorts"/>
    <d v="2016-01-21T06:41:35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1:12"/>
    <d v="2013-03-24T00:01:12"/>
    <b v="0"/>
    <n v="47"/>
    <b v="1"/>
    <x v="1"/>
    <n v="0.15428571428571428"/>
    <n v="85.957446808510639"/>
    <x v="0"/>
    <s v="shorts"/>
    <d v="2013-04-23T00:01:12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2:35:58"/>
    <d v="2011-10-28T11:35:58"/>
    <b v="0"/>
    <n v="15"/>
    <b v="1"/>
    <x v="1"/>
    <n v="0.53333333333333333"/>
    <n v="30.666666666666668"/>
    <x v="0"/>
    <s v="shorts"/>
    <d v="2011-12-27T12:35:58"/>
    <d v="2011-10-28T11:35:58"/>
  </r>
  <r>
    <n v="77"/>
    <s v="Jonah and the Crab"/>
    <s v="A short film about a boy searching for companionship in a hermit crab he finds on the beach."/>
    <n v="400"/>
    <n v="1570"/>
    <x v="0"/>
    <x v="0"/>
    <s v="USD"/>
    <d v="2012-05-20T21:59:00"/>
    <d v="2012-03-28T22:28:37"/>
    <b v="0"/>
    <n v="26"/>
    <b v="1"/>
    <x v="1"/>
    <n v="2.9249999999999998"/>
    <n v="60.384615384615387"/>
    <x v="0"/>
    <s v="shorts"/>
    <d v="2012-05-20T21:59:00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2:32:01"/>
    <d v="2016-08-22T12:32:01"/>
    <b v="0"/>
    <n v="35"/>
    <b v="1"/>
    <x v="1"/>
    <n v="26.02"/>
    <n v="38.6"/>
    <x v="0"/>
    <s v="shorts"/>
    <d v="2016-09-01T12:32:01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3:38:13"/>
    <d v="2014-03-26T13:38:13"/>
    <b v="0"/>
    <n v="41"/>
    <b v="1"/>
    <x v="1"/>
    <n v="0.27"/>
    <n v="40.268292682926827"/>
    <x v="0"/>
    <s v="shorts"/>
    <d v="2014-04-25T13:38:13"/>
    <d v="2014-03-26T13:38:13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09T21:00:56"/>
    <d v="2013-11-04T21:00:56"/>
    <b v="0"/>
    <n v="47"/>
    <b v="1"/>
    <x v="1"/>
    <n v="7.2499999999999995E-2"/>
    <n v="273.82978723404256"/>
    <x v="0"/>
    <s v="shorts"/>
    <d v="2013-12-09T21:00:56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3T22:02:00"/>
    <d v="2012-07-09T22:48:47"/>
    <b v="0"/>
    <n v="28"/>
    <b v="1"/>
    <x v="1"/>
    <n v="0.98"/>
    <n v="53.035714285714285"/>
    <x v="0"/>
    <s v="shorts"/>
    <d v="2012-07-13T22:02:00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4:41:01"/>
    <d v="2011-09-09T14:41:01"/>
    <b v="0"/>
    <n v="100"/>
    <b v="1"/>
    <x v="1"/>
    <n v="1.25E-4"/>
    <n v="40.005000000000003"/>
    <x v="0"/>
    <s v="shorts"/>
    <d v="2011-10-09T14:41:01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6:30:00"/>
    <d v="2015-02-07T09:46:29"/>
    <b v="0"/>
    <n v="13"/>
    <b v="1"/>
    <x v="1"/>
    <n v="2.5000000000000001E-2"/>
    <n v="15.76923076923077"/>
    <x v="0"/>
    <s v="shorts"/>
    <d v="2015-02-22T06:30:00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3:11:26"/>
    <d v="2011-04-15T13:11:26"/>
    <b v="0"/>
    <n v="7"/>
    <b v="1"/>
    <x v="1"/>
    <n v="0"/>
    <n v="71.428571428571431"/>
    <x v="0"/>
    <s v="shorts"/>
    <d v="2011-05-15T13:11:26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2T22:00:37"/>
    <d v="2011-08-23T22:00:37"/>
    <b v="0"/>
    <n v="21"/>
    <b v="1"/>
    <x v="1"/>
    <n v="0.255"/>
    <n v="71.714285714285708"/>
    <x v="0"/>
    <s v="shorts"/>
    <d v="2011-09-22T22:00:37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9:20:45"/>
    <d v="2015-10-14T08:20:45"/>
    <b v="0"/>
    <n v="17"/>
    <b v="1"/>
    <x v="1"/>
    <n v="6.4666666666666664E-2"/>
    <n v="375.76470588235293"/>
    <x v="0"/>
    <s v="shorts"/>
    <d v="2015-12-27T09:20:45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2T20:41:00"/>
    <d v="2010-05-24T07:56:43"/>
    <b v="0"/>
    <n v="25"/>
    <b v="1"/>
    <x v="1"/>
    <n v="4.5999999999999999E-2"/>
    <n v="104.6"/>
    <x v="0"/>
    <s v="shorts"/>
    <d v="2010-06-02T20:41:00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0:48:51"/>
    <d v="2014-05-27T10:48:51"/>
    <b v="0"/>
    <n v="60"/>
    <b v="1"/>
    <x v="1"/>
    <n v="2.8571428571428571E-2"/>
    <n v="60"/>
    <x v="0"/>
    <s v="shorts"/>
    <d v="2014-06-22T10:48:51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3:03:12"/>
    <d v="2013-05-08T13:03:12"/>
    <b v="0"/>
    <n v="56"/>
    <b v="1"/>
    <x v="1"/>
    <n v="0.15066666666666667"/>
    <n v="123.28571428571429"/>
    <x v="0"/>
    <s v="shorts"/>
    <d v="2013-06-02T13:03:12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2:08:19"/>
    <d v="2011-06-12T02:08:19"/>
    <b v="0"/>
    <n v="16"/>
    <b v="1"/>
    <x v="1"/>
    <n v="4.0000000000000001E-3"/>
    <n v="31.375"/>
    <x v="0"/>
    <s v="shorts"/>
    <d v="2011-07-12T02:08:19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4:39:24"/>
    <d v="2011-03-17T04:39:24"/>
    <b v="0"/>
    <n v="46"/>
    <b v="1"/>
    <x v="1"/>
    <n v="0.2"/>
    <n v="78.260869565217391"/>
    <x v="0"/>
    <s v="shorts"/>
    <d v="2011-05-17T04:39:24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3:00:00"/>
    <d v="2016-12-16T23:46:23"/>
    <b v="0"/>
    <n v="43"/>
    <b v="1"/>
    <x v="1"/>
    <n v="5.1999999999999998E-2"/>
    <n v="122.32558139534883"/>
    <x v="0"/>
    <s v="shorts"/>
    <d v="2017-02-01T03:00:00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16:00:00"/>
    <d v="2012-06-05T15:35:37"/>
    <b v="0"/>
    <n v="15"/>
    <b v="1"/>
    <x v="1"/>
    <n v="0.106"/>
    <n v="73.733333333333334"/>
    <x v="0"/>
    <s v="shorts"/>
    <d v="2012-07-03T16:00:00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2:13:42"/>
    <d v="2014-03-18T12:13:42"/>
    <b v="0"/>
    <n v="12"/>
    <b v="1"/>
    <x v="1"/>
    <n v="0.04"/>
    <n v="21.666666666666668"/>
    <x v="0"/>
    <s v="shorts"/>
    <d v="2014-04-07T12:13:42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5T19:07:21"/>
    <d v="2012-01-26T19:07:21"/>
    <b v="0"/>
    <n v="21"/>
    <b v="1"/>
    <x v="1"/>
    <n v="0.31428571428571428"/>
    <n v="21.904761904761905"/>
    <x v="0"/>
    <s v="shorts"/>
    <d v="2012-02-25T19:07:21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7-31T22:00:00"/>
    <d v="2010-05-26T10:54:01"/>
    <b v="0"/>
    <n v="34"/>
    <b v="1"/>
    <x v="1"/>
    <n v="0.14666666666666667"/>
    <n v="50.588235294117645"/>
    <x v="0"/>
    <s v="shorts"/>
    <d v="2010-07-31T22:00:00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1T22:14:42"/>
    <d v="2011-06-11T22:14:42"/>
    <b v="0"/>
    <n v="8"/>
    <b v="1"/>
    <x v="1"/>
    <n v="6.25E-2"/>
    <n v="53.125"/>
    <x v="0"/>
    <s v="shorts"/>
    <d v="2011-07-11T22:14:42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18:30:00"/>
    <d v="2012-11-01T14:04:34"/>
    <b v="0"/>
    <n v="60"/>
    <b v="1"/>
    <x v="1"/>
    <n v="6.25E-2"/>
    <n v="56.666666666666664"/>
    <x v="0"/>
    <s v="shorts"/>
    <d v="2012-12-07T18:30:00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16:39:59"/>
    <d v="2013-12-23T16:39:59"/>
    <b v="0"/>
    <n v="39"/>
    <b v="1"/>
    <x v="1"/>
    <n v="6.0193333333333307E-2"/>
    <n v="40.776666666666664"/>
    <x v="0"/>
    <s v="shorts"/>
    <d v="2014-01-22T16:39:5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4:04:46"/>
    <d v="2012-10-15T13:04:46"/>
    <b v="0"/>
    <n v="26"/>
    <b v="1"/>
    <x v="1"/>
    <n v="0"/>
    <n v="192.30769230769232"/>
    <x v="0"/>
    <s v="shorts"/>
    <d v="2012-11-04T14:04:46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3:38:30"/>
    <d v="2012-12-31T13:38:30"/>
    <b v="0"/>
    <n v="35"/>
    <b v="1"/>
    <x v="1"/>
    <n v="0"/>
    <n v="100"/>
    <x v="0"/>
    <s v="shorts"/>
    <d v="2013-01-24T13:38:30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2T22:08:53"/>
    <d v="2010-11-22T22:08:53"/>
    <b v="0"/>
    <n v="65"/>
    <b v="1"/>
    <x v="1"/>
    <n v="0.27750000000000002"/>
    <n v="117.92307692307692"/>
    <x v="0"/>
    <s v="shorts"/>
    <d v="2010-12-22T22:08:53"/>
    <d v="2010-11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4:20:30"/>
    <d v="2014-02-12T14:20:30"/>
    <b v="0"/>
    <n v="49"/>
    <b v="1"/>
    <x v="1"/>
    <n v="5.153846153846154E-2"/>
    <n v="27.897959183673468"/>
    <x v="0"/>
    <s v="shorts"/>
    <d v="2014-03-07T14:20:30"/>
    <d v="2014-02-12T14:20:30"/>
  </r>
  <r>
    <n v="104"/>
    <s v="Good 'Ol Trumpet"/>
    <s v="UCF short film about an old man, his love for music, and his misplaced trumpet.  "/>
    <n v="500"/>
    <n v="600"/>
    <x v="0"/>
    <x v="0"/>
    <s v="USD"/>
    <d v="2011-04-02T20:00:00"/>
    <d v="2011-03-10T11:41:06"/>
    <b v="0"/>
    <n v="10"/>
    <b v="1"/>
    <x v="1"/>
    <n v="0.2"/>
    <n v="60"/>
    <x v="0"/>
    <s v="shorts"/>
    <d v="2011-04-02T20:00:00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3T19:00:00"/>
    <d v="2016-04-25T12:23:40"/>
    <b v="0"/>
    <n v="60"/>
    <b v="1"/>
    <x v="1"/>
    <n v="7.4090909090909096E-2"/>
    <n v="39.383333333333333"/>
    <x v="0"/>
    <s v="shorts"/>
    <d v="2016-05-13T19:00:00"/>
    <d v="2016-04-25T12:23:40"/>
  </r>
  <r>
    <n v="106"/>
    <s v="LOST WEEKEND"/>
    <s v="A Boy. A Girl. A Car. A Serial Killer."/>
    <n v="5000"/>
    <n v="5025"/>
    <x v="0"/>
    <x v="0"/>
    <s v="USD"/>
    <d v="2012-04-02T13:38:21"/>
    <d v="2012-03-19T13:38:21"/>
    <b v="0"/>
    <n v="27"/>
    <b v="1"/>
    <x v="1"/>
    <n v="5.0000000000000001E-3"/>
    <n v="186.11111111111111"/>
    <x v="0"/>
    <s v="shorts"/>
    <d v="2012-04-02T13:38:21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18:34:47"/>
    <d v="2011-04-02T18:34:47"/>
    <b v="0"/>
    <n v="69"/>
    <b v="1"/>
    <x v="1"/>
    <n v="2.4666666666666667E-2"/>
    <n v="111.37681159420291"/>
    <x v="0"/>
    <s v="shorts"/>
    <d v="2011-04-24T18:34:4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9:42:50"/>
    <d v="2013-04-01T09:42:50"/>
    <b v="0"/>
    <n v="47"/>
    <b v="1"/>
    <x v="1"/>
    <n v="1.4666666666666666"/>
    <n v="78.723404255319153"/>
    <x v="0"/>
    <s v="shorts"/>
    <d v="2013-05-31T09:42:50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5T19:37:10"/>
    <d v="2011-01-26T19:37:10"/>
    <b v="0"/>
    <n v="47"/>
    <b v="1"/>
    <x v="1"/>
    <n v="1.1950000000000001"/>
    <n v="46.702127659574465"/>
    <x v="0"/>
    <s v="shorts"/>
    <d v="2011-02-25T19:37:10"/>
    <d v="2011-01-26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59:00"/>
    <d v="2013-10-10T17:47:33"/>
    <b v="0"/>
    <n v="26"/>
    <b v="1"/>
    <x v="1"/>
    <n v="0.30769230769230771"/>
    <n v="65.384615384615387"/>
    <x v="0"/>
    <s v="shorts"/>
    <d v="2013-11-14T00:59:0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2:59:47"/>
    <d v="2015-05-01T02:59:47"/>
    <b v="0"/>
    <n v="53"/>
    <b v="1"/>
    <x v="1"/>
    <n v="0.54571428571428571"/>
    <n v="102.0754716981132"/>
    <x v="0"/>
    <s v="shorts"/>
    <d v="2015-05-31T02:59:47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2T21:00:00"/>
    <d v="2014-03-19T20:01:58"/>
    <b v="0"/>
    <n v="81"/>
    <b v="1"/>
    <x v="1"/>
    <n v="0.04"/>
    <n v="64.197530864197532"/>
    <x v="0"/>
    <s v="shorts"/>
    <d v="2014-04-12T21:00:00"/>
    <d v="2014-03-19T20:01:58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0:00:00"/>
    <d v="2011-07-29T13:12:08"/>
    <b v="0"/>
    <n v="78"/>
    <b v="1"/>
    <x v="1"/>
    <n v="0.41"/>
    <n v="90.384615384615387"/>
    <x v="0"/>
    <s v="shorts"/>
    <d v="2011-08-06T10:00:00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1:34:48"/>
    <d v="2011-11-14T01:34:48"/>
    <b v="0"/>
    <n v="35"/>
    <b v="1"/>
    <x v="1"/>
    <n v="3.3333333333333333E-2"/>
    <n v="88.571428571428569"/>
    <x v="0"/>
    <s v="shorts"/>
    <d v="2012-01-13T01:34:48"/>
    <d v="2011-11-14T01:34:48"/>
  </r>
  <r>
    <n v="115"/>
    <s v="The World's Greatest Lover"/>
    <s v="Never judge a book (or a lover) by their cover."/>
    <n v="450"/>
    <n v="632"/>
    <x v="0"/>
    <x v="0"/>
    <s v="USD"/>
    <d v="2012-02-04T12:44:04"/>
    <d v="2012-01-10T12:44:04"/>
    <b v="0"/>
    <n v="22"/>
    <b v="1"/>
    <x v="1"/>
    <n v="0.40444444444444444"/>
    <n v="28.727272727272727"/>
    <x v="0"/>
    <s v="shorts"/>
    <d v="2012-02-04T12:44:04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5:55:55"/>
    <d v="2011-02-21T06:55:55"/>
    <b v="0"/>
    <n v="57"/>
    <b v="1"/>
    <x v="1"/>
    <n v="0.13657142857142857"/>
    <n v="69.78947368421052"/>
    <x v="0"/>
    <s v="shorts"/>
    <d v="2011-04-08T05:55:55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4:00:00"/>
    <d v="2010-03-11T15:02:24"/>
    <b v="0"/>
    <n v="27"/>
    <b v="1"/>
    <x v="1"/>
    <n v="4.9377777777778343E-3"/>
    <n v="167.48962962962963"/>
    <x v="0"/>
    <s v="shorts"/>
    <d v="2010-06-09T14:00:00"/>
    <d v="2010-03-11T15:02:24"/>
  </r>
  <r>
    <n v="118"/>
    <s v="DENOUNCED - A Short Film"/>
    <s v="When a ruthless hit-man is 'denounced' from the mafia, his old enemies declare war."/>
    <n v="5000"/>
    <n v="5651.58"/>
    <x v="0"/>
    <x v="0"/>
    <s v="USD"/>
    <d v="2011-07-28T20:17:16"/>
    <d v="2011-06-28T20:17:16"/>
    <b v="0"/>
    <n v="39"/>
    <b v="1"/>
    <x v="1"/>
    <n v="0.13031599999999999"/>
    <n v="144.91230769230768"/>
    <x v="0"/>
    <s v="shorts"/>
    <d v="2011-07-28T20:17:16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18:00:00"/>
    <d v="2011-07-14T20:39:46"/>
    <b v="0"/>
    <n v="37"/>
    <b v="1"/>
    <x v="1"/>
    <n v="4.5569230769230744E-2"/>
    <n v="91.840540540540545"/>
    <x v="0"/>
    <s v="shorts"/>
    <d v="2011-08-13T18:00:00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2T20:11:47"/>
    <d v="2016-09-02T20:11:47"/>
    <b v="0"/>
    <n v="1"/>
    <b v="0"/>
    <x v="2"/>
    <n v="-0.99985714285714289"/>
    <n v="10"/>
    <x v="0"/>
    <s v="science fiction"/>
    <d v="2016-10-02T20:11:47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5:16:00"/>
    <d v="2015-04-02T11:55:10"/>
    <b v="0"/>
    <n v="1"/>
    <b v="0"/>
    <x v="2"/>
    <n v="-0.9996666666666667"/>
    <n v="1"/>
    <x v="0"/>
    <s v="science fiction"/>
    <d v="2015-04-18T05:16:00"/>
    <d v="2015-04-02T11:55:10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5:21:47"/>
    <d v="2016-08-11T05:21:47"/>
    <b v="0"/>
    <n v="0"/>
    <b v="0"/>
    <x v="2"/>
    <n v="-1"/>
    <n v="0"/>
    <x v="0"/>
    <s v="science fiction"/>
    <d v="2016-10-10T05:21:47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17:00:00"/>
    <d v="2014-09-22T13:46:04"/>
    <b v="0"/>
    <n v="6"/>
    <b v="0"/>
    <x v="2"/>
    <n v="-0.9972545454545455"/>
    <n v="25.166666666666668"/>
    <x v="0"/>
    <s v="science fiction"/>
    <d v="2014-10-28T17:00:00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17:17:22"/>
    <d v="2015-04-20T17:17:22"/>
    <b v="0"/>
    <n v="0"/>
    <b v="0"/>
    <x v="2"/>
    <n v="-1"/>
    <n v="0"/>
    <x v="0"/>
    <s v="science fiction"/>
    <d v="2015-05-15T17:17:22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18:51:20"/>
    <d v="2016-12-05T18:51:20"/>
    <b v="0"/>
    <n v="6"/>
    <b v="0"/>
    <x v="2"/>
    <n v="-0.86"/>
    <n v="11.666666666666666"/>
    <x v="0"/>
    <s v="science fiction"/>
    <d v="2017-02-03T18:51:20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0T21:00:00"/>
    <d v="2015-05-11T09:08:57"/>
    <b v="0"/>
    <n v="13"/>
    <b v="0"/>
    <x v="2"/>
    <n v="-0.94452000000000003"/>
    <n v="106.69230769230769"/>
    <x v="0"/>
    <s v="science fiction"/>
    <d v="2015-06-10T21:00:00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8:59:01"/>
    <d v="2015-03-04T09:59:01"/>
    <b v="0"/>
    <n v="4"/>
    <b v="0"/>
    <x v="2"/>
    <n v="-0.97624999999999995"/>
    <n v="47.5"/>
    <x v="0"/>
    <s v="science fiction"/>
    <d v="2015-04-03T08:59:01"/>
    <d v="2015-03-04T09:59:01"/>
  </r>
  <r>
    <n v="128"/>
    <s v="Ralphi3 (Canceled)"/>
    <s v="A Science Fiction film filled with entertainment and Excitement"/>
    <n v="100000"/>
    <n v="1867"/>
    <x v="1"/>
    <x v="0"/>
    <s v="USD"/>
    <d v="2016-10-20T00:28:13"/>
    <d v="2016-09-15T00:28:13"/>
    <b v="0"/>
    <n v="6"/>
    <b v="0"/>
    <x v="2"/>
    <n v="-0.98133000000000004"/>
    <n v="311.16666666666669"/>
    <x v="0"/>
    <s v="science fiction"/>
    <d v="2016-10-20T00:28:13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17:29:43"/>
    <d v="2014-08-31T17:29:43"/>
    <b v="0"/>
    <n v="0"/>
    <b v="0"/>
    <x v="2"/>
    <n v="-1"/>
    <n v="0"/>
    <x v="0"/>
    <s v="science fiction"/>
    <d v="2014-10-30T17:29:43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15:16:00"/>
    <d v="2014-05-19T16:58:12"/>
    <b v="0"/>
    <n v="0"/>
    <b v="0"/>
    <x v="2"/>
    <n v="-1"/>
    <n v="0"/>
    <x v="0"/>
    <s v="science fiction"/>
    <d v="2014-06-16T15:16:00"/>
    <d v="2014-05-19T16:58:12"/>
  </r>
  <r>
    <n v="131"/>
    <s v="I (Canceled)"/>
    <s v="I"/>
    <n v="1200"/>
    <n v="0"/>
    <x v="1"/>
    <x v="0"/>
    <s v="USD"/>
    <d v="2016-07-05T19:00:00"/>
    <d v="2016-06-20T15:06:01"/>
    <b v="0"/>
    <n v="0"/>
    <b v="0"/>
    <x v="2"/>
    <n v="-1"/>
    <n v="0"/>
    <x v="0"/>
    <s v="science fiction"/>
    <d v="2016-07-05T19:00:00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15:30:07"/>
    <d v="2014-09-23T14:30:07"/>
    <b v="0"/>
    <n v="81"/>
    <b v="0"/>
    <x v="2"/>
    <n v="-0.90431249999999996"/>
    <n v="94.506172839506178"/>
    <x v="0"/>
    <s v="science fiction"/>
    <d v="2014-11-07T15:30:07"/>
    <d v="2014-09-23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2:31:00"/>
    <d v="2016-05-01T14:23:04"/>
    <b v="0"/>
    <n v="0"/>
    <b v="0"/>
    <x v="2"/>
    <n v="-1"/>
    <n v="0"/>
    <x v="0"/>
    <s v="science fiction"/>
    <d v="2016-05-31T12:31:00"/>
    <d v="2016-05-01T14:23:04"/>
  </r>
  <r>
    <n v="134"/>
    <s v="MARLEY'S GHOST (AMBASSADORS OF STEAM) (Canceled)"/>
    <s v="steampunk  remake of &quot;a Christmas carol&quot;"/>
    <n v="5000"/>
    <n v="0"/>
    <x v="1"/>
    <x v="0"/>
    <s v="USD"/>
    <d v="2015-09-04T12:00:00"/>
    <d v="2015-08-05T16:50:18"/>
    <b v="0"/>
    <n v="0"/>
    <b v="0"/>
    <x v="2"/>
    <n v="-1"/>
    <n v="0"/>
    <x v="0"/>
    <s v="science fiction"/>
    <d v="2015-09-04T12:00:00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4:00:00"/>
    <d v="2014-05-29T04:09:57"/>
    <b v="0"/>
    <n v="5"/>
    <b v="0"/>
    <x v="2"/>
    <n v="-0.8656666666666667"/>
    <n v="80.599999999999994"/>
    <x v="0"/>
    <s v="science fiction"/>
    <d v="2014-07-01T14:00:00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5:16:00"/>
    <d v="2015-04-02T04:50:34"/>
    <b v="0"/>
    <n v="0"/>
    <b v="0"/>
    <x v="2"/>
    <n v="-1"/>
    <n v="0"/>
    <x v="0"/>
    <s v="science fiction"/>
    <d v="2015-05-16T05:16:00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8:46:33"/>
    <d v="2015-08-23T08:46:33"/>
    <b v="0"/>
    <n v="0"/>
    <b v="0"/>
    <x v="2"/>
    <n v="-1"/>
    <n v="0"/>
    <x v="0"/>
    <s v="science fiction"/>
    <d v="2015-10-12T08:46:33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31T23:59:00"/>
    <d v="2015-07-01T01:10:41"/>
    <b v="0"/>
    <n v="58"/>
    <b v="0"/>
    <x v="2"/>
    <n v="-0.96858666666666671"/>
    <n v="81.241379310344826"/>
    <x v="0"/>
    <s v="science fiction"/>
    <d v="2015-07-31T23:59:00"/>
    <d v="2015-07-01T01:10:41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17:06:12"/>
    <d v="2015-07-02T17:06:12"/>
    <b v="0"/>
    <n v="1"/>
    <b v="0"/>
    <x v="2"/>
    <n v="0"/>
    <n v="500"/>
    <x v="0"/>
    <s v="science fiction"/>
    <d v="2015-07-12T17:06:12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19T22:45:32"/>
    <d v="2015-02-17T23:45:32"/>
    <b v="0"/>
    <n v="0"/>
    <b v="0"/>
    <x v="2"/>
    <n v="-1"/>
    <n v="0"/>
    <x v="0"/>
    <s v="science fiction"/>
    <d v="2015-03-19T22:45:32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0T22:40:23"/>
    <d v="2015-04-15T22:40:23"/>
    <b v="0"/>
    <n v="28"/>
    <b v="0"/>
    <x v="2"/>
    <n v="-0.89224999999999999"/>
    <n v="46.178571428571431"/>
    <x v="0"/>
    <s v="science fiction"/>
    <d v="2015-05-30T22:40:23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17:26:18"/>
    <d v="2014-10-26T16:26:18"/>
    <b v="0"/>
    <n v="1"/>
    <b v="0"/>
    <x v="2"/>
    <n v="-0.9966666666666667"/>
    <n v="10"/>
    <x v="0"/>
    <s v="science fiction"/>
    <d v="2014-11-16T17:26:18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55:00"/>
    <d v="2016-07-07T20:32:22"/>
    <b v="0"/>
    <n v="0"/>
    <b v="0"/>
    <x v="2"/>
    <n v="-1"/>
    <n v="0"/>
    <x v="0"/>
    <s v="science fiction"/>
    <d v="2016-09-03T00:55:00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2:17:52"/>
    <d v="2015-02-12T13:17:52"/>
    <b v="0"/>
    <n v="37"/>
    <b v="0"/>
    <x v="2"/>
    <n v="-0.72399999999999998"/>
    <n v="55.945945945945944"/>
    <x v="0"/>
    <s v="science fiction"/>
    <d v="2015-04-13T12:17:52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8:00:52"/>
    <d v="2015-07-15T08:00:52"/>
    <b v="0"/>
    <n v="9"/>
    <b v="0"/>
    <x v="2"/>
    <n v="-0.92488888888888887"/>
    <n v="37.555555555555557"/>
    <x v="0"/>
    <s v="science fiction"/>
    <d v="2015-08-11T08:00:52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7T19:23:18"/>
    <d v="2016-11-18T19:23:18"/>
    <b v="0"/>
    <n v="3"/>
    <b v="0"/>
    <x v="2"/>
    <n v="-0.99424999999999997"/>
    <n v="38.333333333333336"/>
    <x v="0"/>
    <s v="science fiction"/>
    <d v="2017-01-17T19:23:18"/>
    <d v="2016-11-18T19:23:18"/>
  </r>
  <r>
    <n v="147"/>
    <s v="Consumed (Static Air) (Canceled)"/>
    <s v="Film makers catch live footage beyond their wildest dreams."/>
    <n v="7000"/>
    <n v="0"/>
    <x v="1"/>
    <x v="1"/>
    <s v="GBP"/>
    <d v="2015-01-08T13:18:00"/>
    <d v="2014-11-26T13:25:40"/>
    <b v="0"/>
    <n v="0"/>
    <b v="0"/>
    <x v="2"/>
    <n v="-1"/>
    <n v="0"/>
    <x v="0"/>
    <s v="science fiction"/>
    <d v="2015-01-08T13:18:00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1:45:36"/>
    <d v="2016-01-28T01:45:36"/>
    <b v="0"/>
    <n v="2"/>
    <b v="0"/>
    <x v="2"/>
    <n v="-0.99919999999999998"/>
    <n v="20"/>
    <x v="0"/>
    <s v="science fiction"/>
    <d v="2016-02-27T01:45:36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3:00:00"/>
    <d v="2014-11-24T23:07:50"/>
    <b v="0"/>
    <n v="6"/>
    <b v="0"/>
    <x v="2"/>
    <n v="-0.99080000000000001"/>
    <n v="15.333333333333334"/>
    <x v="0"/>
    <s v="science fiction"/>
    <d v="2014-12-25T03:00:00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5T22:53:02"/>
    <d v="2015-03-26T22:53:02"/>
    <b v="0"/>
    <n v="67"/>
    <b v="0"/>
    <x v="2"/>
    <n v="-0.7683692307692308"/>
    <n v="449.43283582089555"/>
    <x v="0"/>
    <s v="science fiction"/>
    <d v="2015-05-25T22:53:02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8:13:11"/>
    <d v="2015-04-19T08:13:11"/>
    <b v="0"/>
    <n v="5"/>
    <b v="0"/>
    <x v="2"/>
    <n v="-0.99944"/>
    <n v="28"/>
    <x v="0"/>
    <s v="science fiction"/>
    <d v="2015-06-18T08:13:11"/>
    <d v="2015-04-19T08:13:11"/>
  </r>
  <r>
    <n v="152"/>
    <s v="The Great Dark (Canceled)"/>
    <s v="The Great Dark is a journey through the unimaginable...and un foreseeable..."/>
    <n v="380000"/>
    <n v="30"/>
    <x v="1"/>
    <x v="0"/>
    <s v="USD"/>
    <d v="2014-09-22T20:51:40"/>
    <d v="2014-08-23T20:51:40"/>
    <b v="0"/>
    <n v="2"/>
    <b v="0"/>
    <x v="2"/>
    <n v="-0.99992105263157893"/>
    <n v="15"/>
    <x v="0"/>
    <s v="science fiction"/>
    <d v="2014-09-22T20:51:40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0:04:04"/>
    <d v="2014-10-21T09:04:04"/>
    <b v="0"/>
    <n v="10"/>
    <b v="0"/>
    <x v="2"/>
    <n v="-0.99282000000000004"/>
    <n v="35.9"/>
    <x v="0"/>
    <s v="science fiction"/>
    <d v="2014-12-02T10:04:04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8:08:15"/>
    <d v="2015-04-21T08:08:15"/>
    <b v="0"/>
    <n v="3"/>
    <b v="0"/>
    <x v="2"/>
    <n v="-0.97333333333333338"/>
    <n v="13.333333333333334"/>
    <x v="0"/>
    <s v="science fiction"/>
    <d v="2015-06-03T08:08:15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8:25:35"/>
    <d v="2015-06-13T08:25:35"/>
    <b v="0"/>
    <n v="4"/>
    <b v="0"/>
    <x v="2"/>
    <n v="-0.99994000000000005"/>
    <n v="20.25"/>
    <x v="0"/>
    <s v="science fiction"/>
    <d v="2015-07-23T08:25:3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2T21:59:56"/>
    <d v="2014-06-03T21:59:56"/>
    <b v="0"/>
    <n v="15"/>
    <b v="0"/>
    <x v="2"/>
    <n v="-0.94899999999999995"/>
    <n v="119"/>
    <x v="0"/>
    <s v="science fiction"/>
    <d v="2014-08-02T21:59: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16:52:52"/>
    <d v="2016-01-27T16:52:52"/>
    <b v="0"/>
    <n v="2"/>
    <b v="0"/>
    <x v="2"/>
    <n v="-0.99732888146911525"/>
    <n v="4"/>
    <x v="0"/>
    <s v="science fiction"/>
    <d v="2016-02-26T16:52:52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1T20:50:28"/>
    <d v="2014-09-21T20:50:28"/>
    <b v="0"/>
    <n v="0"/>
    <b v="0"/>
    <x v="2"/>
    <n v="-1"/>
    <n v="0"/>
    <x v="0"/>
    <s v="science fiction"/>
    <d v="2014-10-21T20:50:2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5:25:45"/>
    <d v="2016-05-24T05:25:45"/>
    <b v="0"/>
    <n v="1"/>
    <b v="0"/>
    <x v="2"/>
    <n v="-0.99997999999999998"/>
    <n v="10"/>
    <x v="0"/>
    <s v="science fiction"/>
    <d v="2016-07-03T05:25:45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16:54:51"/>
    <d v="2015-06-16T16:54:51"/>
    <b v="0"/>
    <n v="0"/>
    <b v="0"/>
    <x v="3"/>
    <n v="-1"/>
    <n v="0"/>
    <x v="0"/>
    <s v="drama"/>
    <d v="2015-08-15T16:54:51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1:29:55"/>
    <d v="2014-06-02T11:29:55"/>
    <b v="0"/>
    <n v="1"/>
    <b v="0"/>
    <x v="3"/>
    <n v="-0.99990000000000001"/>
    <n v="5"/>
    <x v="0"/>
    <s v="drama"/>
    <d v="2014-07-02T11:29:55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18:42:00"/>
    <d v="2014-07-14T22:02:36"/>
    <b v="0"/>
    <n v="10"/>
    <b v="0"/>
    <x v="3"/>
    <n v="-0.84464285714285714"/>
    <n v="43.5"/>
    <x v="0"/>
    <s v="drama"/>
    <d v="2014-08-16T18:42:00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9-30T19:00:00"/>
    <d v="2015-08-27T18:04:14"/>
    <b v="0"/>
    <n v="0"/>
    <b v="0"/>
    <x v="3"/>
    <n v="-1"/>
    <n v="0"/>
    <x v="0"/>
    <s v="drama"/>
    <d v="2015-09-30T19:00:00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3:18:21"/>
    <d v="2014-07-21T13:18:21"/>
    <b v="0"/>
    <n v="7"/>
    <b v="0"/>
    <x v="3"/>
    <n v="-0.9946666666666667"/>
    <n v="91.428571428571431"/>
    <x v="0"/>
    <s v="drama"/>
    <d v="2014-09-19T13:18:21"/>
    <d v="2014-07-21T13:18:21"/>
  </r>
  <r>
    <n v="165"/>
    <s v="NET"/>
    <s v="A teacher. A boy. The beach and a heatwave that drove them all insane."/>
    <n v="17000"/>
    <n v="0"/>
    <x v="2"/>
    <x v="1"/>
    <s v="GBP"/>
    <d v="2016-01-12T10:48:44"/>
    <d v="2015-12-13T10:48:44"/>
    <b v="0"/>
    <n v="0"/>
    <b v="0"/>
    <x v="3"/>
    <n v="-1"/>
    <n v="0"/>
    <x v="0"/>
    <s v="drama"/>
    <d v="2016-01-12T10:48:44"/>
    <d v="2015-12-13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5T20:49:22"/>
    <d v="2016-12-16T20:49:22"/>
    <b v="0"/>
    <n v="1"/>
    <b v="0"/>
    <x v="3"/>
    <n v="-0.4"/>
    <n v="3000"/>
    <x v="0"/>
    <s v="drama"/>
    <d v="2017-01-15T20:49:22"/>
    <d v="2016-12-16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17:15:35"/>
    <d v="2015-06-05T17:15:35"/>
    <b v="0"/>
    <n v="2"/>
    <b v="0"/>
    <x v="3"/>
    <n v="-0.99990000000000001"/>
    <n v="5.5"/>
    <x v="0"/>
    <s v="drama"/>
    <d v="2015-08-04T17:15:35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4:02:50"/>
    <d v="2015-02-17T15:02:50"/>
    <b v="0"/>
    <n v="3"/>
    <b v="0"/>
    <x v="3"/>
    <n v="-0.95937499999999998"/>
    <n v="108.33333333333333"/>
    <x v="0"/>
    <s v="drama"/>
    <d v="2015-03-19T14:02:50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7:07:39"/>
    <d v="2014-09-18T07:07:39"/>
    <b v="0"/>
    <n v="10"/>
    <b v="0"/>
    <x v="3"/>
    <n v="-0.77600000000000002"/>
    <n v="56"/>
    <x v="0"/>
    <s v="drama"/>
    <d v="2014-10-18T07:07:3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28:00"/>
    <d v="2015-07-31T18:28:03"/>
    <b v="0"/>
    <n v="10"/>
    <b v="0"/>
    <x v="3"/>
    <n v="-0.96750000000000003"/>
    <n v="32.5"/>
    <x v="0"/>
    <s v="drama"/>
    <d v="2015-08-30T00:28:0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1T23:20:14"/>
    <d v="2016-06-12T23:20:14"/>
    <b v="0"/>
    <n v="1"/>
    <b v="0"/>
    <x v="3"/>
    <n v="-0.99997999999999998"/>
    <n v="1"/>
    <x v="0"/>
    <s v="drama"/>
    <d v="2016-08-11T23:20:14"/>
    <d v="2016-06-12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3:28:43"/>
    <d v="2015-02-12T04:28:43"/>
    <b v="0"/>
    <n v="0"/>
    <b v="0"/>
    <x v="3"/>
    <n v="-1"/>
    <n v="0"/>
    <x v="0"/>
    <s v="drama"/>
    <d v="2015-03-19T03:28:43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8:45:08"/>
    <d v="2015-01-29T08:45:08"/>
    <b v="0"/>
    <n v="0"/>
    <b v="0"/>
    <x v="3"/>
    <n v="-1"/>
    <n v="0"/>
    <x v="0"/>
    <s v="drama"/>
    <d v="2015-02-28T08:45:08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3:12:56"/>
    <d v="2015-03-09T13:12:56"/>
    <b v="0"/>
    <n v="0"/>
    <b v="0"/>
    <x v="3"/>
    <n v="-1"/>
    <n v="0"/>
    <x v="0"/>
    <s v="drama"/>
    <d v="2015-05-08T13:12:56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3:40:11"/>
    <d v="2014-08-04T13:40:11"/>
    <b v="0"/>
    <n v="26"/>
    <b v="0"/>
    <x v="3"/>
    <n v="-0.93515000000000004"/>
    <n v="49.884615384615387"/>
    <x v="0"/>
    <s v="drama"/>
    <d v="2014-08-29T13:40:11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4:46:39"/>
    <d v="2015-07-06T14:46:39"/>
    <b v="0"/>
    <n v="0"/>
    <b v="0"/>
    <x v="3"/>
    <n v="-1"/>
    <n v="0"/>
    <x v="0"/>
    <s v="drama"/>
    <d v="2015-08-05T14:46:39"/>
    <d v="2015-07-06T14:46:39"/>
  </r>
  <r>
    <n v="177"/>
    <s v="The Good Samaritan"/>
    <s v="I'm making a modern day version of the bible story &quot; The Good Samaritan&quot;"/>
    <n v="450"/>
    <n v="180"/>
    <x v="2"/>
    <x v="0"/>
    <s v="USD"/>
    <d v="2015-03-23T19:08:46"/>
    <d v="2015-03-06T20:08:46"/>
    <b v="0"/>
    <n v="7"/>
    <b v="0"/>
    <x v="3"/>
    <n v="-0.6"/>
    <n v="25.714285714285715"/>
    <x v="0"/>
    <s v="drama"/>
    <d v="2015-03-23T19:08:46"/>
    <d v="2015-03-06T20:08:46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18:55:45"/>
    <d v="2015-10-27T17:55:45"/>
    <b v="0"/>
    <n v="0"/>
    <b v="0"/>
    <x v="3"/>
    <n v="-1"/>
    <n v="0"/>
    <x v="0"/>
    <s v="drama"/>
    <d v="2015-11-26T18:55:45"/>
    <d v="2015-10-27T17:55:45"/>
  </r>
  <r>
    <n v="179"/>
    <s v="Sustain: A Film About Survival"/>
    <s v="A feature-length film about how three people survive in a diseased world."/>
    <n v="1000"/>
    <n v="200"/>
    <x v="2"/>
    <x v="0"/>
    <s v="USD"/>
    <d v="2016-03-03T20:55:55"/>
    <d v="2016-02-02T20:55:55"/>
    <b v="0"/>
    <n v="2"/>
    <b v="0"/>
    <x v="3"/>
    <n v="-0.8"/>
    <n v="100"/>
    <x v="0"/>
    <s v="drama"/>
    <d v="2016-03-03T20:55:55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4:00:00"/>
    <d v="2015-03-04T18:47:23"/>
    <b v="0"/>
    <n v="13"/>
    <b v="0"/>
    <x v="3"/>
    <n v="-0.66583333333333339"/>
    <n v="30.846153846153847"/>
    <x v="0"/>
    <s v="drama"/>
    <d v="2015-04-13T14:00:0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2:48:15"/>
    <d v="2015-05-23T12:48:15"/>
    <b v="0"/>
    <n v="4"/>
    <b v="0"/>
    <x v="3"/>
    <n v="-0.78907391177329833"/>
    <n v="180.5"/>
    <x v="0"/>
    <s v="drama"/>
    <d v="2015-06-22T12:48:15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6T19:17:12"/>
    <d v="2016-12-07T19:17:12"/>
    <b v="0"/>
    <n v="0"/>
    <b v="0"/>
    <x v="3"/>
    <n v="-1"/>
    <n v="0"/>
    <x v="0"/>
    <s v="drama"/>
    <d v="2017-01-06T19:17:12"/>
    <d v="2016-12-07T19:17:12"/>
  </r>
  <r>
    <n v="183"/>
    <s v="Three Little Words"/>
    <s v="Don't kill me until I meet my Dad"/>
    <n v="12500"/>
    <n v="4482"/>
    <x v="2"/>
    <x v="1"/>
    <s v="GBP"/>
    <d v="2014-11-26T15:26:50"/>
    <d v="2014-10-27T14:26:50"/>
    <b v="0"/>
    <n v="12"/>
    <b v="0"/>
    <x v="3"/>
    <n v="-0.64144000000000001"/>
    <n v="373.5"/>
    <x v="0"/>
    <s v="drama"/>
    <d v="2014-11-26T15:26:50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8-31T22:59:00"/>
    <d v="2014-07-05T13:59:22"/>
    <b v="0"/>
    <n v="2"/>
    <b v="0"/>
    <x v="3"/>
    <n v="-0.96599999999999997"/>
    <n v="25.5"/>
    <x v="0"/>
    <s v="drama"/>
    <d v="2014-08-31T22:59:00"/>
    <d v="2014-07-05T13:59:22"/>
  </r>
  <r>
    <n v="185"/>
    <s v="BLANK Short Movie"/>
    <s v="Love has no boundaries!"/>
    <n v="40000"/>
    <n v="2200"/>
    <x v="2"/>
    <x v="10"/>
    <s v="NOK"/>
    <d v="2016-08-18T16:52:19"/>
    <d v="2016-07-19T16:52:19"/>
    <b v="0"/>
    <n v="10"/>
    <b v="0"/>
    <x v="3"/>
    <n v="-0.94499999999999995"/>
    <n v="220"/>
    <x v="0"/>
    <s v="drama"/>
    <d v="2016-08-18T16:52:19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15:00:00"/>
    <d v="2017-02-01T14:30:34"/>
    <b v="0"/>
    <n v="0"/>
    <b v="0"/>
    <x v="3"/>
    <n v="-1"/>
    <n v="0"/>
    <x v="0"/>
    <s v="drama"/>
    <d v="2017-03-03T15:00:00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1:59:00"/>
    <d v="2015-06-27T00:37:37"/>
    <b v="0"/>
    <n v="5"/>
    <b v="0"/>
    <x v="3"/>
    <n v="-0.84"/>
    <n v="160"/>
    <x v="0"/>
    <s v="drama"/>
    <d v="2015-07-21T01:59:00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4T23:23:35"/>
    <d v="2014-08-05T23:23:35"/>
    <b v="0"/>
    <n v="0"/>
    <b v="0"/>
    <x v="3"/>
    <n v="-1"/>
    <n v="0"/>
    <x v="0"/>
    <s v="drama"/>
    <d v="2014-09-04T23:23:35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1:34:37"/>
    <d v="2016-07-05T11:34:37"/>
    <b v="0"/>
    <n v="5"/>
    <b v="0"/>
    <x v="3"/>
    <n v="-0.99931000000000003"/>
    <n v="69"/>
    <x v="0"/>
    <s v="drama"/>
    <d v="2016-09-03T11:34:37"/>
    <d v="2016-07-05T11:34:37"/>
  </r>
  <r>
    <n v="190"/>
    <s v="REGIONRAT, the movie"/>
    <s v="Because hope can be a 4 letter word"/>
    <n v="12000"/>
    <n v="50"/>
    <x v="2"/>
    <x v="0"/>
    <s v="USD"/>
    <d v="2016-06-16T10:37:26"/>
    <d v="2016-06-06T10:37:26"/>
    <b v="0"/>
    <n v="1"/>
    <b v="0"/>
    <x v="3"/>
    <n v="-0.99583333333333335"/>
    <n v="50"/>
    <x v="0"/>
    <s v="drama"/>
    <d v="2016-06-16T10:37:26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5:35:38"/>
    <d v="2015-08-23T05:35:38"/>
    <b v="0"/>
    <n v="3"/>
    <b v="0"/>
    <x v="3"/>
    <n v="-0.95"/>
    <n v="83.333333333333329"/>
    <x v="0"/>
    <s v="drama"/>
    <d v="2015-10-02T05:35:38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4:00:32"/>
    <d v="2014-09-17T14:00:32"/>
    <b v="0"/>
    <n v="3"/>
    <b v="0"/>
    <x v="3"/>
    <n v="-0.99998299999999996"/>
    <n v="5.666666666666667"/>
    <x v="0"/>
    <s v="drama"/>
    <d v="2014-10-17T14:00:3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18:26:06"/>
    <d v="2014-09-29T17:26:06"/>
    <b v="0"/>
    <n v="0"/>
    <b v="0"/>
    <x v="3"/>
    <n v="-1"/>
    <n v="0"/>
    <x v="0"/>
    <s v="drama"/>
    <d v="2014-11-28T18:26:06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18:55:31"/>
    <d v="2016-01-06T18:55:31"/>
    <b v="0"/>
    <n v="3"/>
    <b v="0"/>
    <x v="3"/>
    <n v="-0.99880000000000002"/>
    <n v="1"/>
    <x v="0"/>
    <s v="drama"/>
    <d v="2016-03-06T18:55:31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1:05:32"/>
    <d v="2015-05-11T11:05:32"/>
    <b v="0"/>
    <n v="0"/>
    <b v="0"/>
    <x v="3"/>
    <n v="-1"/>
    <n v="0"/>
    <x v="0"/>
    <s v="drama"/>
    <d v="2015-07-10T11:05:32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16:00:00"/>
    <d v="2015-09-12T08:01:38"/>
    <b v="0"/>
    <n v="19"/>
    <b v="0"/>
    <x v="3"/>
    <n v="-0.58142857142857141"/>
    <n v="77.10526315789474"/>
    <x v="0"/>
    <s v="drama"/>
    <d v="2015-10-10T16:00:00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16:00:00"/>
    <d v="2017-01-06T15:21:40"/>
    <b v="0"/>
    <n v="8"/>
    <b v="0"/>
    <x v="3"/>
    <n v="-0.8952"/>
    <n v="32.75"/>
    <x v="0"/>
    <s v="drama"/>
    <d v="2017-02-17T16:00:00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4:12:02"/>
    <d v="2014-09-05T04:12:02"/>
    <b v="0"/>
    <n v="6"/>
    <b v="0"/>
    <x v="3"/>
    <n v="-0.98884000000000005"/>
    <n v="46.5"/>
    <x v="0"/>
    <s v="drama"/>
    <d v="2014-10-05T04:12:02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31T21:58:22"/>
    <d v="2016-08-01T21:58:22"/>
    <b v="0"/>
    <n v="0"/>
    <b v="0"/>
    <x v="3"/>
    <n v="-1"/>
    <n v="0"/>
    <x v="0"/>
    <s v="drama"/>
    <d v="2016-08-31T21:58:22"/>
    <d v="2016-08-01T21:58:22"/>
  </r>
  <r>
    <n v="200"/>
    <s v="The Crossing Shore"/>
    <s v="A film dedicated to an AAF Pilot's struggle to survive behind enemy lines during WWII."/>
    <n v="6000"/>
    <n v="1571.55"/>
    <x v="2"/>
    <x v="0"/>
    <s v="USD"/>
    <d v="2014-09-14T21:00:03"/>
    <d v="2014-08-15T21:00:03"/>
    <b v="0"/>
    <n v="18"/>
    <b v="0"/>
    <x v="3"/>
    <n v="-0.73807499999999993"/>
    <n v="87.308333333333337"/>
    <x v="0"/>
    <s v="drama"/>
    <d v="2014-09-14T21:00:03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4:38:49"/>
    <d v="2015-01-19T14:38:49"/>
    <b v="0"/>
    <n v="7"/>
    <b v="0"/>
    <x v="3"/>
    <n v="-0.41538461538461541"/>
    <n v="54.285714285714285"/>
    <x v="0"/>
    <s v="drama"/>
    <d v="2015-02-08T14:38:49"/>
    <d v="2015-01-19T14:38:49"/>
  </r>
  <r>
    <n v="202"/>
    <s v="Modern Gangsters"/>
    <s v="new web series created by jonney terry"/>
    <n v="6000"/>
    <n v="0"/>
    <x v="2"/>
    <x v="0"/>
    <s v="USD"/>
    <d v="2015-10-08T15:59:00"/>
    <d v="2015-09-08T17:16:04"/>
    <b v="0"/>
    <n v="0"/>
    <b v="0"/>
    <x v="3"/>
    <n v="-1"/>
    <n v="0"/>
    <x v="0"/>
    <s v="drama"/>
    <d v="2015-10-08T15:59:00"/>
    <d v="2015-09-08T17:16:04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15:21:04"/>
    <d v="2014-11-30T15:21:04"/>
    <b v="0"/>
    <n v="8"/>
    <b v="0"/>
    <x v="3"/>
    <n v="-0.7016"/>
    <n v="93.25"/>
    <x v="0"/>
    <s v="drama"/>
    <d v="2015-01-29T15:21:04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9:00:03"/>
    <d v="2016-07-05T09:00:03"/>
    <b v="0"/>
    <n v="1293"/>
    <b v="0"/>
    <x v="3"/>
    <n v="-0.49278333333333335"/>
    <n v="117.68368136117556"/>
    <x v="0"/>
    <s v="drama"/>
    <d v="2016-08-04T09:00:03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0:10:22"/>
    <d v="2015-09-01T10:10:22"/>
    <b v="0"/>
    <n v="17"/>
    <b v="0"/>
    <x v="3"/>
    <n v="-0.83750000000000002"/>
    <n v="76.470588235294116"/>
    <x v="0"/>
    <s v="drama"/>
    <d v="2015-10-06T10:10:22"/>
    <d v="2015-09-01T10:10:22"/>
  </r>
  <r>
    <n v="206"/>
    <s v="Blood Bond Movie Development"/>
    <s v="A love story featuring adoption,struggle,dysfunction,grace, healing, and restoration."/>
    <n v="12700"/>
    <n v="0"/>
    <x v="2"/>
    <x v="0"/>
    <s v="USD"/>
    <d v="2016-08-05T19:06:23"/>
    <d v="2016-07-15T19:06:23"/>
    <b v="0"/>
    <n v="0"/>
    <b v="0"/>
    <x v="3"/>
    <n v="-1"/>
    <n v="0"/>
    <x v="0"/>
    <s v="drama"/>
    <d v="2016-08-05T19:06:23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3T23:43:58"/>
    <d v="2014-12-04T23:43:58"/>
    <b v="0"/>
    <n v="13"/>
    <b v="0"/>
    <x v="3"/>
    <n v="-0.84785714285714286"/>
    <n v="163.84615384615384"/>
    <x v="0"/>
    <s v="drama"/>
    <d v="2015-01-03T23:43:58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3:52:47"/>
    <d v="2014-11-16T03:52:47"/>
    <b v="0"/>
    <n v="0"/>
    <b v="0"/>
    <x v="3"/>
    <n v="-1"/>
    <n v="0"/>
    <x v="0"/>
    <s v="drama"/>
    <d v="2014-12-16T03:52:47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17:08:55"/>
    <d v="2015-06-10T17:08:55"/>
    <b v="0"/>
    <n v="0"/>
    <b v="0"/>
    <x v="3"/>
    <n v="-1"/>
    <n v="0"/>
    <x v="0"/>
    <s v="drama"/>
    <d v="2015-07-10T17:08:55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d v="2015-09-01T20:33:12"/>
    <b v="0"/>
    <n v="33"/>
    <b v="0"/>
    <x v="3"/>
    <n v="-0.74750000000000005"/>
    <n v="91.818181818181813"/>
    <x v="0"/>
    <s v="drama"/>
    <d v="2015-10-01T00:00:0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8T22:50:17"/>
    <d v="2015-08-19T22:50:17"/>
    <b v="0"/>
    <n v="12"/>
    <b v="0"/>
    <x v="3"/>
    <n v="-0.55400000000000005"/>
    <n v="185.83333333333334"/>
    <x v="0"/>
    <s v="drama"/>
    <d v="2015-09-18T22:50:17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15:08:40"/>
    <d v="2016-02-16T16:08:40"/>
    <b v="0"/>
    <n v="1"/>
    <b v="0"/>
    <x v="3"/>
    <n v="-0.99984126984126986"/>
    <n v="1"/>
    <x v="0"/>
    <s v="drama"/>
    <d v="2016-04-16T15:08:40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9:06:41"/>
    <d v="2015-07-17T09:15:47"/>
    <b v="0"/>
    <n v="1"/>
    <b v="0"/>
    <x v="3"/>
    <n v="-0.99960000000000004"/>
    <n v="20"/>
    <x v="0"/>
    <s v="drama"/>
    <d v="2015-08-16T09:06:41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0:22:29"/>
    <d v="2015-01-05T10:22:29"/>
    <b v="0"/>
    <n v="1"/>
    <b v="0"/>
    <x v="3"/>
    <n v="-0.99992000000000003"/>
    <n v="1"/>
    <x v="0"/>
    <s v="drama"/>
    <d v="2015-03-06T10:22:29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18:59:00"/>
    <d v="2016-01-06T00:31:22"/>
    <b v="0"/>
    <n v="1"/>
    <b v="0"/>
    <x v="3"/>
    <n v="-0.99772727272727268"/>
    <n v="10"/>
    <x v="0"/>
    <s v="drama"/>
    <d v="2016-02-17T18:59:00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17:00:37"/>
    <d v="2015-03-03T18:00:37"/>
    <b v="0"/>
    <n v="84"/>
    <b v="0"/>
    <x v="3"/>
    <n v="-0.44301559999999995"/>
    <n v="331.53833333333336"/>
    <x v="0"/>
    <s v="drama"/>
    <d v="2015-04-22T17:00:37"/>
    <d v="2015-03-03T18:00:37"/>
  </r>
  <r>
    <n v="217"/>
    <s v="Bitch"/>
    <s v="A roadmovie by paw"/>
    <n v="100000"/>
    <n v="11943"/>
    <x v="2"/>
    <x v="11"/>
    <s v="SEK"/>
    <d v="2014-12-28T10:22:29"/>
    <d v="2014-11-27T10:22:29"/>
    <b v="0"/>
    <n v="38"/>
    <b v="0"/>
    <x v="3"/>
    <n v="-0.88056999999999996"/>
    <n v="314.28947368421052"/>
    <x v="0"/>
    <s v="drama"/>
    <d v="2014-12-28T10:22:29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0:04:49"/>
    <d v="2015-03-16T10:04:49"/>
    <b v="0"/>
    <n v="1"/>
    <b v="0"/>
    <x v="3"/>
    <n v="-0.98"/>
    <n v="100"/>
    <x v="0"/>
    <s v="drama"/>
    <d v="2015-05-15T10:04:49"/>
    <d v="2015-03-16T10:04:49"/>
  </r>
  <r>
    <n v="219"/>
    <s v="True Colors"/>
    <s v="An hour-long pilot about a group of suburban LGBT teens coming of age in the early 90's."/>
    <n v="50000"/>
    <n v="8815"/>
    <x v="2"/>
    <x v="0"/>
    <s v="USD"/>
    <d v="2016-04-01T01:59:00"/>
    <d v="2016-02-29T02:50:25"/>
    <b v="0"/>
    <n v="76"/>
    <b v="0"/>
    <x v="3"/>
    <n v="-0.82369999999999999"/>
    <n v="115.98684210526316"/>
    <x v="0"/>
    <s v="drama"/>
    <d v="2016-04-01T01:59:00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15:06:00"/>
    <d v="2015-07-10T10:27:10"/>
    <b v="0"/>
    <n v="3"/>
    <b v="0"/>
    <x v="3"/>
    <n v="-0.99280000000000002"/>
    <n v="120"/>
    <x v="0"/>
    <s v="drama"/>
    <d v="2015-08-20T15:06:00"/>
    <d v="2015-07-10T10:27:10"/>
  </r>
  <r>
    <n v="221"/>
    <s v="Archetypes"/>
    <s v="Film about Schizophrenia with Surreal Twists!"/>
    <n v="50000"/>
    <n v="0"/>
    <x v="2"/>
    <x v="0"/>
    <s v="USD"/>
    <d v="2015-03-28T14:06:04"/>
    <d v="2015-01-27T15:06:04"/>
    <b v="0"/>
    <n v="0"/>
    <b v="0"/>
    <x v="3"/>
    <n v="-1"/>
    <n v="0"/>
    <x v="0"/>
    <s v="drama"/>
    <d v="2015-03-28T14:06:04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6T21:39:00"/>
    <d v="2015-01-27T13:28:38"/>
    <b v="0"/>
    <n v="2"/>
    <b v="0"/>
    <x v="3"/>
    <n v="-0.87"/>
    <n v="65"/>
    <x v="0"/>
    <s v="drama"/>
    <d v="2015-03-26T21:39:00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1T20:05:00"/>
    <d v="2016-04-21T20:09:10"/>
    <b v="0"/>
    <n v="0"/>
    <b v="0"/>
    <x v="3"/>
    <n v="-1"/>
    <n v="0"/>
    <x v="0"/>
    <s v="drama"/>
    <d v="2016-05-21T20:05:00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38:46"/>
    <d v="2015-05-11T00:38:46"/>
    <b v="0"/>
    <n v="0"/>
    <b v="0"/>
    <x v="3"/>
    <n v="-1"/>
    <n v="0"/>
    <x v="0"/>
    <s v="drama"/>
    <d v="2015-07-10T00:38:46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17:04:14"/>
    <d v="2016-03-09T18:04:14"/>
    <b v="0"/>
    <n v="0"/>
    <b v="0"/>
    <x v="3"/>
    <n v="-1"/>
    <n v="0"/>
    <x v="0"/>
    <s v="drama"/>
    <d v="2016-04-08T17:04:14"/>
    <d v="2016-03-09T18:04:14"/>
  </r>
  <r>
    <n v="226"/>
    <s v="MAGGIE Film"/>
    <s v="A TRUE STORY OF DOMESTIC VILOLENCE THAT SEEKS TO OFFER THE VIEWER OUTLEST OF SUPPORT."/>
    <n v="29000"/>
    <n v="250"/>
    <x v="2"/>
    <x v="1"/>
    <s v="GBP"/>
    <d v="2015-05-31T04:29:00"/>
    <d v="2015-04-12T10:59:04"/>
    <b v="0"/>
    <n v="2"/>
    <b v="0"/>
    <x v="3"/>
    <n v="-0.99137931034482762"/>
    <n v="125"/>
    <x v="0"/>
    <s v="drama"/>
    <d v="2015-05-31T04:29:00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16:27:21"/>
    <d v="2015-06-09T16:27:21"/>
    <b v="0"/>
    <n v="0"/>
    <b v="0"/>
    <x v="3"/>
    <n v="-1"/>
    <n v="0"/>
    <x v="0"/>
    <s v="drama"/>
    <d v="2015-07-09T16:27:21"/>
    <d v="2015-06-09T16:27:21"/>
  </r>
  <r>
    <n v="228"/>
    <s v="Facets of a Geek life"/>
    <s v="I am making a film from one one of my books called facets of a Geek life."/>
    <n v="8000"/>
    <n v="0"/>
    <x v="2"/>
    <x v="1"/>
    <s v="GBP"/>
    <d v="2015-06-01T11:28:25"/>
    <d v="2015-04-02T11:28:25"/>
    <b v="0"/>
    <n v="0"/>
    <b v="0"/>
    <x v="3"/>
    <n v="-1"/>
    <n v="0"/>
    <x v="0"/>
    <s v="drama"/>
    <d v="2015-06-01T11:28:25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17:24:57"/>
    <d v="2016-01-14T17:24:57"/>
    <b v="0"/>
    <n v="0"/>
    <b v="0"/>
    <x v="3"/>
    <n v="-1"/>
    <n v="0"/>
    <x v="0"/>
    <s v="drama"/>
    <d v="2016-02-13T17:24:57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3:39:11"/>
    <d v="2015-05-05T13:39:11"/>
    <b v="0"/>
    <n v="2"/>
    <b v="0"/>
    <x v="3"/>
    <n v="-0.996"/>
    <n v="30"/>
    <x v="0"/>
    <s v="drama"/>
    <d v="2015-06-04T13:39:11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18:00:51"/>
    <d v="2015-12-03T18:00:51"/>
    <b v="0"/>
    <n v="0"/>
    <b v="0"/>
    <x v="3"/>
    <n v="-1"/>
    <n v="0"/>
    <x v="0"/>
    <s v="drama"/>
    <d v="2016-01-02T18:00:5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4:49:06"/>
    <d v="2015-01-28T14:49:06"/>
    <b v="0"/>
    <n v="7"/>
    <b v="0"/>
    <x v="3"/>
    <n v="-0.97250000000000003"/>
    <n v="15.714285714285714"/>
    <x v="0"/>
    <s v="drama"/>
    <d v="2015-02-27T14:49:06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16:52:52"/>
    <d v="2016-08-30T16:52:52"/>
    <b v="0"/>
    <n v="0"/>
    <b v="0"/>
    <x v="3"/>
    <n v="-1"/>
    <n v="0"/>
    <x v="0"/>
    <s v="drama"/>
    <d v="2016-09-29T16:52:52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0T19:50:59"/>
    <d v="2015-05-11T19:50:59"/>
    <b v="0"/>
    <n v="5"/>
    <b v="0"/>
    <x v="3"/>
    <n v="-0.59899999999999998"/>
    <n v="80.2"/>
    <x v="0"/>
    <s v="drama"/>
    <d v="2015-06-20T19:50:59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16:48:17"/>
    <d v="2015-06-09T16:48:17"/>
    <b v="0"/>
    <n v="0"/>
    <b v="0"/>
    <x v="3"/>
    <n v="-1"/>
    <n v="0"/>
    <x v="0"/>
    <s v="drama"/>
    <d v="2015-07-09T16:48:17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4T19:00:00"/>
    <d v="2015-11-12T21:01:39"/>
    <b v="0"/>
    <n v="0"/>
    <b v="0"/>
    <x v="3"/>
    <n v="-1"/>
    <n v="0"/>
    <x v="0"/>
    <s v="drama"/>
    <d v="2016-01-04T19:00:00"/>
    <d v="2015-11-12T21:01:39"/>
  </r>
  <r>
    <n v="237"/>
    <s v="Making The Choice"/>
    <s v="Making The Choice is a christian short film series."/>
    <n v="15000"/>
    <n v="50"/>
    <x v="2"/>
    <x v="0"/>
    <s v="USD"/>
    <d v="2016-03-08T08:51:09"/>
    <d v="2016-01-08T08:51:09"/>
    <b v="0"/>
    <n v="1"/>
    <b v="0"/>
    <x v="3"/>
    <n v="-0.9966666666666667"/>
    <n v="50"/>
    <x v="0"/>
    <s v="drama"/>
    <d v="2016-03-08T08:51:09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4:00:00"/>
    <d v="2016-12-09T18:06:00"/>
    <b v="0"/>
    <n v="0"/>
    <b v="0"/>
    <x v="3"/>
    <n v="-1"/>
    <n v="0"/>
    <x v="0"/>
    <s v="drama"/>
    <d v="2016-12-30T04:00:00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7:00:00"/>
    <d v="2015-10-19T21:38:50"/>
    <b v="0"/>
    <n v="5"/>
    <b v="0"/>
    <x v="3"/>
    <n v="-0.75"/>
    <n v="50"/>
    <x v="0"/>
    <s v="drama"/>
    <d v="2015-11-08T07:00:00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2:00:11"/>
    <d v="2013-03-21T12:00:11"/>
    <b v="1"/>
    <n v="137"/>
    <b v="1"/>
    <x v="4"/>
    <n v="7.6341333333333386E-2"/>
    <n v="117.84759124087591"/>
    <x v="0"/>
    <s v="documentary"/>
    <d v="2013-05-05T12:00:11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1:45:04"/>
    <d v="2014-11-06T11:45:04"/>
    <b v="1"/>
    <n v="376"/>
    <b v="1"/>
    <x v="4"/>
    <n v="0.12637362637362637"/>
    <n v="109.04255319148936"/>
    <x v="0"/>
    <s v="documentary"/>
    <d v="2014-12-21T11:45:04"/>
    <d v="2014-11-06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6:49:50"/>
    <d v="2011-11-15T06:49:50"/>
    <b v="1"/>
    <n v="202"/>
    <b v="1"/>
    <x v="4"/>
    <n v="0.13461538461538461"/>
    <n v="73.019801980198025"/>
    <x v="0"/>
    <s v="documentary"/>
    <d v="2011-12-20T06:49:50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1T20:08:24"/>
    <d v="2014-01-22T20:08:24"/>
    <b v="1"/>
    <n v="328"/>
    <b v="1"/>
    <x v="4"/>
    <n v="2.5919999999999999E-2"/>
    <n v="78.195121951219505"/>
    <x v="0"/>
    <s v="documentary"/>
    <d v="2014-02-21T20:08:24"/>
    <d v="2014-01-22T20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d v="2010-03-16T02:06:00"/>
    <d v="2010-02-04T02:45:59"/>
    <b v="1"/>
    <n v="84"/>
    <b v="1"/>
    <x v="4"/>
    <n v="0.13757142857142857"/>
    <n v="47.398809523809526"/>
    <x v="0"/>
    <s v="documentary"/>
    <d v="2010-03-16T02:06:00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5T20:16:25"/>
    <d v="2012-07-16T20:16:25"/>
    <b v="1"/>
    <n v="96"/>
    <b v="1"/>
    <x v="4"/>
    <n v="3.7199999999999997E-2"/>
    <n v="54.020833333333336"/>
    <x v="0"/>
    <s v="documentary"/>
    <d v="2012-08-15T20:16:2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4:43:25"/>
    <d v="2010-10-29T03:43:25"/>
    <b v="1"/>
    <n v="223"/>
    <b v="1"/>
    <x v="4"/>
    <n v="2.0546000000000002"/>
    <n v="68.488789237668158"/>
    <x v="0"/>
    <s v="documentary"/>
    <d v="2010-12-18T04:43:25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5T22:39:00"/>
    <d v="2010-09-09T09:30:14"/>
    <b v="1"/>
    <n v="62"/>
    <b v="1"/>
    <x v="4"/>
    <n v="0.34100000000000003"/>
    <n v="108.14516129032258"/>
    <x v="0"/>
    <s v="documentary"/>
    <d v="2010-10-15T22:39:00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3:35:09"/>
    <d v="2011-11-23T13:35:09"/>
    <b v="1"/>
    <n v="146"/>
    <b v="1"/>
    <x v="4"/>
    <n v="1.3329411764705883E-2"/>
    <n v="589.95205479452056"/>
    <x v="0"/>
    <s v="documentary"/>
    <d v="2012-01-07T13:35:09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2:40:00"/>
    <d v="2010-06-03T17:10:20"/>
    <b v="1"/>
    <n v="235"/>
    <b v="1"/>
    <x v="4"/>
    <n v="0.12920000000000001"/>
    <n v="48.051063829787232"/>
    <x v="0"/>
    <s v="documentary"/>
    <d v="2010-08-22T12:40:00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8:34:51"/>
    <d v="2013-05-07T08:34:51"/>
    <b v="1"/>
    <n v="437"/>
    <b v="1"/>
    <x v="4"/>
    <n v="5.5833333333333332E-2"/>
    <n v="72.482837528604122"/>
    <x v="0"/>
    <s v="documentary"/>
    <d v="2013-06-06T08:34:51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4:00:00"/>
    <d v="2012-04-14T13:54:06"/>
    <b v="1"/>
    <n v="77"/>
    <b v="1"/>
    <x v="4"/>
    <n v="0.25571428571428573"/>
    <n v="57.077922077922075"/>
    <x v="0"/>
    <s v="documentary"/>
    <d v="2012-05-16T14:00:00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5-31T22:59:00"/>
    <d v="2010-03-29T10:54:18"/>
    <b v="1"/>
    <n v="108"/>
    <b v="1"/>
    <x v="4"/>
    <n v="0.84560000000000002"/>
    <n v="85.444444444444443"/>
    <x v="0"/>
    <s v="documentary"/>
    <d v="2010-05-31T22:59:00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0:37:15"/>
    <d v="2012-01-16T10:37:15"/>
    <b v="1"/>
    <n v="7"/>
    <b v="1"/>
    <x v="4"/>
    <n v="7.3333333333333332E-3"/>
    <n v="215.85714285714286"/>
    <x v="0"/>
    <s v="documentary"/>
    <d v="2012-02-15T10:37:15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6T21:00:00"/>
    <d v="2015-09-16T17:51:50"/>
    <b v="1"/>
    <n v="314"/>
    <b v="1"/>
    <x v="4"/>
    <n v="0.1694725"/>
    <n v="89.38643312101911"/>
    <x v="0"/>
    <s v="documentary"/>
    <d v="2015-10-16T21:00:00"/>
    <d v="2015-09-16T17:51:50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6:38:02"/>
    <d v="2011-02-14T07:38:02"/>
    <b v="1"/>
    <n v="188"/>
    <b v="1"/>
    <x v="4"/>
    <n v="6.7332499999999976E-2"/>
    <n v="45.418404255319146"/>
    <x v="0"/>
    <s v="documentary"/>
    <d v="2011-03-16T06:38:02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3:27:47"/>
    <d v="2013-02-14T13:27:47"/>
    <b v="1"/>
    <n v="275"/>
    <b v="1"/>
    <x v="4"/>
    <n v="0.39100000000000001"/>
    <n v="65.756363636363631"/>
    <x v="0"/>
    <s v="documentary"/>
    <d v="2013-03-16T13:27:47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0:02:42"/>
    <d v="2016-04-19T10:02:42"/>
    <b v="1"/>
    <n v="560"/>
    <b v="1"/>
    <x v="4"/>
    <n v="6.7264857142857057E-2"/>
    <n v="66.70405357142856"/>
    <x v="0"/>
    <s v="documentary"/>
    <d v="2016-05-19T10:02:42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7T20:14:26"/>
    <d v="2011-05-18T20:14:26"/>
    <b v="1"/>
    <n v="688"/>
    <b v="1"/>
    <x v="4"/>
    <n v="0.91139999999999999"/>
    <n v="83.345930232558146"/>
    <x v="0"/>
    <s v="documentary"/>
    <d v="2011-06-17T20:14:26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2:42:49"/>
    <d v="2015-03-09T12:42:49"/>
    <b v="1"/>
    <n v="942"/>
    <b v="1"/>
    <x v="4"/>
    <n v="0.31937893333333334"/>
    <n v="105.04609341825902"/>
    <x v="0"/>
    <s v="documentary"/>
    <d v="2015-04-08T12:42:4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4:59:00"/>
    <d v="2010-06-01T13:07:59"/>
    <b v="1"/>
    <n v="88"/>
    <b v="1"/>
    <x v="4"/>
    <n v="6.4000000000000001E-2"/>
    <n v="120.90909090909091"/>
    <x v="0"/>
    <s v="documentary"/>
    <d v="2010-07-17T04:59:00"/>
    <d v="2010-06-01T13:07:59"/>
  </r>
  <r>
    <n v="261"/>
    <s v="Empires: The Film"/>
    <s v="Empires explores the impact of networks on histories and philosophies of political thought."/>
    <n v="20000"/>
    <n v="21480"/>
    <x v="0"/>
    <x v="0"/>
    <s v="USD"/>
    <d v="2012-06-07T09:55:00"/>
    <d v="2012-04-18T16:15:04"/>
    <b v="1"/>
    <n v="220"/>
    <b v="1"/>
    <x v="4"/>
    <n v="7.3999999999999996E-2"/>
    <n v="97.63636363636364"/>
    <x v="0"/>
    <s v="documentary"/>
    <d v="2012-06-07T09:55:00"/>
    <d v="2012-04-18T16:15:04"/>
  </r>
  <r>
    <n v="262"/>
    <s v="The Last Cosmonaut"/>
    <s v="He can never die. He will live forever. He is the last cosmonaut, and this is his story."/>
    <n v="2500"/>
    <n v="6000"/>
    <x v="0"/>
    <x v="0"/>
    <s v="USD"/>
    <d v="2011-02-26T00:57:08"/>
    <d v="2011-01-12T00:57:08"/>
    <b v="1"/>
    <n v="145"/>
    <b v="1"/>
    <x v="4"/>
    <n v="1.4"/>
    <n v="41.379310344827587"/>
    <x v="0"/>
    <s v="documentary"/>
    <d v="2011-02-26T00:57:08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17:54:54"/>
    <d v="2012-08-28T17:54:54"/>
    <b v="1"/>
    <n v="963"/>
    <b v="1"/>
    <x v="4"/>
    <n v="0.18081080000000002"/>
    <n v="30.654485981308412"/>
    <x v="0"/>
    <s v="documentary"/>
    <d v="2012-09-27T17:54:54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9:53:15"/>
    <d v="2012-04-11T09:53:15"/>
    <b v="1"/>
    <n v="91"/>
    <b v="1"/>
    <x v="4"/>
    <n v="0.182"/>
    <n v="64.945054945054949"/>
    <x v="0"/>
    <s v="documentary"/>
    <d v="2012-05-11T09:53:15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15:16:00"/>
    <d v="2010-03-30T00:53:50"/>
    <b v="1"/>
    <n v="58"/>
    <b v="1"/>
    <x v="4"/>
    <n v="0.111"/>
    <n v="95.775862068965523"/>
    <x v="0"/>
    <s v="documentary"/>
    <d v="2010-05-10T15:16:00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2T22:51:00"/>
    <d v="2010-01-26T23:11:47"/>
    <b v="1"/>
    <n v="36"/>
    <b v="1"/>
    <x v="4"/>
    <n v="0.45500000000000002"/>
    <n v="40.416666666666664"/>
    <x v="0"/>
    <s v="documentary"/>
    <d v="2010-04-22T22:51:00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5:51:39"/>
    <d v="2014-05-26T05:51:39"/>
    <b v="1"/>
    <n v="165"/>
    <b v="1"/>
    <x v="4"/>
    <n v="0.31628832487309649"/>
    <n v="78.578424242424248"/>
    <x v="0"/>
    <s v="documentary"/>
    <d v="2014-06-25T05:51:39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6T23:39:38"/>
    <d v="2011-09-22T22:39:38"/>
    <b v="1"/>
    <n v="111"/>
    <b v="1"/>
    <x v="4"/>
    <n v="0.114"/>
    <n v="50.18018018018018"/>
    <x v="0"/>
    <s v="documentary"/>
    <d v="2011-11-06T23:39:3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1T23:43:42"/>
    <d v="2017-01-22T23:43:42"/>
    <b v="1"/>
    <n v="1596"/>
    <b v="1"/>
    <x v="4"/>
    <n v="0.47233769999999992"/>
    <n v="92.251735588972423"/>
    <x v="0"/>
    <s v="documentary"/>
    <d v="2017-02-21T23:43:42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4T23:00:00"/>
    <d v="2011-04-04T15:47:50"/>
    <b v="1"/>
    <n v="61"/>
    <b v="1"/>
    <x v="4"/>
    <n v="0.52608695652173909"/>
    <n v="57.540983606557376"/>
    <x v="0"/>
    <s v="documentary"/>
    <d v="2011-05-24T23:00:0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3:00:00"/>
    <d v="2013-12-03T21:24:21"/>
    <b v="1"/>
    <n v="287"/>
    <b v="1"/>
    <x v="4"/>
    <n v="4.6800000000000001E-2"/>
    <n v="109.42160278745645"/>
    <x v="0"/>
    <s v="documentary"/>
    <d v="2014-01-02T03:00:00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3:49:00"/>
    <d v="2010-02-26T16:36:31"/>
    <b v="1"/>
    <n v="65"/>
    <b v="1"/>
    <x v="4"/>
    <n v="0.77433666666666678"/>
    <n v="81.892461538461546"/>
    <x v="0"/>
    <s v="documentary"/>
    <d v="2010-04-28T13:49:00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6:57:46"/>
    <d v="2011-06-03T06:57:46"/>
    <b v="1"/>
    <n v="118"/>
    <b v="1"/>
    <x v="4"/>
    <n v="7.7757999999999994E-2"/>
    <n v="45.667711864406776"/>
    <x v="0"/>
    <s v="documentary"/>
    <d v="2011-07-03T06:57:46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1:59:00"/>
    <d v="2012-03-01T16:53:49"/>
    <b v="1"/>
    <n v="113"/>
    <b v="1"/>
    <x v="4"/>
    <n v="0.56000000000000005"/>
    <n v="55.221238938053098"/>
    <x v="0"/>
    <s v="documentary"/>
    <d v="2012-04-05T01:59:00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09T20:46:06"/>
    <d v="2012-10-10T19:46:06"/>
    <b v="1"/>
    <n v="332"/>
    <b v="1"/>
    <x v="4"/>
    <n v="8.3949999999999997E-2"/>
    <n v="65.298192771084331"/>
    <x v="0"/>
    <s v="documentary"/>
    <d v="2012-11-09T20:46:06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7T19:57:54"/>
    <d v="2012-02-27T20:57:54"/>
    <b v="1"/>
    <n v="62"/>
    <b v="1"/>
    <x v="4"/>
    <n v="0.47599999999999998"/>
    <n v="95.225806451612897"/>
    <x v="0"/>
    <s v="documentary"/>
    <d v="2012-04-27T19:57:54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16:23:39"/>
    <d v="2015-04-23T16:23:39"/>
    <b v="1"/>
    <n v="951"/>
    <b v="1"/>
    <x v="4"/>
    <n v="0.10381538461538461"/>
    <n v="75.444794952681391"/>
    <x v="0"/>
    <s v="documentary"/>
    <d v="2015-05-23T16:23:39"/>
    <d v="2015-04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1T19:58:59"/>
    <d v="2012-09-11T19:58:59"/>
    <b v="1"/>
    <n v="415"/>
    <b v="1"/>
    <x v="4"/>
    <n v="0.50348148148148153"/>
    <n v="97.816867469879512"/>
    <x v="0"/>
    <s v="documentary"/>
    <d v="2012-10-11T19:58:59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6T21:01:00"/>
    <d v="2017-01-24T00:51:36"/>
    <b v="1"/>
    <n v="305"/>
    <b v="1"/>
    <x v="4"/>
    <n v="0.57318294117647062"/>
    <n v="87.685606557377056"/>
    <x v="0"/>
    <s v="documentary"/>
    <d v="2017-02-26T21:01:00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9:10:35"/>
    <d v="2014-04-15T09:10:35"/>
    <b v="1"/>
    <n v="2139"/>
    <b v="1"/>
    <x v="4"/>
    <n v="0.56144000000000005"/>
    <n v="54.748948106591868"/>
    <x v="0"/>
    <s v="documentary"/>
    <d v="2014-05-30T09:10:35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4:26:00"/>
    <d v="2009-05-16T22:55:13"/>
    <b v="1"/>
    <n v="79"/>
    <b v="1"/>
    <x v="4"/>
    <n v="0.20587636363636358"/>
    <n v="83.953417721518989"/>
    <x v="0"/>
    <s v="documentary"/>
    <d v="2009-08-10T14:26:00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17:00:00"/>
    <d v="2010-01-16T17:04:52"/>
    <b v="1"/>
    <n v="179"/>
    <b v="1"/>
    <x v="4"/>
    <n v="1.1888888888888888E-2"/>
    <n v="254.38547486033519"/>
    <x v="0"/>
    <s v="documentary"/>
    <d v="2010-02-22T17:00:00"/>
    <d v="2010-01-16T17:04:52"/>
  </r>
  <r>
    <n v="283"/>
    <s v="SOLE SURVIVOR"/>
    <s v="What is the impact of survivorship on the human condition?"/>
    <n v="18000"/>
    <n v="20569.05"/>
    <x v="0"/>
    <x v="0"/>
    <s v="USD"/>
    <d v="2011-05-31T23:59:00"/>
    <d v="2011-05-12T12:02:24"/>
    <b v="1"/>
    <n v="202"/>
    <b v="1"/>
    <x v="4"/>
    <n v="0.14272499999999996"/>
    <n v="101.8269801980198"/>
    <x v="0"/>
    <s v="documentary"/>
    <d v="2011-05-31T23:59:00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2:43:00"/>
    <d v="2011-12-27T12:43:00"/>
    <b v="1"/>
    <n v="760"/>
    <b v="1"/>
    <x v="4"/>
    <n v="4.6261499999999976E-2"/>
    <n v="55.066394736842106"/>
    <x v="0"/>
    <s v="documentary"/>
    <d v="2012-01-21T12:43:00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3:08:48"/>
    <d v="2013-08-20T13:08:48"/>
    <b v="1"/>
    <n v="563"/>
    <b v="1"/>
    <x v="4"/>
    <n v="1.2882507142857142"/>
    <n v="56.901438721136763"/>
    <x v="0"/>
    <s v="documentary"/>
    <d v="2013-09-19T13:08:48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3:35:24"/>
    <d v="2013-02-08T14:35:24"/>
    <b v="1"/>
    <n v="135"/>
    <b v="1"/>
    <x v="4"/>
    <n v="9.1533333333333328E-2"/>
    <n v="121.28148148148148"/>
    <x v="0"/>
    <s v="documentary"/>
    <d v="2013-03-25T13:35:24"/>
    <d v="2013-02-08T14:35:24"/>
  </r>
  <r>
    <n v="287"/>
    <s v="In Country: A Documentary Film (POSTPRODUCTION)"/>
    <s v="War is hell. Why would anyone want to spend their weekends there?"/>
    <n v="15000"/>
    <n v="26445"/>
    <x v="0"/>
    <x v="0"/>
    <s v="USD"/>
    <d v="2012-11-01T23:00:00"/>
    <d v="2012-10-02T01:40:18"/>
    <b v="1"/>
    <n v="290"/>
    <b v="1"/>
    <x v="4"/>
    <n v="0.76300000000000001"/>
    <n v="91.189655172413794"/>
    <x v="0"/>
    <s v="documentary"/>
    <d v="2012-11-01T23:00:00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5T23:03:13"/>
    <d v="2012-05-21T23:03:13"/>
    <b v="1"/>
    <n v="447"/>
    <b v="1"/>
    <x v="4"/>
    <n v="3.2106199999999953E-2"/>
    <n v="115.44812080536913"/>
    <x v="0"/>
    <s v="documentary"/>
    <d v="2012-06-25T23:03:13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5:57:14"/>
    <d v="2013-10-03T05:57:14"/>
    <b v="1"/>
    <n v="232"/>
    <b v="1"/>
    <x v="4"/>
    <n v="4.82E-2"/>
    <n v="67.771551724137936"/>
    <x v="0"/>
    <s v="documentary"/>
    <d v="2013-11-02T05:57:14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2:59:00"/>
    <d v="2010-12-14T03:51:37"/>
    <b v="1"/>
    <n v="168"/>
    <b v="1"/>
    <x v="4"/>
    <n v="6.6844444444444484E-2"/>
    <n v="28.576190476190476"/>
    <x v="0"/>
    <s v="documentary"/>
    <d v="2011-02-02T02:59:0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30T19:01:00"/>
    <d v="2013-04-12T13:27:26"/>
    <b v="1"/>
    <n v="128"/>
    <b v="1"/>
    <x v="4"/>
    <n v="0.20019999999999999"/>
    <n v="46.8828125"/>
    <x v="0"/>
    <s v="documentary"/>
    <d v="2013-04-30T19:01:00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8T22:59:00"/>
    <d v="2011-09-26T14:16:39"/>
    <b v="1"/>
    <n v="493"/>
    <b v="1"/>
    <x v="4"/>
    <n v="1.5069333333333294E-2"/>
    <n v="154.42231237322514"/>
    <x v="0"/>
    <s v="documentary"/>
    <d v="2011-10-28T22:59:00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1:01:54"/>
    <d v="2014-03-21T11:01:54"/>
    <b v="1"/>
    <n v="131"/>
    <b v="1"/>
    <x v="4"/>
    <n v="1.3846153846153847E-2"/>
    <n v="201.22137404580153"/>
    <x v="0"/>
    <s v="documentary"/>
    <d v="2014-04-20T11:01:54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1:00:00"/>
    <d v="2010-06-13T21:01:34"/>
    <b v="1"/>
    <n v="50"/>
    <b v="1"/>
    <x v="4"/>
    <n v="0"/>
    <n v="100"/>
    <x v="0"/>
    <s v="documentary"/>
    <d v="2010-07-19T11:00:00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0-31T19:00:00"/>
    <d v="2013-09-01T19:06:49"/>
    <b v="1"/>
    <n v="665"/>
    <b v="1"/>
    <x v="4"/>
    <n v="0.33109119999999997"/>
    <n v="100.08204511278196"/>
    <x v="0"/>
    <s v="documentary"/>
    <d v="2013-10-31T19:00:00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6:24:43"/>
    <d v="2012-08-13T06:24:43"/>
    <b v="1"/>
    <n v="129"/>
    <b v="1"/>
    <x v="4"/>
    <n v="0.18726199999999998"/>
    <n v="230.08953488372092"/>
    <x v="0"/>
    <s v="documentary"/>
    <d v="2012-09-07T06:24:43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4-30T22:59:00"/>
    <d v="2015-03-26T12:28:21"/>
    <b v="1"/>
    <n v="142"/>
    <b v="1"/>
    <x v="4"/>
    <n v="6.4000000000000003E-3"/>
    <n v="141.74647887323943"/>
    <x v="0"/>
    <s v="documentary"/>
    <d v="2015-04-30T22:59:00"/>
    <d v="2015-03-26T12:28:21"/>
  </r>
  <r>
    <n v="298"/>
    <s v="DisHonesty - A Documentary Feature Film"/>
    <s v="The truth is, we all lie - and by &quot;we,&quot; we mean everyone!"/>
    <n v="126000"/>
    <n v="137254.84"/>
    <x v="0"/>
    <x v="0"/>
    <s v="USD"/>
    <d v="2014-05-09T16:00:00"/>
    <d v="2014-03-11T06:07:28"/>
    <b v="1"/>
    <n v="2436"/>
    <b v="1"/>
    <x v="4"/>
    <n v="8.932412698412695E-2"/>
    <n v="56.344351395730705"/>
    <x v="0"/>
    <s v="documentary"/>
    <d v="2014-05-09T16:00:00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1:24:20"/>
    <d v="2010-10-18T00:24:20"/>
    <b v="1"/>
    <n v="244"/>
    <b v="1"/>
    <x v="4"/>
    <n v="0.78952500000000003"/>
    <n v="73.341188524590166"/>
    <x v="0"/>
    <s v="documentary"/>
    <d v="2010-11-17T01:24:20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18:02:18"/>
    <d v="2011-03-24T18:02:18"/>
    <b v="1"/>
    <n v="298"/>
    <b v="1"/>
    <x v="4"/>
    <n v="1.7226399999999996E-2"/>
    <n v="85.337785234899329"/>
    <x v="0"/>
    <s v="documentary"/>
    <d v="2011-04-24T18:02:18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1:42:15"/>
    <d v="2013-02-07T12:42:15"/>
    <b v="1"/>
    <n v="251"/>
    <b v="1"/>
    <x v="4"/>
    <n v="0.18734999999999993"/>
    <n v="61.496215139442228"/>
    <x v="0"/>
    <s v="documentary"/>
    <d v="2013-03-19T11:42:15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15:33:58"/>
    <d v="2012-01-25T15:33:58"/>
    <b v="1"/>
    <n v="108"/>
    <b v="1"/>
    <x v="4"/>
    <n v="4.5999999999999999E-3"/>
    <n v="93.018518518518519"/>
    <x v="0"/>
    <s v="documentary"/>
    <d v="2012-02-24T15:33:58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1T20:42:26"/>
    <d v="2012-05-02T20:42:26"/>
    <b v="1"/>
    <n v="82"/>
    <b v="1"/>
    <x v="4"/>
    <n v="0.37466666666666665"/>
    <n v="50.292682926829265"/>
    <x v="0"/>
    <s v="documentary"/>
    <d v="2012-06-01T20:42:26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8-31T21:00:00"/>
    <d v="2012-07-23T21:16:37"/>
    <b v="1"/>
    <n v="74"/>
    <b v="1"/>
    <x v="4"/>
    <n v="1.3164705882352941"/>
    <n v="106.43243243243244"/>
    <x v="0"/>
    <s v="documentary"/>
    <d v="2012-08-31T21:00:00"/>
    <d v="2012-07-23T21:16:37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0:07:29"/>
    <d v="2012-02-09T10:07:29"/>
    <b v="1"/>
    <n v="189"/>
    <b v="1"/>
    <x v="4"/>
    <n v="0.30333333333333334"/>
    <n v="51.719576719576722"/>
    <x v="0"/>
    <s v="documentary"/>
    <d v="2012-03-10T10:07:29"/>
    <d v="2012-02-09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4:05:33"/>
    <d v="2013-02-28T15:05:33"/>
    <b v="1"/>
    <n v="80"/>
    <b v="1"/>
    <x v="4"/>
    <n v="1.929"/>
    <n v="36.612499999999997"/>
    <x v="0"/>
    <s v="documentary"/>
    <d v="2013-03-20T14:05:33"/>
    <d v="2013-02-28T15:05:33"/>
  </r>
  <r>
    <n v="307"/>
    <s v="Grammar Revolution"/>
    <s v="Why is grammar important?"/>
    <n v="22000"/>
    <n v="24490"/>
    <x v="0"/>
    <x v="0"/>
    <s v="USD"/>
    <d v="2013-02-07T17:40:01"/>
    <d v="2013-01-08T17:40:01"/>
    <b v="1"/>
    <n v="576"/>
    <b v="1"/>
    <x v="4"/>
    <n v="0.11318181818181818"/>
    <n v="42.517361111111114"/>
    <x v="0"/>
    <s v="documentary"/>
    <d v="2013-02-07T17:40:01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1:40:10"/>
    <d v="2011-01-24T11:40:10"/>
    <b v="1"/>
    <n v="202"/>
    <b v="1"/>
    <x v="4"/>
    <n v="5.566666666666667E-2"/>
    <n v="62.712871287128714"/>
    <x v="0"/>
    <s v="documentary"/>
    <d v="2011-03-10T11:40:10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3:02:14"/>
    <d v="2012-08-13T13:02:14"/>
    <b v="1"/>
    <n v="238"/>
    <b v="1"/>
    <x v="4"/>
    <n v="0.18944444444444444"/>
    <n v="89.957983193277315"/>
    <x v="0"/>
    <s v="documentary"/>
    <d v="2012-09-03T13:02:14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19T21:00:00"/>
    <d v="2011-10-04T23:23:43"/>
    <b v="1"/>
    <n v="36"/>
    <b v="1"/>
    <x v="4"/>
    <n v="4.1289999999999966E-2"/>
    <n v="28.924722222222222"/>
    <x v="0"/>
    <s v="documentary"/>
    <d v="2011-10-19T21:00:0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2:59:00"/>
    <d v="2011-11-21T00:16:32"/>
    <b v="1"/>
    <n v="150"/>
    <b v="1"/>
    <x v="4"/>
    <n v="4.1016500000000088E-2"/>
    <n v="138.8022"/>
    <x v="0"/>
    <s v="documentary"/>
    <d v="2012-01-01T02:59:00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16:03:52"/>
    <d v="2013-03-15T16:03:52"/>
    <b v="1"/>
    <n v="146"/>
    <b v="1"/>
    <x v="4"/>
    <n v="0.11874999999999999"/>
    <n v="61.301369863013697"/>
    <x v="0"/>
    <s v="documentary"/>
    <d v="2013-04-14T16:03:5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0:59:00"/>
    <d v="2010-06-28T00:28:14"/>
    <b v="1"/>
    <n v="222"/>
    <b v="1"/>
    <x v="4"/>
    <n v="4.7352941176470591E-2"/>
    <n v="80.202702702702709"/>
    <x v="0"/>
    <s v="documentary"/>
    <d v="2010-08-11T10:59:00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4:59:48"/>
    <d v="2013-01-30T14:59:48"/>
    <b v="1"/>
    <n v="120"/>
    <b v="1"/>
    <x v="4"/>
    <n v="2.8515000000000001"/>
    <n v="32.095833333333331"/>
    <x v="0"/>
    <s v="documentary"/>
    <d v="2013-03-01T14:59:48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3:32:14"/>
    <d v="2012-07-23T13:32:14"/>
    <b v="1"/>
    <n v="126"/>
    <b v="1"/>
    <x v="4"/>
    <n v="1.248E-2"/>
    <n v="200.88888888888889"/>
    <x v="0"/>
    <s v="documentary"/>
    <d v="2012-08-22T13:32:14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0T23:59:00"/>
    <d v="2014-11-07T17:09:57"/>
    <b v="1"/>
    <n v="158"/>
    <b v="1"/>
    <x v="4"/>
    <n v="0.13773333333333335"/>
    <n v="108.01265822784811"/>
    <x v="0"/>
    <s v="documentary"/>
    <d v="2014-12-10T23:59:00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1:14:43"/>
    <d v="2013-11-11T11:14:43"/>
    <b v="1"/>
    <n v="316"/>
    <b v="1"/>
    <x v="4"/>
    <n v="8.0333333333333333E-3"/>
    <n v="95.699367088607602"/>
    <x v="0"/>
    <s v="documentary"/>
    <d v="2013-12-11T11:14:43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18:55:51"/>
    <d v="2013-02-24T19:55:51"/>
    <b v="1"/>
    <n v="284"/>
    <b v="1"/>
    <x v="4"/>
    <n v="1.8331999999999999"/>
    <n v="49.880281690140848"/>
    <x v="0"/>
    <s v="documentary"/>
    <d v="2013-03-26T18:55:51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2:59:00"/>
    <d v="2009-11-06T15:07:09"/>
    <b v="1"/>
    <n v="51"/>
    <b v="1"/>
    <x v="4"/>
    <n v="0.1268"/>
    <n v="110.47058823529412"/>
    <x v="0"/>
    <s v="documentary"/>
    <d v="2010-02-02T02:59:00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18:00:00"/>
    <d v="2015-11-23T08:13:53"/>
    <b v="1"/>
    <n v="158"/>
    <b v="1"/>
    <x v="4"/>
    <n v="6.5799999999999997E-2"/>
    <n v="134.91139240506328"/>
    <x v="0"/>
    <s v="documentary"/>
    <d v="2015-12-22T18:00:00"/>
    <d v="2015-11-23T08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6:43:06"/>
    <d v="2016-10-04T05:43:06"/>
    <b v="1"/>
    <n v="337"/>
    <b v="1"/>
    <x v="4"/>
    <n v="2.6628571428571429E-2"/>
    <n v="106.62314540059347"/>
    <x v="0"/>
    <s v="documentary"/>
    <d v="2016-11-08T06:43:06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8:40:48"/>
    <d v="2016-04-13T08:40:48"/>
    <b v="1"/>
    <n v="186"/>
    <b v="1"/>
    <x v="4"/>
    <n v="7.9119999999999996E-2"/>
    <n v="145.04301075268816"/>
    <x v="0"/>
    <s v="documentary"/>
    <d v="2016-05-13T08:40:48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2:59:00"/>
    <d v="2016-11-23T02:42:46"/>
    <b v="1"/>
    <n v="58"/>
    <b v="1"/>
    <x v="4"/>
    <n v="0.23074074074074075"/>
    <n v="114.58620689655173"/>
    <x v="0"/>
    <s v="documentary"/>
    <d v="2016-12-21T02:59:00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0:01:48"/>
    <d v="2015-06-29T10:01:48"/>
    <b v="1"/>
    <n v="82"/>
    <b v="1"/>
    <x v="4"/>
    <n v="1.6E-2"/>
    <n v="105.3170731707317"/>
    <x v="0"/>
    <s v="documentary"/>
    <d v="2015-08-01T10:01:48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19T23:30:33"/>
    <d v="2016-11-14T23:30:33"/>
    <b v="1"/>
    <n v="736"/>
    <b v="1"/>
    <x v="4"/>
    <n v="4.3959999999999999E-2"/>
    <n v="70.921195652173907"/>
    <x v="0"/>
    <s v="documentary"/>
    <d v="2016-12-19T23:30:33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17:57:00"/>
    <d v="2017-02-09T02:33:26"/>
    <b v="1"/>
    <n v="1151"/>
    <b v="1"/>
    <x v="4"/>
    <n v="0.12929733333333338"/>
    <n v="147.17167680278018"/>
    <x v="0"/>
    <s v="documentary"/>
    <d v="2017-03-14T17:57:00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3:00:00"/>
    <d v="2015-02-23T00:38:49"/>
    <b v="1"/>
    <n v="34"/>
    <b v="1"/>
    <x v="4"/>
    <n v="0.36399999999999999"/>
    <n v="160.47058823529412"/>
    <x v="0"/>
    <s v="documentary"/>
    <d v="2015-03-22T03:00:00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31T23:00:00"/>
    <d v="2015-10-01T17:43:08"/>
    <b v="1"/>
    <n v="498"/>
    <b v="1"/>
    <x v="4"/>
    <n v="3.6144000000000037E-2"/>
    <n v="156.04578313253012"/>
    <x v="0"/>
    <s v="documentary"/>
    <d v="2015-10-31T23:00:00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6T23:00:00"/>
    <d v="2015-10-14T06:12:07"/>
    <b v="1"/>
    <n v="167"/>
    <b v="1"/>
    <x v="4"/>
    <n v="5.5E-2"/>
    <n v="63.17365269461078"/>
    <x v="0"/>
    <s v="documentary"/>
    <d v="2015-11-06T23:00:00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6T22:59:00"/>
    <d v="2013-04-15T07:22:43"/>
    <b v="1"/>
    <n v="340"/>
    <b v="1"/>
    <x v="4"/>
    <n v="1.8285714285714287E-2"/>
    <n v="104.82352941176471"/>
    <x v="0"/>
    <s v="documentary"/>
    <d v="2013-05-16T22:59:0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8:57:14"/>
    <d v="2016-05-17T08:57:14"/>
    <b v="1"/>
    <n v="438"/>
    <b v="1"/>
    <x v="4"/>
    <n v="6.6049999999999998E-2"/>
    <n v="97.356164383561648"/>
    <x v="0"/>
    <s v="documentary"/>
    <d v="2016-06-17T08:57:14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3:00:00"/>
    <d v="2015-09-16T11:19:37"/>
    <b v="1"/>
    <n v="555"/>
    <b v="1"/>
    <x v="4"/>
    <n v="0.13014999999999999"/>
    <n v="203.63063063063063"/>
    <x v="0"/>
    <s v="documentary"/>
    <d v="2015-10-28T03:00:00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9:16:31"/>
    <d v="2016-03-08T10:16:31"/>
    <b v="1"/>
    <n v="266"/>
    <b v="1"/>
    <x v="4"/>
    <n v="0.25227500000000003"/>
    <n v="188.31203007518798"/>
    <x v="0"/>
    <s v="documentary"/>
    <d v="2016-04-07T09:16:31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4:00:00"/>
    <d v="2015-04-07T11:22:37"/>
    <b v="1"/>
    <n v="69"/>
    <b v="1"/>
    <x v="4"/>
    <n v="1.1900000000000001E-2"/>
    <n v="146.65217391304347"/>
    <x v="0"/>
    <s v="documentary"/>
    <d v="2015-05-15T14:00:00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17:00:00"/>
    <d v="2015-04-07T12:41:55"/>
    <b v="1"/>
    <n v="80"/>
    <b v="1"/>
    <x v="4"/>
    <n v="2.7647058823529413E-2"/>
    <n v="109.1875"/>
    <x v="0"/>
    <s v="documentary"/>
    <d v="2015-05-08T17:00:00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0:18:38"/>
    <d v="2015-10-14T09:18:38"/>
    <b v="1"/>
    <n v="493"/>
    <b v="1"/>
    <x v="4"/>
    <n v="0.16839119999999996"/>
    <n v="59.249046653144013"/>
    <x v="0"/>
    <s v="documentary"/>
    <d v="2015-11-13T10:18:38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3T21:05:08"/>
    <d v="2015-02-11T22:05:08"/>
    <b v="1"/>
    <n v="31"/>
    <b v="1"/>
    <x v="4"/>
    <n v="1.1683333333333394E-2"/>
    <n v="97.904838709677421"/>
    <x v="0"/>
    <s v="documentary"/>
    <d v="2015-03-13T21:05:08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2T20:00:00"/>
    <d v="2016-07-08T13:08:10"/>
    <b v="1"/>
    <n v="236"/>
    <b v="1"/>
    <x v="4"/>
    <n v="0.10133600000000006"/>
    <n v="70.000169491525426"/>
    <x v="0"/>
    <s v="documentary"/>
    <d v="2016-09-02T20:00:00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3:14:28"/>
    <d v="2015-03-30T13:14:28"/>
    <b v="1"/>
    <n v="89"/>
    <b v="1"/>
    <x v="4"/>
    <n v="8.0833333333333326E-2"/>
    <n v="72.865168539325836"/>
    <x v="0"/>
    <s v="documentary"/>
    <d v="2015-04-29T13:14:28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16:00:00"/>
    <d v="2017-02-06T11:03:27"/>
    <b v="1"/>
    <n v="299"/>
    <b v="1"/>
    <x v="4"/>
    <n v="0.25022857142857141"/>
    <n v="146.34782608695653"/>
    <x v="0"/>
    <s v="documentary"/>
    <d v="2017-03-08T16:00:0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30T22:59:00"/>
    <d v="2014-09-12T16:06:38"/>
    <b v="1"/>
    <n v="55"/>
    <b v="1"/>
    <x v="4"/>
    <n v="6.7142857142857143E-2"/>
    <n v="67.909090909090907"/>
    <x v="0"/>
    <s v="documentary"/>
    <d v="2014-09-30T22:59:00"/>
    <d v="2014-09-12T16:06:38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3:44:25"/>
    <d v="2016-03-30T13:44:25"/>
    <b v="1"/>
    <n v="325"/>
    <b v="1"/>
    <x v="4"/>
    <n v="3.6639999999999416E-3"/>
    <n v="169.85083076923075"/>
    <x v="0"/>
    <s v="documentary"/>
    <d v="2016-04-29T13:44:25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3T22:00:00"/>
    <d v="2014-10-14T12:42:25"/>
    <b v="1"/>
    <n v="524"/>
    <b v="1"/>
    <x v="4"/>
    <n v="2.0286333333333337E-2"/>
    <n v="58.413339694656486"/>
    <x v="0"/>
    <s v="documentary"/>
    <d v="2014-11-13T22:00:00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5-31T21:20:00"/>
    <d v="2015-04-17T18:18:14"/>
    <b v="1"/>
    <n v="285"/>
    <b v="1"/>
    <x v="4"/>
    <n v="2.0835820895522387E-2"/>
    <n v="119.99298245614035"/>
    <x v="0"/>
    <s v="documentary"/>
    <d v="2015-05-31T21:20:00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17:39:50"/>
    <d v="2015-04-20T17:39:50"/>
    <b v="1"/>
    <n v="179"/>
    <b v="1"/>
    <x v="4"/>
    <n v="0.23275862068965517"/>
    <n v="99.860335195530723"/>
    <x v="0"/>
    <s v="documentary"/>
    <d v="2015-05-20T17:39:50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7:00:21"/>
    <d v="2015-09-14T07:00:21"/>
    <b v="1"/>
    <n v="188"/>
    <b v="1"/>
    <x v="4"/>
    <n v="0.70288800000000007"/>
    <n v="90.579148936170213"/>
    <x v="0"/>
    <s v="documentary"/>
    <d v="2015-10-14T07:00:21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7:53:29"/>
    <d v="2015-10-15T06:53:29"/>
    <b v="1"/>
    <n v="379"/>
    <b v="1"/>
    <x v="4"/>
    <n v="0.11590499999999992"/>
    <n v="117.77361477572559"/>
    <x v="0"/>
    <s v="documentary"/>
    <d v="2015-11-14T07:53:29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9:05:16"/>
    <d v="2015-07-22T09:05:16"/>
    <b v="1"/>
    <n v="119"/>
    <b v="1"/>
    <x v="4"/>
    <n v="0.03"/>
    <n v="86.554621848739501"/>
    <x v="0"/>
    <s v="documentary"/>
    <d v="2015-08-21T09:05:16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6:58:28"/>
    <d v="2017-01-25T06:58:28"/>
    <b v="1"/>
    <n v="167"/>
    <b v="1"/>
    <x v="4"/>
    <n v="6.6357015985790441E-2"/>
    <n v="71.899281437125751"/>
    <x v="0"/>
    <s v="documentary"/>
    <d v="2017-02-24T06:58:28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0T22:59:00"/>
    <d v="2016-08-03T20:35:09"/>
    <b v="1"/>
    <n v="221"/>
    <b v="1"/>
    <x v="4"/>
    <n v="0.14760000000000001"/>
    <n v="129.81900452488688"/>
    <x v="0"/>
    <s v="documentary"/>
    <d v="2016-09-10T22:59:0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17:09:14"/>
    <d v="2016-02-27T18:09:14"/>
    <b v="1"/>
    <n v="964"/>
    <b v="1"/>
    <x v="4"/>
    <n v="0.27341176470588235"/>
    <n v="44.912863070539416"/>
    <x v="0"/>
    <s v="documentary"/>
    <d v="2016-04-07T17:09:14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7T23:01:08"/>
    <d v="2014-09-07T23:01:08"/>
    <b v="1"/>
    <n v="286"/>
    <b v="1"/>
    <x v="4"/>
    <n v="0.1656"/>
    <n v="40.755244755244753"/>
    <x v="0"/>
    <s v="documentary"/>
    <d v="2014-10-07T23:01:08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15:00:19"/>
    <d v="2015-10-20T14:00:19"/>
    <b v="1"/>
    <n v="613"/>
    <b v="1"/>
    <x v="4"/>
    <n v="8.6181942661531882E-2"/>
    <n v="103.52394779771615"/>
    <x v="0"/>
    <s v="documentary"/>
    <d v="2015-11-19T15:00:19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3:52:01"/>
    <d v="2016-03-09T14:52:01"/>
    <b v="1"/>
    <n v="29"/>
    <b v="1"/>
    <x v="4"/>
    <n v="3.9428571428571431E-2"/>
    <n v="125.44827586206897"/>
    <x v="0"/>
    <s v="documentary"/>
    <d v="2016-04-08T13:52:01"/>
    <d v="2016-03-09T14:52:01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3:03:14"/>
    <d v="2014-10-31T02:03:14"/>
    <b v="1"/>
    <n v="165"/>
    <b v="1"/>
    <x v="4"/>
    <n v="0.16257142857142856"/>
    <n v="246.60606060606059"/>
    <x v="0"/>
    <s v="documentary"/>
    <d v="2014-12-01T03:03:14"/>
    <d v="2014-10-31T02:03:14"/>
  </r>
  <r>
    <n v="356"/>
    <s v="43 and 80"/>
    <s v="A documentary about halibut conservation and how it impacts communities of Southeast Alaska."/>
    <n v="7500"/>
    <n v="7701.93"/>
    <x v="0"/>
    <x v="0"/>
    <s v="USD"/>
    <d v="2016-03-16T13:16:33"/>
    <d v="2016-02-15T14:16:33"/>
    <b v="1"/>
    <n v="97"/>
    <b v="1"/>
    <x v="4"/>
    <n v="2.6924000000000038E-2"/>
    <n v="79.401340206185566"/>
    <x v="0"/>
    <s v="documentary"/>
    <d v="2016-03-16T13:16:33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19:57"/>
    <d v="2015-03-15T00:19:57"/>
    <b v="1"/>
    <n v="303"/>
    <b v="1"/>
    <x v="4"/>
    <n v="0.74"/>
    <n v="86.138613861386133"/>
    <x v="0"/>
    <s v="documentary"/>
    <d v="2015-04-24T00:19: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0:00:00"/>
    <d v="2016-05-17T15:38:41"/>
    <b v="1"/>
    <n v="267"/>
    <b v="1"/>
    <x v="4"/>
    <n v="3.0880000000000001E-2"/>
    <n v="193.04868913857678"/>
    <x v="0"/>
    <s v="documentary"/>
    <d v="2016-06-15T10:00:00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12:00"/>
    <d v="2014-10-22T20:41:30"/>
    <b v="1"/>
    <n v="302"/>
    <b v="1"/>
    <x v="4"/>
    <n v="4.8553719008264461E-2"/>
    <n v="84.023178807947019"/>
    <x v="0"/>
    <s v="documentary"/>
    <d v="2014-11-14T00:12:00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2T22:11:00"/>
    <d v="2015-06-08T16:33:00"/>
    <b v="0"/>
    <n v="87"/>
    <b v="1"/>
    <x v="4"/>
    <n v="1.375E-2"/>
    <n v="139.82758620689654"/>
    <x v="0"/>
    <s v="documentary"/>
    <d v="2015-07-22T22:11:0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2T20:01:46"/>
    <d v="2014-10-23T19:01:46"/>
    <b v="0"/>
    <n v="354"/>
    <b v="1"/>
    <x v="4"/>
    <n v="0.11076999999999991"/>
    <n v="109.82189265536722"/>
    <x v="0"/>
    <s v="documentary"/>
    <d v="2014-11-22T20:01:46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7T19:00:00"/>
    <d v="2014-07-17T00:03:11"/>
    <b v="0"/>
    <n v="86"/>
    <b v="1"/>
    <x v="4"/>
    <n v="0.24159337816864976"/>
    <n v="139.53488372093022"/>
    <x v="0"/>
    <s v="documentary"/>
    <d v="2014-08-07T19:00:00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4:22:00"/>
    <d v="2010-03-18T12:52:16"/>
    <b v="0"/>
    <n v="26"/>
    <b v="1"/>
    <x v="4"/>
    <n v="1.3333333333333334E-2"/>
    <n v="347.84615384615387"/>
    <x v="0"/>
    <s v="documentary"/>
    <d v="2010-05-02T14:22:00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0T22:59:00"/>
    <d v="2014-05-21T15:37:52"/>
    <b v="0"/>
    <n v="113"/>
    <b v="1"/>
    <x v="4"/>
    <n v="0.10161428571428574"/>
    <n v="68.24159292035398"/>
    <x v="0"/>
    <s v="documentary"/>
    <d v="2014-06-20T22:59:00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9:33:19"/>
    <d v="2014-01-29T09:33:19"/>
    <b v="0"/>
    <n v="65"/>
    <b v="1"/>
    <x v="4"/>
    <n v="3.9733333333333336E-2"/>
    <n v="239.93846153846152"/>
    <x v="0"/>
    <s v="documentary"/>
    <d v="2014-02-28T09:33:19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4:01:58"/>
    <d v="2012-04-20T14:01:58"/>
    <b v="0"/>
    <n v="134"/>
    <b v="1"/>
    <x v="4"/>
    <n v="1.3157894736842105E-2"/>
    <n v="287.31343283582089"/>
    <x v="0"/>
    <s v="documentary"/>
    <d v="2012-05-20T14:01:58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4-30T23:59:00"/>
    <d v="2013-03-22T08:51:18"/>
    <b v="0"/>
    <n v="119"/>
    <b v="1"/>
    <x v="4"/>
    <n v="3.3501000000000024E-2"/>
    <n v="86.84882352941176"/>
    <x v="0"/>
    <s v="documentary"/>
    <d v="2013-04-30T23:59:00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8:32:02"/>
    <d v="2015-02-08T09:32:02"/>
    <b v="0"/>
    <n v="159"/>
    <b v="1"/>
    <x v="4"/>
    <n v="4.1119999999999997E-2"/>
    <n v="81.84905660377359"/>
    <x v="0"/>
    <s v="documentary"/>
    <d v="2015-03-15T08:32:02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8:14:29"/>
    <d v="2011-12-16T08:14:29"/>
    <b v="0"/>
    <n v="167"/>
    <b v="1"/>
    <x v="4"/>
    <n v="0.10155692307692306"/>
    <n v="42.874970059880241"/>
    <x v="0"/>
    <s v="documentary"/>
    <d v="2012-01-15T08:14:2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4:05:00"/>
    <d v="2016-12-07T14:05:00"/>
    <b v="0"/>
    <n v="43"/>
    <b v="1"/>
    <x v="4"/>
    <n v="0.22020000000000001"/>
    <n v="709.41860465116281"/>
    <x v="0"/>
    <s v="documentary"/>
    <d v="2017-01-06T14:05:0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3:25:39"/>
    <d v="2012-12-18T13:25:39"/>
    <b v="0"/>
    <n v="1062"/>
    <b v="1"/>
    <x v="4"/>
    <n v="0.14168666666666666"/>
    <n v="161.25517890772127"/>
    <x v="0"/>
    <s v="documentary"/>
    <d v="2013-02-01T13:25:39"/>
    <d v="2012-12-18T13:25:39"/>
  </r>
  <r>
    <n v="372"/>
    <s v="Wild Equus"/>
    <s v="A short documentary exploring the uses of 'Natural Horsemanship' across Europe"/>
    <n v="300"/>
    <n v="376"/>
    <x v="0"/>
    <x v="1"/>
    <s v="GBP"/>
    <d v="2016-04-05T11:00:00"/>
    <d v="2016-02-25T08:50:44"/>
    <b v="0"/>
    <n v="9"/>
    <b v="1"/>
    <x v="4"/>
    <n v="0.25333333333333335"/>
    <n v="41.777777777777779"/>
    <x v="0"/>
    <s v="documentary"/>
    <d v="2016-04-05T11:00:00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16:53:18"/>
    <d v="2012-06-18T16:53:18"/>
    <b v="0"/>
    <n v="89"/>
    <b v="1"/>
    <x v="4"/>
    <n v="6.6666666666666666E-2"/>
    <n v="89.887640449438209"/>
    <x v="0"/>
    <s v="documentary"/>
    <d v="2012-07-18T16:53:18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16:20:31"/>
    <d v="2011-08-02T16:20:31"/>
    <b v="0"/>
    <n v="174"/>
    <b v="1"/>
    <x v="4"/>
    <n v="0.30649999999999999"/>
    <n v="45.051724137931032"/>
    <x v="0"/>
    <s v="documentary"/>
    <d v="2011-09-16T16:20:31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2:18:00"/>
    <d v="2014-01-18T18:38:31"/>
    <b v="0"/>
    <n v="14"/>
    <b v="1"/>
    <x v="4"/>
    <n v="0.2"/>
    <n v="42.857142857142854"/>
    <x v="0"/>
    <s v="documentary"/>
    <d v="2014-03-01T12:18:00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5:51:56"/>
    <d v="2016-07-25T05:51:56"/>
    <b v="0"/>
    <n v="48"/>
    <b v="1"/>
    <x v="4"/>
    <n v="5.9591836734693877E-2"/>
    <n v="54.083333333333336"/>
    <x v="0"/>
    <s v="documentary"/>
    <d v="2016-08-25T05:51:5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2:01:00"/>
    <d v="2015-10-15T01:01:08"/>
    <b v="0"/>
    <n v="133"/>
    <b v="1"/>
    <x v="4"/>
    <n v="0.14399999999999999"/>
    <n v="103.21804511278195"/>
    <x v="0"/>
    <s v="documentary"/>
    <d v="2015-11-14T02:01:00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18:52:00"/>
    <d v="2016-01-01T08:43:28"/>
    <b v="0"/>
    <n v="83"/>
    <b v="1"/>
    <x v="4"/>
    <n v="0.11766666666666667"/>
    <n v="40.397590361445786"/>
    <x v="0"/>
    <s v="documentary"/>
    <d v="2016-01-25T18:52:00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1:31:12"/>
    <d v="2012-03-19T11:31:12"/>
    <b v="0"/>
    <n v="149"/>
    <b v="1"/>
    <x v="4"/>
    <n v="0.1608"/>
    <n v="116.85906040268456"/>
    <x v="0"/>
    <s v="documentary"/>
    <d v="2012-05-03T11:31:12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2:16:32"/>
    <d v="2015-12-29T12:16:32"/>
    <b v="0"/>
    <n v="49"/>
    <b v="1"/>
    <x v="4"/>
    <n v="0.41499999999999998"/>
    <n v="115.51020408163265"/>
    <x v="0"/>
    <s v="documentary"/>
    <d v="2016-01-23T12:16:32"/>
    <d v="2015-12-29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d v="2012-06-25T11:45:17"/>
    <b v="0"/>
    <n v="251"/>
    <b v="1"/>
    <x v="4"/>
    <n v="4.7300000000000002E-2"/>
    <n v="104.31274900398407"/>
    <x v="0"/>
    <s v="documentary"/>
    <d v="2012-07-30T00:00:00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2:01:40"/>
    <d v="2012-08-23T12:01:40"/>
    <b v="0"/>
    <n v="22"/>
    <b v="1"/>
    <x v="4"/>
    <n v="1.5583333333333333"/>
    <n v="69.772727272727266"/>
    <x v="0"/>
    <s v="documentary"/>
    <d v="2012-09-06T12:01:40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8T21:49:19"/>
    <d v="2014-04-25T21:49:19"/>
    <b v="0"/>
    <n v="48"/>
    <b v="1"/>
    <x v="4"/>
    <n v="1.067067067067067"/>
    <n v="43.020833333333336"/>
    <x v="0"/>
    <s v="documentary"/>
    <d v="2014-05-18T21:49:19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3:45:47"/>
    <d v="2014-12-07T13:45:47"/>
    <b v="0"/>
    <n v="383"/>
    <b v="1"/>
    <x v="4"/>
    <n v="0.12105"/>
    <n v="58.540469973890339"/>
    <x v="0"/>
    <s v="documentary"/>
    <d v="2015-01-06T13:45:47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0:01:41"/>
    <d v="2014-10-22T09:01:41"/>
    <b v="0"/>
    <n v="237"/>
    <b v="1"/>
    <x v="4"/>
    <n v="5.9819999999999998E-2"/>
    <n v="111.79535864978902"/>
    <x v="0"/>
    <s v="documentary"/>
    <d v="2014-11-21T10:01:41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17:49:51"/>
    <d v="2015-07-26T17:49:51"/>
    <b v="0"/>
    <n v="13"/>
    <b v="1"/>
    <x v="4"/>
    <n v="1.6666666666666668E-3"/>
    <n v="46.230769230769234"/>
    <x v="0"/>
    <s v="documentary"/>
    <d v="2015-08-10T17:49:51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1:00:00"/>
    <d v="2015-07-15T11:14:18"/>
    <b v="0"/>
    <n v="562"/>
    <b v="1"/>
    <x v="4"/>
    <n v="1.1398947368421053"/>
    <n v="144.69039145907473"/>
    <x v="0"/>
    <s v="documentary"/>
    <d v="2015-08-15T01:00:00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7T20:49:40"/>
    <d v="2016-06-27T20:49:40"/>
    <b v="0"/>
    <n v="71"/>
    <b v="1"/>
    <x v="4"/>
    <n v="0.2616"/>
    <n v="88.845070422535215"/>
    <x v="0"/>
    <s v="documentary"/>
    <d v="2016-07-27T20:49:40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17:59:00"/>
    <d v="2014-02-03T20:30:50"/>
    <b v="0"/>
    <n v="1510"/>
    <b v="1"/>
    <x v="4"/>
    <n v="0.81535470588235293"/>
    <n v="81.75107284768211"/>
    <x v="0"/>
    <s v="documentary"/>
    <d v="2014-03-07T17:59:00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7T19:52:52"/>
    <d v="2015-04-17T19:52:52"/>
    <b v="0"/>
    <n v="14"/>
    <b v="1"/>
    <x v="4"/>
    <n v="0"/>
    <n v="71.428571428571431"/>
    <x v="0"/>
    <s v="documentary"/>
    <d v="2015-05-07T19:52:52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7T19:59:00"/>
    <d v="2011-11-17T20:00:51"/>
    <b v="0"/>
    <n v="193"/>
    <b v="1"/>
    <x v="4"/>
    <n v="6.1000000000000004E-3"/>
    <n v="104.25906735751295"/>
    <x v="0"/>
    <s v="documentary"/>
    <d v="2011-12-17T19:59:00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7T22:00:00"/>
    <d v="2011-08-08T12:12:51"/>
    <b v="0"/>
    <n v="206"/>
    <b v="1"/>
    <x v="4"/>
    <n v="9.0270270270270264E-3"/>
    <n v="90.616504854368927"/>
    <x v="0"/>
    <s v="documentary"/>
    <d v="2011-09-07T22:00:00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2:00:52"/>
    <d v="2013-09-09T12:00:52"/>
    <b v="0"/>
    <n v="351"/>
    <b v="1"/>
    <x v="4"/>
    <n v="0.10446"/>
    <n v="157.33048433048432"/>
    <x v="0"/>
    <s v="documentary"/>
    <d v="2013-10-10T12:00:52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3:38:02"/>
    <d v="2016-02-17T14:38:02"/>
    <b v="0"/>
    <n v="50"/>
    <b v="1"/>
    <x v="4"/>
    <n v="0.11893617021276595"/>
    <n v="105.18"/>
    <x v="0"/>
    <s v="documentary"/>
    <d v="2016-04-17T13:38:02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16:32:00"/>
    <d v="2012-03-22T16:49:20"/>
    <b v="0"/>
    <n v="184"/>
    <b v="1"/>
    <x v="4"/>
    <n v="8.0445000000000072E-2"/>
    <n v="58.719836956521746"/>
    <x v="0"/>
    <s v="documentary"/>
    <d v="2012-04-27T16:32:00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8:33:26"/>
    <d v="2012-06-22T08:33:26"/>
    <b v="0"/>
    <n v="196"/>
    <b v="1"/>
    <x v="4"/>
    <n v="6.6666666666666666E-2"/>
    <n v="81.632653061224488"/>
    <x v="0"/>
    <s v="documentary"/>
    <d v="2012-07-07T08:33:2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8-31T22:44:00"/>
    <d v="2010-07-20T13:38:04"/>
    <b v="0"/>
    <n v="229"/>
    <b v="1"/>
    <x v="4"/>
    <n v="3.9002732240437189E-2"/>
    <n v="56.460043668122275"/>
    <x v="0"/>
    <s v="documentary"/>
    <d v="2010-08-31T22:44:00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4:02:06"/>
    <d v="2015-03-15T14:02:06"/>
    <b v="0"/>
    <n v="67"/>
    <b v="1"/>
    <x v="4"/>
    <n v="0.25159999999999999"/>
    <n v="140.1044776119403"/>
    <x v="0"/>
    <s v="documentary"/>
    <d v="2015-04-29T14:02:06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7:00:00"/>
    <d v="2016-11-13T16:01:07"/>
    <b v="0"/>
    <n v="95"/>
    <b v="1"/>
    <x v="4"/>
    <n v="6.8049999999999999E-2"/>
    <n v="224.85263157894738"/>
    <x v="0"/>
    <s v="documentary"/>
    <d v="2016-12-14T07:00:00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6T22:30:00"/>
    <d v="2014-04-16T10:15:47"/>
    <b v="0"/>
    <n v="62"/>
    <b v="1"/>
    <x v="4"/>
    <n v="0.123025"/>
    <n v="181.13306451612902"/>
    <x v="0"/>
    <s v="documentary"/>
    <d v="2014-05-16T22:30: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15:12:50"/>
    <d v="2011-07-08T15:12:50"/>
    <b v="0"/>
    <n v="73"/>
    <b v="1"/>
    <x v="4"/>
    <n v="3.8120000000000001E-2"/>
    <n v="711.04109589041093"/>
    <x v="0"/>
    <s v="documentary"/>
    <d v="2011-08-07T15:12:50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8:56:57"/>
    <d v="2015-10-15T07:56:57"/>
    <b v="0"/>
    <n v="43"/>
    <b v="1"/>
    <x v="4"/>
    <n v="0.41649999999999998"/>
    <n v="65.883720930232556"/>
    <x v="0"/>
    <s v="documentary"/>
    <d v="2015-11-05T08:56:57"/>
    <d v="2015-10-1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2:08:00"/>
    <d v="2011-06-24T02:27:21"/>
    <b v="0"/>
    <n v="70"/>
    <b v="1"/>
    <x v="4"/>
    <n v="5.2600000000000001E-2"/>
    <n v="75.185714285714283"/>
    <x v="0"/>
    <s v="documentary"/>
    <d v="2011-08-10T02:08:00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18:04:00"/>
    <d v="2014-01-07T10:04:22"/>
    <b v="0"/>
    <n v="271"/>
    <b v="1"/>
    <x v="4"/>
    <n v="3.0914285714285714E-2"/>
    <n v="133.14391143911439"/>
    <x v="0"/>
    <s v="documentary"/>
    <d v="2014-02-05T18:04:00"/>
    <d v="2014-01-07T10:04:22"/>
  </r>
  <r>
    <n v="405"/>
    <s v="The Healing Effect Movie"/>
    <s v="Come, join our movie movement.  A new documentary about the healing power of food."/>
    <n v="2820"/>
    <n v="3036"/>
    <x v="0"/>
    <x v="0"/>
    <s v="USD"/>
    <d v="2014-03-05T21:02:19"/>
    <d v="2014-02-03T21:02:19"/>
    <b v="0"/>
    <n v="55"/>
    <b v="1"/>
    <x v="4"/>
    <n v="7.6595744680851063E-2"/>
    <n v="55.2"/>
    <x v="0"/>
    <s v="documentary"/>
    <d v="2014-03-05T21:02:19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59:00"/>
    <d v="2011-04-04T22:53:57"/>
    <b v="0"/>
    <n v="35"/>
    <b v="1"/>
    <x v="4"/>
    <n v="7.7046428571428571E-2"/>
    <n v="86.163714285714292"/>
    <x v="0"/>
    <s v="documentary"/>
    <d v="2011-05-09T00:59:00"/>
    <d v="2011-04-04T22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16:54:10"/>
    <d v="2011-09-20T15:54:10"/>
    <b v="0"/>
    <n v="22"/>
    <b v="1"/>
    <x v="4"/>
    <n v="1.55E-2"/>
    <n v="92.318181818181813"/>
    <x v="0"/>
    <s v="documentary"/>
    <d v="2011-11-19T16:54:10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3:39:50"/>
    <d v="2013-09-26T12:39:50"/>
    <b v="0"/>
    <n v="38"/>
    <b v="1"/>
    <x v="4"/>
    <n v="1.4376666666666702E-2"/>
    <n v="160.16473684210527"/>
    <x v="0"/>
    <s v="documentary"/>
    <d v="2013-11-05T13:39:50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15:42:24"/>
    <d v="2016-06-22T15:42:24"/>
    <b v="0"/>
    <n v="15"/>
    <b v="1"/>
    <x v="4"/>
    <n v="0.36799999999999999"/>
    <n v="45.6"/>
    <x v="0"/>
    <s v="documentary"/>
    <d v="2016-07-22T15:42:24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18:33:17"/>
    <d v="2015-04-19T18:33:17"/>
    <b v="0"/>
    <n v="7"/>
    <b v="1"/>
    <x v="4"/>
    <n v="0.28299999999999997"/>
    <n v="183.28571428571428"/>
    <x v="0"/>
    <s v="documentary"/>
    <d v="2015-06-18T18:33:17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d v="2013-11-19T23:13:24"/>
    <b v="0"/>
    <n v="241"/>
    <b v="1"/>
    <x v="4"/>
    <n v="1.0500000000000001E-2"/>
    <n v="125.78838174273859"/>
    <x v="0"/>
    <s v="documentary"/>
    <d v="2013-12-22T00:00:00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2:49:38"/>
    <d v="2012-07-09T12:49:38"/>
    <b v="0"/>
    <n v="55"/>
    <b v="1"/>
    <x v="4"/>
    <n v="0.26840000000000003"/>
    <n v="57.654545454545456"/>
    <x v="0"/>
    <s v="documentary"/>
    <d v="2012-07-25T12:49:38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16:03:31"/>
    <d v="2012-06-19T16:03:31"/>
    <b v="0"/>
    <n v="171"/>
    <b v="1"/>
    <x v="4"/>
    <n v="5.0859374999999998E-2"/>
    <n v="78.660818713450297"/>
    <x v="0"/>
    <s v="documentary"/>
    <d v="2012-07-19T16:03:31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1T20:31:05"/>
    <d v="2013-09-11T20:31:05"/>
    <b v="0"/>
    <n v="208"/>
    <b v="1"/>
    <x v="4"/>
    <n v="2.8540540540540539E-2"/>
    <n v="91.480769230769226"/>
    <x v="0"/>
    <s v="documentary"/>
    <d v="2013-10-11T20:31:05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7:00:00"/>
    <d v="2014-09-22T15:26:42"/>
    <b v="0"/>
    <n v="21"/>
    <b v="1"/>
    <x v="4"/>
    <n v="2.1471428571428534E-2"/>
    <n v="68.09809523809524"/>
    <x v="0"/>
    <s v="documentary"/>
    <d v="2014-10-17T07:00:00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4:30:31"/>
    <d v="2014-01-09T04:30:31"/>
    <b v="0"/>
    <n v="25"/>
    <b v="1"/>
    <x v="4"/>
    <n v="0.20217000000000007"/>
    <n v="48.086800000000004"/>
    <x v="0"/>
    <s v="documentary"/>
    <d v="2014-02-08T04:30:31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7T23:33:00"/>
    <d v="2013-03-27T18:17:40"/>
    <b v="0"/>
    <n v="52"/>
    <b v="1"/>
    <x v="4"/>
    <n v="2.476190476190476E-3"/>
    <n v="202.42307692307693"/>
    <x v="0"/>
    <s v="documentary"/>
    <d v="2013-04-07T23:33:00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1:46:37"/>
    <d v="2015-06-23T01:46:37"/>
    <b v="0"/>
    <n v="104"/>
    <b v="1"/>
    <x v="4"/>
    <n v="6.339285714285714E-3"/>
    <n v="216.75"/>
    <x v="0"/>
    <s v="documentary"/>
    <d v="2015-07-23T01:46:37"/>
    <d v="2015-06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15:13:07"/>
    <d v="2013-04-30T15:13:07"/>
    <b v="0"/>
    <n v="73"/>
    <b v="1"/>
    <x v="4"/>
    <n v="4.3750000000000004E-3"/>
    <n v="110.06849315068493"/>
    <x v="0"/>
    <s v="documentary"/>
    <d v="2013-06-29T15:13:07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3T23:40:31"/>
    <d v="2014-02-12T00:40:31"/>
    <b v="0"/>
    <n v="3"/>
    <b v="0"/>
    <x v="5"/>
    <n v="-0.99560606060606061"/>
    <n v="4.833333333333333"/>
    <x v="0"/>
    <s v="animation"/>
    <d v="2014-03-13T23:40:31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6:47:36"/>
    <d v="2015-06-22T06:47:36"/>
    <b v="0"/>
    <n v="6"/>
    <b v="0"/>
    <x v="5"/>
    <n v="-0.97993333333333332"/>
    <n v="50.166666666666664"/>
    <x v="0"/>
    <s v="animation"/>
    <d v="2015-08-21T06:47:36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1:14:57"/>
    <d v="2014-08-12T01:14:57"/>
    <b v="0"/>
    <n v="12"/>
    <b v="0"/>
    <x v="5"/>
    <n v="-0.98924999999999996"/>
    <n v="35.833333333333336"/>
    <x v="0"/>
    <s v="animation"/>
    <d v="2014-09-11T01:14:57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17:13:50"/>
    <d v="2013-05-06T17:13:50"/>
    <b v="0"/>
    <n v="13"/>
    <b v="0"/>
    <x v="5"/>
    <n v="-0.99234999999999995"/>
    <n v="11.76923076923077"/>
    <x v="0"/>
    <s v="animation"/>
    <d v="2013-06-05T17:13:50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3:01:39"/>
    <d v="2012-01-26T04:01:39"/>
    <b v="0"/>
    <n v="5"/>
    <b v="0"/>
    <x v="5"/>
    <n v="-0.93203333333333327"/>
    <n v="40.78"/>
    <x v="0"/>
    <s v="animation"/>
    <d v="2012-03-26T03:01:39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16:40:04"/>
    <d v="2015-09-28T15:40:04"/>
    <b v="0"/>
    <n v="2"/>
    <b v="0"/>
    <x v="5"/>
    <n v="-0.99987999999999999"/>
    <n v="3"/>
    <x v="0"/>
    <s v="animation"/>
    <d v="2015-11-27T16:40:04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2:05:14"/>
    <d v="2016-01-31T12:05:14"/>
    <b v="0"/>
    <n v="8"/>
    <b v="0"/>
    <x v="5"/>
    <n v="-0.98670000000000002"/>
    <n v="16.625"/>
    <x v="0"/>
    <s v="animation"/>
    <d v="2016-03-01T12:05:14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3:59:00"/>
    <d v="2015-10-08T16:49:00"/>
    <b v="0"/>
    <n v="0"/>
    <b v="0"/>
    <x v="5"/>
    <n v="-1"/>
    <n v="0"/>
    <x v="0"/>
    <s v="animation"/>
    <d v="2015-10-22T13:59:00"/>
    <d v="2015-10-08T16:49:00"/>
  </r>
  <r>
    <n v="428"/>
    <s v="Little Clay Bible - Zacchaeus"/>
    <s v="Fresh, fun, entertaining Bible stories on YouTube, stop-motion style."/>
    <n v="12000"/>
    <n v="676"/>
    <x v="2"/>
    <x v="0"/>
    <s v="USD"/>
    <d v="2014-06-16T17:00:00"/>
    <d v="2014-05-19T13:24:05"/>
    <b v="0"/>
    <n v="13"/>
    <b v="0"/>
    <x v="5"/>
    <n v="-0.94366666666666665"/>
    <n v="52"/>
    <x v="0"/>
    <s v="animation"/>
    <d v="2014-06-16T17:00:00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6T23:59:00"/>
    <d v="2009-09-14T16:38:02"/>
    <b v="0"/>
    <n v="0"/>
    <b v="0"/>
    <x v="5"/>
    <n v="-1"/>
    <n v="0"/>
    <x v="0"/>
    <s v="animation"/>
    <d v="2009-11-26T23:59:00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0T21:34:27"/>
    <d v="2013-08-26T21:34:27"/>
    <b v="0"/>
    <n v="5"/>
    <b v="0"/>
    <x v="5"/>
    <n v="-0.97599999999999998"/>
    <n v="4.8"/>
    <x v="0"/>
    <s v="animation"/>
    <d v="2013-09-10T21:34:27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15:54:43"/>
    <d v="2016-06-05T15:54:43"/>
    <b v="0"/>
    <n v="8"/>
    <b v="0"/>
    <x v="5"/>
    <n v="-0.86166666666666669"/>
    <n v="51.875"/>
    <x v="0"/>
    <s v="animation"/>
    <d v="2016-07-05T15:54:43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2:26:21"/>
    <d v="2015-08-22T12:26:21"/>
    <b v="0"/>
    <n v="8"/>
    <b v="0"/>
    <x v="5"/>
    <n v="-0.90500000000000003"/>
    <n v="71.25"/>
    <x v="0"/>
    <s v="animation"/>
    <d v="2015-10-21T12:26:21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0:07:02"/>
    <d v="2015-08-12T10:07:02"/>
    <b v="0"/>
    <n v="0"/>
    <b v="0"/>
    <x v="5"/>
    <n v="-1"/>
    <n v="0"/>
    <x v="0"/>
    <s v="animation"/>
    <d v="2015-10-11T10:07:02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16:01:42"/>
    <d v="2013-10-29T15:01:42"/>
    <b v="0"/>
    <n v="2"/>
    <b v="0"/>
    <x v="5"/>
    <n v="-0.95"/>
    <n v="62.5"/>
    <x v="0"/>
    <s v="animation"/>
    <d v="2013-12-01T16:01:42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2:56:20"/>
    <d v="2013-08-14T12:56:20"/>
    <b v="0"/>
    <n v="3"/>
    <b v="0"/>
    <x v="5"/>
    <n v="-0.99997272727272724"/>
    <n v="1"/>
    <x v="0"/>
    <s v="animation"/>
    <d v="2013-09-13T12:56:20"/>
    <d v="2013-08-14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3:41:53"/>
    <d v="2013-07-01T03:41:53"/>
    <b v="0"/>
    <n v="0"/>
    <b v="0"/>
    <x v="5"/>
    <n v="-1"/>
    <n v="0"/>
    <x v="0"/>
    <s v="animation"/>
    <d v="2013-07-31T03:41:53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2:38:46"/>
    <d v="2016-08-09T02:38:46"/>
    <b v="0"/>
    <n v="0"/>
    <b v="0"/>
    <x v="5"/>
    <n v="-1"/>
    <n v="0"/>
    <x v="0"/>
    <s v="animation"/>
    <d v="2016-10-08T02:38:46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2:15:58"/>
    <d v="2015-10-19T01:15:58"/>
    <b v="0"/>
    <n v="11"/>
    <b v="0"/>
    <x v="5"/>
    <n v="-0.90620000000000001"/>
    <n v="170.54545454545453"/>
    <x v="0"/>
    <s v="animation"/>
    <d v="2015-11-18T02:15:5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3:16:58"/>
    <d v="2014-10-07T13:16:58"/>
    <b v="0"/>
    <n v="0"/>
    <b v="0"/>
    <x v="5"/>
    <n v="-1"/>
    <n v="0"/>
    <x v="0"/>
    <s v="animation"/>
    <d v="2014-10-17T13:16:58"/>
    <d v="2014-10-07T13:16:58"/>
  </r>
  <r>
    <n v="440"/>
    <s v="Consumed"/>
    <s v="A stop-motion animation made by a one girl team, with a camera, creativity, and a lot of determination."/>
    <n v="5000"/>
    <n v="5"/>
    <x v="2"/>
    <x v="0"/>
    <s v="USD"/>
    <d v="2016-03-24T17:39:13"/>
    <d v="2016-02-23T18:39:13"/>
    <b v="0"/>
    <n v="1"/>
    <b v="0"/>
    <x v="5"/>
    <n v="-0.999"/>
    <n v="5"/>
    <x v="0"/>
    <s v="animation"/>
    <d v="2016-03-24T17:39:13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4:03:16"/>
    <d v="2013-10-03T14:03:16"/>
    <b v="0"/>
    <n v="0"/>
    <b v="0"/>
    <x v="5"/>
    <n v="-1"/>
    <n v="0"/>
    <x v="0"/>
    <s v="animation"/>
    <d v="2013-11-02T14:03:16"/>
    <d v="2013-10-03T14:03:16"/>
  </r>
  <r>
    <n v="442"/>
    <s v="The Paranormal Idiot"/>
    <s v="Doomsday is here"/>
    <n v="17000"/>
    <n v="6691"/>
    <x v="2"/>
    <x v="0"/>
    <s v="USD"/>
    <d v="2015-02-19T16:19:43"/>
    <d v="2015-01-20T16:19:43"/>
    <b v="0"/>
    <n v="17"/>
    <b v="0"/>
    <x v="5"/>
    <n v="-0.60641176470588232"/>
    <n v="393.58823529411762"/>
    <x v="0"/>
    <s v="animation"/>
    <d v="2015-02-19T16:19:43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09T19:21:41"/>
    <d v="2014-01-10T19:21:41"/>
    <b v="0"/>
    <n v="2"/>
    <b v="0"/>
    <x v="5"/>
    <n v="-0.999"/>
    <n v="5"/>
    <x v="0"/>
    <s v="animation"/>
    <d v="2014-02-09T19:21:41"/>
    <d v="2014-01-10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16:46:01"/>
    <d v="2011-12-17T16:46:01"/>
    <b v="0"/>
    <n v="1"/>
    <b v="0"/>
    <x v="5"/>
    <n v="-0.95"/>
    <n v="50"/>
    <x v="0"/>
    <s v="animation"/>
    <d v="2012-02-15T16:46:01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3:02:55"/>
    <d v="2015-05-06T03:02:55"/>
    <b v="0"/>
    <n v="2"/>
    <b v="0"/>
    <x v="5"/>
    <n v="-0.99996666666666667"/>
    <n v="1"/>
    <x v="0"/>
    <s v="animation"/>
    <d v="2015-05-21T03:02:5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3T21:00:20"/>
    <d v="2015-02-01T21:00:20"/>
    <b v="0"/>
    <n v="16"/>
    <b v="0"/>
    <x v="5"/>
    <n v="-0.92704761904761901"/>
    <n v="47.875"/>
    <x v="0"/>
    <s v="animation"/>
    <d v="2015-03-03T21:00:20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7:19:23"/>
    <d v="2013-02-26T08:19:23"/>
    <b v="0"/>
    <n v="1"/>
    <b v="0"/>
    <x v="5"/>
    <n v="-0.99983333333333335"/>
    <n v="5"/>
    <x v="0"/>
    <s v="animation"/>
    <d v="2013-03-23T07:19:23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3:11:35"/>
    <d v="2014-04-24T13:11:35"/>
    <b v="0"/>
    <n v="4"/>
    <b v="0"/>
    <x v="5"/>
    <n v="-0.96719599999999994"/>
    <n v="20.502500000000001"/>
    <x v="0"/>
    <s v="animation"/>
    <d v="2014-05-14T13:11:35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8:38:05"/>
    <d v="2013-09-17T08:38:05"/>
    <b v="0"/>
    <n v="5"/>
    <b v="0"/>
    <x v="5"/>
    <n v="-0.97750000000000004"/>
    <n v="9"/>
    <x v="0"/>
    <s v="animation"/>
    <d v="2013-10-17T08:38:05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17:43:20"/>
    <d v="2014-01-15T17:43:20"/>
    <b v="0"/>
    <n v="7"/>
    <b v="0"/>
    <x v="5"/>
    <n v="-0.99207999999999996"/>
    <n v="56.571428571428569"/>
    <x v="0"/>
    <s v="animation"/>
    <d v="2014-02-14T17:43:2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2:09:51"/>
    <d v="2013-12-26T12:09:51"/>
    <b v="0"/>
    <n v="0"/>
    <b v="0"/>
    <x v="5"/>
    <n v="-1"/>
    <n v="0"/>
    <x v="0"/>
    <s v="animation"/>
    <d v="2014-01-25T12:09:51"/>
    <d v="2013-12-26T12:09:51"/>
  </r>
  <r>
    <n v="452"/>
    <s v="Lost in the Shadows"/>
    <s v="A man must find his way out of the depths of the shadows by using the aid of a little girl."/>
    <n v="750"/>
    <n v="480"/>
    <x v="2"/>
    <x v="0"/>
    <s v="USD"/>
    <d v="2015-05-13T11:53:35"/>
    <d v="2015-04-13T11:53:35"/>
    <b v="0"/>
    <n v="12"/>
    <b v="0"/>
    <x v="5"/>
    <n v="-0.36"/>
    <n v="40"/>
    <x v="0"/>
    <s v="animation"/>
    <d v="2015-05-13T11:53:35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4:47:59"/>
    <d v="2015-02-03T14:47:59"/>
    <b v="0"/>
    <n v="2"/>
    <b v="0"/>
    <x v="5"/>
    <n v="-0.99972595520421603"/>
    <n v="13"/>
    <x v="0"/>
    <s v="animation"/>
    <d v="2015-02-19T14:47:59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8:14:00"/>
    <d v="2014-10-26T12:12:51"/>
    <b v="0"/>
    <n v="5"/>
    <b v="0"/>
    <x v="5"/>
    <n v="-0.99180000000000001"/>
    <n v="16.399999999999999"/>
    <x v="0"/>
    <s v="animation"/>
    <d v="2014-11-26T08:14:00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6T19:31:00"/>
    <d v="2012-03-02T19:03:42"/>
    <b v="0"/>
    <n v="2"/>
    <b v="0"/>
    <x v="5"/>
    <n v="-0.99930769230769234"/>
    <n v="22.5"/>
    <x v="0"/>
    <s v="animation"/>
    <d v="2012-04-16T19:31:00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1T22:59:00"/>
    <d v="2013-09-30T11:40:01"/>
    <b v="0"/>
    <n v="3"/>
    <b v="0"/>
    <x v="5"/>
    <n v="-0.99313681368136819"/>
    <n v="20.333333333333332"/>
    <x v="0"/>
    <s v="animation"/>
    <d v="2013-10-21T22:59:00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3:25:12"/>
    <d v="2014-07-17T13:25:12"/>
    <b v="0"/>
    <n v="0"/>
    <b v="0"/>
    <x v="5"/>
    <n v="-1"/>
    <n v="0"/>
    <x v="0"/>
    <s v="animation"/>
    <d v="2014-08-16T13:25:12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1:47:40"/>
    <d v="2013-04-14T11:47:40"/>
    <b v="0"/>
    <n v="49"/>
    <b v="0"/>
    <x v="5"/>
    <n v="-0.91790000000000005"/>
    <n v="16.755102040816325"/>
    <x v="0"/>
    <s v="animation"/>
    <d v="2013-05-14T11:47:40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1:22:07"/>
    <d v="2011-09-14T10:22:07"/>
    <b v="0"/>
    <n v="1"/>
    <b v="0"/>
    <x v="5"/>
    <n v="-0.99935897435897436"/>
    <n v="25"/>
    <x v="0"/>
    <s v="animation"/>
    <d v="2011-11-13T11:22:07"/>
    <d v="2011-09-14T10:22:07"/>
  </r>
  <r>
    <n v="460"/>
    <s v="Darwin's Kiss"/>
    <s v="An animated web series about biological evolution gone haywire."/>
    <n v="8500"/>
    <n v="25"/>
    <x v="2"/>
    <x v="0"/>
    <s v="USD"/>
    <d v="2014-05-31T23:00:00"/>
    <d v="2014-04-30T08:01:15"/>
    <b v="0"/>
    <n v="2"/>
    <b v="0"/>
    <x v="5"/>
    <n v="-0.99705882352941178"/>
    <n v="12.5"/>
    <x v="0"/>
    <s v="animation"/>
    <d v="2014-05-31T23:00:0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15:19:27"/>
    <d v="2013-05-13T15:19:27"/>
    <b v="0"/>
    <n v="0"/>
    <b v="0"/>
    <x v="5"/>
    <n v="-1"/>
    <n v="0"/>
    <x v="0"/>
    <s v="animation"/>
    <d v="2013-06-02T15:19:27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09T22:02:21"/>
    <d v="2011-06-10T22:02:21"/>
    <b v="0"/>
    <n v="0"/>
    <b v="0"/>
    <x v="5"/>
    <n v="-1"/>
    <n v="0"/>
    <x v="0"/>
    <s v="animation"/>
    <d v="2011-08-09T22:02:21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2:02:33"/>
    <d v="2011-07-26T12:02:33"/>
    <b v="0"/>
    <n v="11"/>
    <b v="0"/>
    <x v="5"/>
    <n v="-0.97727272727272729"/>
    <n v="113.63636363636364"/>
    <x v="0"/>
    <s v="animation"/>
    <d v="2011-09-24T12:02:3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15:22:15"/>
    <d v="2016-04-28T15:22:15"/>
    <b v="0"/>
    <n v="1"/>
    <b v="0"/>
    <x v="5"/>
    <n v="-0.99900990099009901"/>
    <n v="1"/>
    <x v="0"/>
    <s v="animation"/>
    <d v="2016-05-18T15:22:15"/>
    <d v="2016-04-28T15:22:15"/>
  </r>
  <r>
    <n v="465"/>
    <s v="&quot;Amp&quot; A Story About a Robot"/>
    <s v="&quot;Amp&quot; is a short film about a robot with needs."/>
    <n v="512"/>
    <n v="138"/>
    <x v="2"/>
    <x v="0"/>
    <s v="USD"/>
    <d v="2014-06-26T21:52:54"/>
    <d v="2014-06-10T21:52:54"/>
    <b v="0"/>
    <n v="8"/>
    <b v="0"/>
    <x v="5"/>
    <n v="-0.73046875"/>
    <n v="17.25"/>
    <x v="0"/>
    <s v="animation"/>
    <d v="2014-06-26T21:52:54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17:37:44"/>
    <d v="2012-08-08T17:37:44"/>
    <b v="0"/>
    <n v="5"/>
    <b v="0"/>
    <x v="5"/>
    <n v="-0.99239999999999995"/>
    <n v="15.2"/>
    <x v="0"/>
    <s v="animation"/>
    <d v="2012-09-07T17:37:44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1:18:54"/>
    <d v="2012-08-14T11:18:54"/>
    <b v="0"/>
    <n v="39"/>
    <b v="0"/>
    <x v="5"/>
    <n v="-0.78425"/>
    <n v="110.64102564102564"/>
    <x v="0"/>
    <s v="animation"/>
    <d v="2012-09-28T11:18:54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0T22:51:05"/>
    <d v="2012-05-11T23:01:23"/>
    <b v="0"/>
    <n v="0"/>
    <b v="0"/>
    <x v="5"/>
    <n v="-1"/>
    <n v="0"/>
    <x v="0"/>
    <s v="animation"/>
    <d v="2012-07-10T22:51:05"/>
    <d v="2012-05-11T23:01:23"/>
  </r>
  <r>
    <n v="469"/>
    <s v="Dreamland PERSONALISED Animated Shorts Film"/>
    <s v="Create a personalised animation film using your child's name and photo."/>
    <n v="6000"/>
    <n v="0"/>
    <x v="2"/>
    <x v="1"/>
    <s v="GBP"/>
    <d v="2014-09-05T18:45:24"/>
    <d v="2014-07-07T18:45:24"/>
    <b v="0"/>
    <n v="0"/>
    <b v="0"/>
    <x v="5"/>
    <n v="-1"/>
    <n v="0"/>
    <x v="0"/>
    <s v="animation"/>
    <d v="2014-09-05T18:45:24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5T23:00:00"/>
    <d v="2013-11-26T23:01:29"/>
    <b v="0"/>
    <n v="2"/>
    <b v="0"/>
    <x v="5"/>
    <n v="-0.98980000000000001"/>
    <n v="25.5"/>
    <x v="0"/>
    <s v="animation"/>
    <d v="2014-01-15T23:00:0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1:19:39"/>
    <d v="2014-03-05T12:19:39"/>
    <b v="0"/>
    <n v="170"/>
    <b v="0"/>
    <x v="5"/>
    <n v="-0.88107272727272723"/>
    <n v="38.476470588235294"/>
    <x v="0"/>
    <s v="animation"/>
    <d v="2014-04-19T11:19:39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17:08:38"/>
    <d v="2014-07-24T17:08:38"/>
    <b v="0"/>
    <n v="5"/>
    <b v="0"/>
    <x v="5"/>
    <n v="-0.82374999999999998"/>
    <n v="28.2"/>
    <x v="0"/>
    <s v="animation"/>
    <d v="2014-08-23T17:08:38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1:45:19"/>
    <d v="2014-08-18T11:45:19"/>
    <b v="0"/>
    <n v="14"/>
    <b v="0"/>
    <x v="5"/>
    <n v="-0.97130000000000005"/>
    <n v="61.5"/>
    <x v="0"/>
    <s v="animation"/>
    <d v="2014-09-17T11:45:19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2:53:49"/>
    <d v="2017-01-18T02:53:49"/>
    <b v="0"/>
    <n v="1"/>
    <b v="0"/>
    <x v="5"/>
    <n v="-0.99969696969696975"/>
    <n v="1"/>
    <x v="0"/>
    <s v="animation"/>
    <d v="2017-02-17T02:53:49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5T21:04:03"/>
    <d v="2015-04-05T21:04:03"/>
    <b v="0"/>
    <n v="0"/>
    <b v="0"/>
    <x v="5"/>
    <n v="-1"/>
    <n v="0"/>
    <x v="0"/>
    <s v="animation"/>
    <d v="2015-05-05T21:04:03"/>
    <d v="2015-04-05T21:04:03"/>
  </r>
  <r>
    <n v="476"/>
    <s v="Sight Word Music Videos"/>
    <s v="Animated Music Videos that teach kids how to read."/>
    <n v="220000"/>
    <n v="4906.59"/>
    <x v="2"/>
    <x v="0"/>
    <s v="USD"/>
    <d v="2014-06-02T22:59:00"/>
    <d v="2014-04-28T18:24:01"/>
    <b v="0"/>
    <n v="124"/>
    <b v="0"/>
    <x v="5"/>
    <n v="-0.97769731818181815"/>
    <n v="39.569274193548388"/>
    <x v="0"/>
    <s v="animation"/>
    <d v="2014-06-02T22:59:00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15:02:14"/>
    <d v="2012-03-19T15:02:14"/>
    <b v="0"/>
    <n v="0"/>
    <b v="0"/>
    <x v="5"/>
    <n v="-1"/>
    <n v="0"/>
    <x v="0"/>
    <s v="animation"/>
    <d v="2012-05-18T15:02:14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15:51:49"/>
    <d v="2015-03-02T16:51:49"/>
    <b v="0"/>
    <n v="0"/>
    <b v="0"/>
    <x v="5"/>
    <n v="-1"/>
    <n v="0"/>
    <x v="0"/>
    <s v="animation"/>
    <d v="2015-04-01T15:51:49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5:47:15"/>
    <d v="2014-09-22T04:47:15"/>
    <b v="0"/>
    <n v="55"/>
    <b v="0"/>
    <x v="5"/>
    <n v="-0.6744"/>
    <n v="88.8"/>
    <x v="0"/>
    <s v="animation"/>
    <d v="2014-11-21T05:47:15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7:00:15"/>
    <d v="2013-07-10T07:00:15"/>
    <b v="0"/>
    <n v="140"/>
    <b v="0"/>
    <x v="5"/>
    <n v="-0.80589999999999995"/>
    <n v="55.457142857142856"/>
    <x v="0"/>
    <s v="animation"/>
    <d v="2013-08-09T07:00:15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1:08:09"/>
    <d v="2012-09-10T11:08:09"/>
    <b v="0"/>
    <n v="21"/>
    <b v="0"/>
    <x v="5"/>
    <n v="-0.93899999999999995"/>
    <n v="87.142857142857139"/>
    <x v="0"/>
    <s v="animation"/>
    <d v="2012-10-10T11:08:09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9:34:00"/>
    <d v="2016-03-18T16:31:30"/>
    <b v="0"/>
    <n v="1"/>
    <b v="0"/>
    <x v="5"/>
    <n v="-0.999"/>
    <n v="10"/>
    <x v="0"/>
    <s v="animation"/>
    <d v="2016-04-14T09:34:00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8T23:44:32"/>
    <d v="2012-11-29T23:44:32"/>
    <b v="0"/>
    <n v="147"/>
    <b v="0"/>
    <x v="5"/>
    <n v="-0.498"/>
    <n v="51.224489795918366"/>
    <x v="0"/>
    <s v="animation"/>
    <d v="2013-01-28T23:44:32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18:32:52"/>
    <d v="2015-09-25T17:32:52"/>
    <b v="0"/>
    <n v="11"/>
    <b v="0"/>
    <x v="5"/>
    <n v="-0.99813750000000001"/>
    <n v="13.545454545454545"/>
    <x v="0"/>
    <s v="animation"/>
    <d v="2015-11-05T18:32:52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7:08:19"/>
    <d v="2013-04-17T07:08:19"/>
    <b v="0"/>
    <n v="125"/>
    <b v="0"/>
    <x v="5"/>
    <n v="-0.78093028770154915"/>
    <n v="66.520080000000007"/>
    <x v="0"/>
    <s v="animation"/>
    <d v="2013-05-17T07:08:19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17:37:19"/>
    <d v="2014-05-02T17:37:19"/>
    <b v="0"/>
    <n v="1"/>
    <b v="0"/>
    <x v="5"/>
    <n v="-0.99990909090909086"/>
    <n v="50"/>
    <x v="0"/>
    <s v="animation"/>
    <d v="2014-06-01T17:37:19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0:16:34"/>
    <d v="2016-10-26T09:16:34"/>
    <b v="0"/>
    <n v="0"/>
    <b v="0"/>
    <x v="5"/>
    <n v="-1"/>
    <n v="0"/>
    <x v="0"/>
    <s v="animation"/>
    <d v="2016-12-25T10:16:34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8T20:18:20"/>
    <d v="2016-12-09T20:18:20"/>
    <b v="0"/>
    <n v="0"/>
    <b v="0"/>
    <x v="5"/>
    <n v="-1"/>
    <n v="0"/>
    <x v="0"/>
    <s v="animation"/>
    <d v="2017-01-08T20:18:20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6:33:00"/>
    <d v="2011-12-05T06:33:36"/>
    <b v="0"/>
    <n v="3"/>
    <b v="0"/>
    <x v="5"/>
    <n v="-0.99713321866207982"/>
    <n v="71.666666666666671"/>
    <x v="0"/>
    <s v="animation"/>
    <d v="2012-01-05T06:33:00"/>
    <d v="2011-12-05T06:33:36"/>
  </r>
  <r>
    <n v="490"/>
    <s v="PROJECT IS CANCELLED"/>
    <s v="Cancelled"/>
    <n v="1000"/>
    <n v="0"/>
    <x v="2"/>
    <x v="0"/>
    <s v="USD"/>
    <d v="2012-08-22T18:14:45"/>
    <d v="2012-07-23T18:14:45"/>
    <b v="0"/>
    <n v="0"/>
    <b v="0"/>
    <x v="5"/>
    <n v="-1"/>
    <n v="0"/>
    <x v="0"/>
    <s v="animation"/>
    <d v="2012-08-22T18:14:45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18:34:59"/>
    <d v="2015-12-28T18:34:59"/>
    <b v="0"/>
    <n v="0"/>
    <b v="0"/>
    <x v="5"/>
    <n v="-1"/>
    <n v="0"/>
    <x v="0"/>
    <s v="animation"/>
    <d v="2016-01-27T18:34:59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2T19:50:30"/>
    <d v="2016-08-13T19:50:30"/>
    <b v="0"/>
    <n v="0"/>
    <b v="0"/>
    <x v="5"/>
    <n v="-1"/>
    <n v="0"/>
    <x v="0"/>
    <s v="animation"/>
    <d v="2016-10-12T19:50:30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2:25:38"/>
    <d v="2015-04-20T12:25:38"/>
    <b v="0"/>
    <n v="0"/>
    <b v="0"/>
    <x v="5"/>
    <n v="-1"/>
    <n v="0"/>
    <x v="0"/>
    <s v="animation"/>
    <d v="2015-05-20T12:25:38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2T22:00:00"/>
    <d v="2014-06-09T14:56:05"/>
    <b v="0"/>
    <n v="3"/>
    <b v="0"/>
    <x v="5"/>
    <n v="-0.99844999999999995"/>
    <n v="10.333333333333334"/>
    <x v="0"/>
    <s v="animation"/>
    <d v="2014-07-02T22:00:00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4:51:45"/>
    <d v="2015-06-16T14:51:45"/>
    <b v="0"/>
    <n v="0"/>
    <b v="0"/>
    <x v="5"/>
    <n v="-1"/>
    <n v="0"/>
    <x v="0"/>
    <s v="animation"/>
    <d v="2015-07-16T14:51:45"/>
    <d v="2015-06-16T14:51:4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17:21:14"/>
    <d v="2013-12-12T17:21:14"/>
    <b v="0"/>
    <n v="1"/>
    <b v="0"/>
    <x v="5"/>
    <n v="-0.99998333333333334"/>
    <n v="1"/>
    <x v="0"/>
    <s v="animation"/>
    <d v="2014-02-10T17:21:14"/>
    <d v="2013-12-12T17:21:14"/>
  </r>
  <r>
    <n v="497"/>
    <s v="Galaxy Probe Kids"/>
    <s v="live-action/animated series pilot."/>
    <n v="4480"/>
    <n v="30"/>
    <x v="2"/>
    <x v="0"/>
    <s v="USD"/>
    <d v="2014-12-25T00:00:00"/>
    <d v="2014-11-01T19:54:25"/>
    <b v="0"/>
    <n v="3"/>
    <b v="0"/>
    <x v="5"/>
    <n v="-0.9933035714285714"/>
    <n v="10"/>
    <x v="0"/>
    <s v="animation"/>
    <d v="2014-12-25T00:00:00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3:17:29"/>
    <d v="2011-11-11T13:17:29"/>
    <b v="0"/>
    <n v="22"/>
    <b v="0"/>
    <x v="5"/>
    <n v="-0.95401486760459542"/>
    <n v="136.09090909090909"/>
    <x v="0"/>
    <s v="animation"/>
    <d v="2011-12-23T13:17:29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15:59:00"/>
    <d v="2009-08-18T16:29:28"/>
    <b v="0"/>
    <n v="26"/>
    <b v="0"/>
    <x v="5"/>
    <n v="-0.90449999999999997"/>
    <n v="73.461538461538467"/>
    <x v="0"/>
    <s v="animation"/>
    <d v="2009-10-12T15:59:00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17:16:00"/>
    <d v="2010-03-10T16:15:51"/>
    <b v="0"/>
    <n v="4"/>
    <b v="0"/>
    <x v="5"/>
    <n v="-0.96692307692307689"/>
    <n v="53.75"/>
    <x v="0"/>
    <s v="animation"/>
    <d v="2010-05-08T17:16: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37:31"/>
    <d v="2011-06-09T00:37:31"/>
    <b v="0"/>
    <n v="0"/>
    <b v="0"/>
    <x v="5"/>
    <n v="-1"/>
    <n v="0"/>
    <x v="0"/>
    <s v="animation"/>
    <d v="2011-07-09T00:37:3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7:17:05"/>
    <d v="2012-02-17T08:17:05"/>
    <b v="0"/>
    <n v="4"/>
    <b v="0"/>
    <x v="5"/>
    <n v="-0.98850000000000005"/>
    <n v="57.5"/>
    <x v="0"/>
    <s v="animation"/>
    <d v="2012-03-18T07:17:05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7:38:23"/>
    <d v="2014-12-18T07:38:23"/>
    <b v="0"/>
    <n v="9"/>
    <b v="0"/>
    <x v="5"/>
    <n v="-0.9824615384615385"/>
    <n v="12.666666666666666"/>
    <x v="0"/>
    <s v="animation"/>
    <d v="2015-01-17T07:38:2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17:36:27"/>
    <d v="2012-02-10T18:36:27"/>
    <b v="0"/>
    <n v="5"/>
    <b v="0"/>
    <x v="5"/>
    <n v="-0.98632653061224485"/>
    <n v="67"/>
    <x v="0"/>
    <s v="animation"/>
    <d v="2012-04-10T17:36:27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4T21:21:26"/>
    <d v="2015-11-09T21:21:26"/>
    <b v="0"/>
    <n v="14"/>
    <b v="0"/>
    <x v="5"/>
    <n v="-0.9956666666666667"/>
    <n v="3.7142857142857144"/>
    <x v="0"/>
    <s v="animation"/>
    <d v="2015-12-24T21:21:26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8:15:20"/>
    <d v="2013-07-11T08:15:20"/>
    <b v="0"/>
    <n v="1"/>
    <b v="0"/>
    <x v="5"/>
    <n v="-0.99875000000000003"/>
    <n v="250"/>
    <x v="0"/>
    <s v="animation"/>
    <d v="2013-08-10T08:15:20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18:00:57"/>
    <d v="2012-09-04T18:00:57"/>
    <b v="0"/>
    <n v="10"/>
    <b v="0"/>
    <x v="5"/>
    <n v="-0.96799999999999997"/>
    <n v="64"/>
    <x v="0"/>
    <s v="animation"/>
    <d v="2012-10-19T18:00:5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9:14:00"/>
    <d v="2012-03-26T19:35:01"/>
    <b v="0"/>
    <n v="3"/>
    <b v="0"/>
    <x v="5"/>
    <n v="-0.99199999999999999"/>
    <n v="133.33333333333334"/>
    <x v="0"/>
    <s v="animation"/>
    <d v="2012-05-25T09:14:00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0:09:30"/>
    <d v="2015-05-29T10:09:30"/>
    <b v="0"/>
    <n v="1"/>
    <b v="0"/>
    <x v="5"/>
    <n v="-0.998"/>
    <n v="10"/>
    <x v="0"/>
    <s v="animation"/>
    <d v="2015-06-28T10:09:30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2-29T23:13:59"/>
    <d v="2016-01-30T23:13:59"/>
    <b v="0"/>
    <n v="0"/>
    <b v="0"/>
    <x v="5"/>
    <n v="-1"/>
    <n v="0"/>
    <x v="0"/>
    <s v="animation"/>
    <d v="2016-02-29T23:13:59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1:16:22"/>
    <d v="2013-03-07T02:16:22"/>
    <b v="0"/>
    <n v="5"/>
    <b v="0"/>
    <x v="5"/>
    <n v="-0.97"/>
    <n v="30"/>
    <x v="0"/>
    <s v="animation"/>
    <d v="2013-04-06T01:16:22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3:48:47"/>
    <d v="2016-10-06T12:48:47"/>
    <b v="0"/>
    <n v="2"/>
    <b v="0"/>
    <x v="5"/>
    <n v="-0.99862499999999998"/>
    <n v="5.5"/>
    <x v="0"/>
    <s v="animation"/>
    <d v="2016-11-20T13:48:47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2:00:00"/>
    <d v="2016-07-01T10:41:45"/>
    <b v="0"/>
    <n v="68"/>
    <b v="0"/>
    <x v="5"/>
    <n v="-0.86075999999999997"/>
    <n v="102.38235294117646"/>
    <x v="0"/>
    <s v="animation"/>
    <d v="2016-08-15T02:00:00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9:44:07"/>
    <d v="2014-07-10T09:44:07"/>
    <b v="0"/>
    <n v="3"/>
    <b v="0"/>
    <x v="5"/>
    <n v="-0.96666666666666667"/>
    <n v="16.666666666666668"/>
    <x v="0"/>
    <s v="animation"/>
    <d v="2014-08-09T09:44:07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6:46:41"/>
    <d v="2015-11-19T06:46:41"/>
    <b v="0"/>
    <n v="34"/>
    <b v="0"/>
    <x v="5"/>
    <n v="-0.74586597938144328"/>
    <n v="725.02941176470586"/>
    <x v="0"/>
    <s v="animation"/>
    <d v="2015-12-29T06:46:41"/>
    <d v="2015-11-19T06:46:41"/>
  </r>
  <r>
    <n v="516"/>
    <s v="Shipmates"/>
    <s v="A big brother style comedy animation series starring famous seafarers"/>
    <n v="5000"/>
    <n v="0"/>
    <x v="2"/>
    <x v="1"/>
    <s v="GBP"/>
    <d v="2015-05-27T13:41:20"/>
    <d v="2015-03-28T13:41:20"/>
    <b v="0"/>
    <n v="0"/>
    <b v="0"/>
    <x v="5"/>
    <n v="-1"/>
    <n v="0"/>
    <x v="0"/>
    <s v="animation"/>
    <d v="2015-05-27T13:41:20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9:46:01"/>
    <d v="2017-01-03T09:46:01"/>
    <b v="0"/>
    <n v="3"/>
    <b v="0"/>
    <x v="5"/>
    <n v="-0.98633333333333328"/>
    <n v="68.333333333333329"/>
    <x v="0"/>
    <s v="animation"/>
    <d v="2017-02-02T09:46:01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9:46:00"/>
    <d v="2015-08-07T09:47:04"/>
    <b v="0"/>
    <n v="0"/>
    <b v="0"/>
    <x v="5"/>
    <n v="-1"/>
    <n v="0"/>
    <x v="0"/>
    <s v="animation"/>
    <d v="2015-09-06T09:46:00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4:23:41"/>
    <d v="2012-11-05T04:23:41"/>
    <b v="0"/>
    <n v="70"/>
    <b v="0"/>
    <x v="5"/>
    <n v="-0.77118573452212313"/>
    <n v="39.228571428571428"/>
    <x v="0"/>
    <s v="animation"/>
    <d v="2012-12-05T04:23:41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1:51:01"/>
    <d v="2015-11-10T11:51:01"/>
    <b v="0"/>
    <n v="34"/>
    <b v="1"/>
    <x v="6"/>
    <n v="2.1000000000000001E-2"/>
    <n v="150.14705882352942"/>
    <x v="1"/>
    <s v="plays"/>
    <d v="2015-12-10T11:51:01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31T23:59:00"/>
    <d v="2016-10-02T21:13:39"/>
    <b v="0"/>
    <n v="56"/>
    <b v="1"/>
    <x v="6"/>
    <n v="4.6399999999999997E-2"/>
    <n v="93.428571428571431"/>
    <x v="1"/>
    <s v="plays"/>
    <d v="2016-10-31T23:59:00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18:58:45"/>
    <d v="2016-02-29T19:58:45"/>
    <b v="0"/>
    <n v="31"/>
    <b v="1"/>
    <x v="6"/>
    <n v="0.14666666666666667"/>
    <n v="110.96774193548387"/>
    <x v="1"/>
    <s v="plays"/>
    <d v="2016-03-20T18:58:45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0T22:11:16"/>
    <d v="2015-08-21T22:11:16"/>
    <b v="0"/>
    <n v="84"/>
    <b v="1"/>
    <x v="6"/>
    <n v="0.20599999999999999"/>
    <n v="71.785714285714292"/>
    <x v="1"/>
    <s v="plays"/>
    <d v="2015-09-20T22:11:16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2:12:49"/>
    <d v="2016-05-02T12:12:49"/>
    <b v="0"/>
    <n v="130"/>
    <b v="1"/>
    <x v="6"/>
    <n v="8.6728571428571474E-2"/>
    <n v="29.258076923076924"/>
    <x v="1"/>
    <s v="plays"/>
    <d v="2016-06-01T12:12:49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4:37:21"/>
    <d v="2014-07-30T04:37:21"/>
    <b v="0"/>
    <n v="12"/>
    <b v="1"/>
    <x v="6"/>
    <n v="0"/>
    <n v="1000"/>
    <x v="1"/>
    <s v="plays"/>
    <d v="2014-09-13T04:37:21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2:00:00"/>
    <d v="2015-07-07T09:12:24"/>
    <b v="0"/>
    <n v="23"/>
    <b v="1"/>
    <x v="6"/>
    <n v="0.14000000000000001"/>
    <n v="74.347826086956516"/>
    <x v="1"/>
    <s v="plays"/>
    <d v="2015-08-07T12:00:00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1:05:00"/>
    <d v="2017-01-17T23:56:06"/>
    <b v="0"/>
    <n v="158"/>
    <b v="1"/>
    <x v="6"/>
    <n v="8.5000000000000006E-3"/>
    <n v="63.829113924050631"/>
    <x v="1"/>
    <s v="plays"/>
    <d v="2017-02-17T11:05:00"/>
    <d v="2017-01-17T23:56:06"/>
  </r>
  <r>
    <n v="528"/>
    <s v="Devastated No Matter What"/>
    <s v="A Festival Backed Production of a Full-Length Play."/>
    <n v="1150"/>
    <n v="1330"/>
    <x v="0"/>
    <x v="0"/>
    <s v="USD"/>
    <d v="2015-06-21T16:20:00"/>
    <d v="2015-05-31T17:05:07"/>
    <b v="0"/>
    <n v="30"/>
    <b v="1"/>
    <x v="6"/>
    <n v="0.15652173913043479"/>
    <n v="44.333333333333336"/>
    <x v="1"/>
    <s v="plays"/>
    <d v="2015-06-21T16:20:00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d v="2016-12-20T19:44:54"/>
    <b v="0"/>
    <n v="18"/>
    <b v="1"/>
    <x v="6"/>
    <n v="0.30416666666666664"/>
    <n v="86.944444444444443"/>
    <x v="1"/>
    <s v="plays"/>
    <d v="2017-01-11T00:00:00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3T21:00:00"/>
    <d v="2015-06-02T09:11:08"/>
    <b v="0"/>
    <n v="29"/>
    <b v="1"/>
    <x v="6"/>
    <n v="7.7826725403817909E-2"/>
    <n v="126.55172413793103"/>
    <x v="1"/>
    <s v="plays"/>
    <d v="2015-06-23T21:00:0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1:59:00"/>
    <d v="2016-11-01T20:33:49"/>
    <b v="0"/>
    <n v="31"/>
    <b v="1"/>
    <x v="6"/>
    <n v="0"/>
    <n v="129.03225806451613"/>
    <x v="1"/>
    <s v="plays"/>
    <d v="2016-12-17T01:59:00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2T19:10:08"/>
    <d v="2016-04-12T19:10:08"/>
    <b v="0"/>
    <n v="173"/>
    <b v="1"/>
    <x v="6"/>
    <n v="0.23250000000000001"/>
    <n v="71.242774566473983"/>
    <x v="1"/>
    <s v="plays"/>
    <d v="2016-05-12T19:10:08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5:26:05"/>
    <d v="2016-04-22T05:26:05"/>
    <b v="0"/>
    <n v="17"/>
    <b v="1"/>
    <x v="6"/>
    <n v="2E-3"/>
    <n v="117.88235294117646"/>
    <x v="1"/>
    <s v="plays"/>
    <d v="2016-05-16T05:26:05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18:00:00"/>
    <d v="2015-09-23T14:27:50"/>
    <b v="0"/>
    <n v="48"/>
    <b v="1"/>
    <x v="6"/>
    <n v="4.6666666666666669E-2"/>
    <n v="327.08333333333331"/>
    <x v="1"/>
    <s v="plays"/>
    <d v="2015-11-01T18:00:00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8:05:05"/>
    <d v="2016-12-07T08:05:05"/>
    <b v="0"/>
    <n v="59"/>
    <b v="1"/>
    <x v="6"/>
    <n v="2.5000000000000001E-2"/>
    <n v="34.745762711864408"/>
    <x v="1"/>
    <s v="plays"/>
    <d v="2017-01-06T08:05:0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3:00:00"/>
    <d v="2015-06-24T03:16:47"/>
    <b v="0"/>
    <n v="39"/>
    <b v="1"/>
    <x v="6"/>
    <n v="0.18257575757575759"/>
    <n v="100.06410256410257"/>
    <x v="1"/>
    <s v="plays"/>
    <d v="2015-08-03T13:00:00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4:26:31"/>
    <d v="2015-10-05T13:26:31"/>
    <b v="0"/>
    <n v="59"/>
    <b v="1"/>
    <x v="6"/>
    <n v="0.20499999999999999"/>
    <n v="40.847457627118644"/>
    <x v="1"/>
    <s v="plays"/>
    <d v="2015-11-04T14:26:31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4:04:23"/>
    <d v="2016-04-13T14:04:23"/>
    <b v="0"/>
    <n v="60"/>
    <b v="1"/>
    <x v="6"/>
    <n v="2.0242"/>
    <n v="252.01666666666668"/>
    <x v="1"/>
    <s v="plays"/>
    <d v="2016-05-13T14:04:23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4T20:11:47"/>
    <d v="2016-06-13T20:11:47"/>
    <b v="0"/>
    <n v="20"/>
    <b v="1"/>
    <x v="6"/>
    <n v="6.4400000000000542E-3"/>
    <n v="25.161000000000001"/>
    <x v="1"/>
    <s v="plays"/>
    <d v="2016-07-04T20:11:47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4:36:46"/>
    <d v="2015-01-05T14:36:46"/>
    <b v="0"/>
    <n v="1"/>
    <b v="0"/>
    <x v="7"/>
    <n v="-0.99993333333333334"/>
    <n v="1"/>
    <x v="2"/>
    <s v="web"/>
    <d v="2015-02-04T14:36:46"/>
    <d v="2015-01-05T14:36:46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8T20:07:14"/>
    <d v="2015-09-28T20:07:14"/>
    <b v="0"/>
    <n v="1"/>
    <b v="0"/>
    <x v="7"/>
    <n v="-0.99444444444444446"/>
    <n v="25"/>
    <x v="2"/>
    <s v="web"/>
    <d v="2015-10-28T20:07:14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1:41:56"/>
    <d v="2016-03-04T12:41:56"/>
    <b v="0"/>
    <n v="1"/>
    <b v="0"/>
    <x v="7"/>
    <n v="-0.999996"/>
    <n v="1"/>
    <x v="2"/>
    <s v="web"/>
    <d v="2016-05-03T11:41:56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31T21:12:42"/>
    <d v="2014-10-01T21:12:42"/>
    <b v="0"/>
    <n v="2"/>
    <b v="0"/>
    <x v="7"/>
    <n v="-0.99681818181818183"/>
    <n v="35"/>
    <x v="2"/>
    <s v="web"/>
    <d v="2014-10-31T21:12:42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0:46:00"/>
    <d v="2016-06-04T10:46:00"/>
    <b v="0"/>
    <n v="2"/>
    <b v="0"/>
    <x v="7"/>
    <n v="-0.98799999999999999"/>
    <n v="3"/>
    <x v="2"/>
    <s v="web"/>
    <d v="2016-07-04T10:46:00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0:13:09"/>
    <d v="2015-10-06T09:13:09"/>
    <b v="0"/>
    <n v="34"/>
    <b v="0"/>
    <x v="7"/>
    <n v="-0.72616000000000003"/>
    <n v="402.70588235294116"/>
    <x v="2"/>
    <s v="web"/>
    <d v="2015-11-15T10:13:09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1:01:55"/>
    <d v="2015-09-02T11:01:55"/>
    <b v="0"/>
    <n v="2"/>
    <b v="0"/>
    <x v="7"/>
    <n v="-0.99913333333333332"/>
    <n v="26"/>
    <x v="2"/>
    <s v="web"/>
    <d v="2015-10-17T11:01:55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1:42:44"/>
    <d v="2016-01-11T11:42:44"/>
    <b v="0"/>
    <n v="0"/>
    <b v="0"/>
    <x v="7"/>
    <n v="-1"/>
    <n v="0"/>
    <x v="2"/>
    <s v="web"/>
    <d v="2016-02-10T11:42:44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16:40:48"/>
    <d v="2015-09-29T16:40:48"/>
    <b v="0"/>
    <n v="1"/>
    <b v="0"/>
    <x v="7"/>
    <n v="-0.99909999999999999"/>
    <n v="9"/>
    <x v="2"/>
    <s v="web"/>
    <d v="2015-10-29T16:40: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0:17:02"/>
    <d v="2015-06-08T10:17:02"/>
    <b v="0"/>
    <n v="8"/>
    <b v="0"/>
    <x v="7"/>
    <n v="-0.9728"/>
    <n v="8.5"/>
    <x v="2"/>
    <s v="web"/>
    <d v="2015-07-08T10:17:02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d v="2017-01-18T11:17:25"/>
    <b v="0"/>
    <n v="4"/>
    <b v="0"/>
    <x v="7"/>
    <n v="-0.99299999999999999"/>
    <n v="8.75"/>
    <x v="2"/>
    <s v="web"/>
    <d v="2017-01-31T00:00:0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2:53:00"/>
    <d v="2015-06-18T01:37:04"/>
    <b v="0"/>
    <n v="28"/>
    <b v="0"/>
    <x v="7"/>
    <n v="-0.94958666666666669"/>
    <n v="135.03571428571428"/>
    <x v="2"/>
    <s v="web"/>
    <d v="2015-08-01T12:53:00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9:48:16"/>
    <d v="2015-11-10T09:48:16"/>
    <b v="0"/>
    <n v="0"/>
    <b v="0"/>
    <x v="7"/>
    <n v="-1"/>
    <n v="0"/>
    <x v="2"/>
    <s v="web"/>
    <d v="2016-01-09T09:48:16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3:16:31"/>
    <d v="2014-10-15T12:16:31"/>
    <b v="0"/>
    <n v="6"/>
    <b v="0"/>
    <x v="7"/>
    <n v="-0.99507999999999996"/>
    <n v="20.5"/>
    <x v="2"/>
    <s v="web"/>
    <d v="2014-11-14T13:16:31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1:26:12"/>
    <d v="2014-09-19T11:26:12"/>
    <b v="0"/>
    <n v="22"/>
    <b v="0"/>
    <x v="7"/>
    <n v="-0.6341085271317829"/>
    <n v="64.36363636363636"/>
    <x v="2"/>
    <s v="web"/>
    <d v="2014-10-19T11:26:12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3:29:03"/>
    <d v="2016-05-13T03:29:03"/>
    <b v="0"/>
    <n v="0"/>
    <b v="0"/>
    <x v="7"/>
    <n v="-1"/>
    <n v="0"/>
    <x v="2"/>
    <s v="web"/>
    <d v="2016-06-12T03:29:03"/>
    <d v="2016-05-13T03:29:03"/>
  </r>
  <r>
    <n v="556"/>
    <s v="Braille Academy"/>
    <s v="An educational platform for learning Unified English Braille Code"/>
    <n v="8000"/>
    <n v="200"/>
    <x v="2"/>
    <x v="0"/>
    <s v="USD"/>
    <d v="2016-01-06T15:38:37"/>
    <d v="2015-12-07T15:38:37"/>
    <b v="0"/>
    <n v="1"/>
    <b v="0"/>
    <x v="7"/>
    <n v="-0.97499999999999998"/>
    <n v="200"/>
    <x v="2"/>
    <s v="web"/>
    <d v="2016-01-06T15:38:37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18:36:43"/>
    <d v="2016-11-02T17:36:43"/>
    <b v="0"/>
    <n v="20"/>
    <b v="0"/>
    <x v="7"/>
    <n v="-0.99089333333333329"/>
    <n v="68.3"/>
    <x v="2"/>
    <s v="web"/>
    <d v="2016-12-02T18:36:43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15:11:45"/>
    <d v="2015-02-22T16:11:45"/>
    <b v="0"/>
    <n v="0"/>
    <b v="0"/>
    <x v="7"/>
    <n v="-1"/>
    <n v="0"/>
    <x v="2"/>
    <s v="web"/>
    <d v="2015-03-24T15:11:45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1:47:40"/>
    <d v="2015-11-13T01:47:40"/>
    <b v="0"/>
    <n v="1"/>
    <b v="0"/>
    <x v="7"/>
    <n v="-0.99979166666666663"/>
    <n v="50"/>
    <x v="2"/>
    <s v="web"/>
    <d v="2015-12-13T01:47:40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3:30:45"/>
    <d v="2014-11-17T13:30:45"/>
    <b v="0"/>
    <n v="3"/>
    <b v="0"/>
    <x v="7"/>
    <n v="-0.99987999999999999"/>
    <n v="4"/>
    <x v="2"/>
    <s v="web"/>
    <d v="2014-12-17T13:30:45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0:48:33"/>
    <d v="2015-09-21T10:48:33"/>
    <b v="0"/>
    <n v="2"/>
    <b v="0"/>
    <x v="7"/>
    <n v="-0.99633333333333329"/>
    <n v="27.5"/>
    <x v="2"/>
    <s v="web"/>
    <d v="2015-10-26T10:48:33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4:20:15"/>
    <d v="2016-11-18T04:20:15"/>
    <b v="0"/>
    <n v="0"/>
    <b v="0"/>
    <x v="7"/>
    <n v="-1"/>
    <n v="0"/>
    <x v="2"/>
    <s v="web"/>
    <d v="2016-12-18T04:20:15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6T20:40:47"/>
    <d v="2015-01-17T20:40:47"/>
    <b v="0"/>
    <n v="2"/>
    <b v="0"/>
    <x v="7"/>
    <n v="-0.99909333333333339"/>
    <n v="34"/>
    <x v="2"/>
    <s v="web"/>
    <d v="2015-02-16T20:40:47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17:37:55"/>
    <d v="2016-02-11T17:37:55"/>
    <b v="0"/>
    <n v="1"/>
    <b v="0"/>
    <x v="7"/>
    <n v="-0.99994444444444441"/>
    <n v="1"/>
    <x v="2"/>
    <s v="web"/>
    <d v="2016-03-12T17:37:55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3:50:49"/>
    <d v="2015-06-10T13:50:49"/>
    <b v="0"/>
    <n v="0"/>
    <b v="0"/>
    <x v="7"/>
    <n v="-1"/>
    <n v="0"/>
    <x v="2"/>
    <s v="web"/>
    <d v="2015-07-10T13:50:49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1:25:33"/>
    <d v="2016-06-14T11:25:33"/>
    <b v="0"/>
    <n v="1"/>
    <b v="0"/>
    <x v="7"/>
    <n v="-0.99980000000000002"/>
    <n v="1"/>
    <x v="2"/>
    <s v="web"/>
    <d v="2016-07-14T11:25:33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15:13:14"/>
    <d v="2014-12-02T15:13:14"/>
    <b v="0"/>
    <n v="0"/>
    <b v="0"/>
    <x v="7"/>
    <n v="-1"/>
    <n v="0"/>
    <x v="2"/>
    <s v="web"/>
    <d v="2015-01-01T15:13:14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6:00:00"/>
    <d v="2015-12-10T17:07:03"/>
    <b v="0"/>
    <n v="5"/>
    <b v="0"/>
    <x v="7"/>
    <n v="-0.99"/>
    <n v="49"/>
    <x v="2"/>
    <s v="web"/>
    <d v="2016-01-16T06:00:00"/>
    <d v="2015-12-10T17:07:03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15:20:12"/>
    <d v="2015-12-02T15:20:12"/>
    <b v="0"/>
    <n v="1"/>
    <b v="0"/>
    <x v="7"/>
    <n v="-0.99199999999999999"/>
    <n v="20"/>
    <x v="2"/>
    <s v="web"/>
    <d v="2016-01-01T15:20:12"/>
    <d v="2015-12-02T15:20:12"/>
  </r>
  <r>
    <n v="570"/>
    <s v="Relaunching in May"/>
    <s v="Humans have AM/FM/Satellite radio, kids have radio Disney, pets have DogCatRadio."/>
    <n v="85000"/>
    <n v="142"/>
    <x v="2"/>
    <x v="0"/>
    <s v="USD"/>
    <d v="2016-02-18T14:09:29"/>
    <d v="2016-01-19T14:09:29"/>
    <b v="0"/>
    <n v="1"/>
    <b v="0"/>
    <x v="7"/>
    <n v="-0.99832941176470591"/>
    <n v="142"/>
    <x v="2"/>
    <s v="web"/>
    <d v="2016-02-18T14:09:29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6T22:59:00"/>
    <d v="2015-07-07T14:35:23"/>
    <b v="0"/>
    <n v="2"/>
    <b v="0"/>
    <x v="7"/>
    <n v="-0.99575999999999998"/>
    <n v="53"/>
    <x v="2"/>
    <s v="web"/>
    <d v="2015-07-26T22:59:00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3:11:28"/>
    <d v="2015-10-05T12:11:28"/>
    <b v="0"/>
    <n v="0"/>
    <b v="0"/>
    <x v="7"/>
    <n v="-1"/>
    <n v="0"/>
    <x v="2"/>
    <s v="web"/>
    <d v="2015-11-04T13:11:28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7T20:12:00"/>
    <d v="2014-11-19T20:12:11"/>
    <b v="0"/>
    <n v="9"/>
    <b v="0"/>
    <x v="7"/>
    <n v="-0.99610746107461079"/>
    <n v="38.444444444444443"/>
    <x v="2"/>
    <s v="web"/>
    <d v="2015-01-17T20:12:00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5:38:27"/>
    <d v="2016-09-19T05:38:27"/>
    <b v="0"/>
    <n v="4"/>
    <b v="0"/>
    <x v="7"/>
    <n v="-0.99284436493738815"/>
    <n v="20"/>
    <x v="2"/>
    <s v="web"/>
    <d v="2016-10-19T05:38:27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1:37:23"/>
    <d v="2015-05-14T11:37:23"/>
    <b v="0"/>
    <n v="4"/>
    <b v="0"/>
    <x v="7"/>
    <n v="-0.99568333333333336"/>
    <n v="64.75"/>
    <x v="2"/>
    <s v="web"/>
    <d v="2015-06-13T11:37:23"/>
    <d v="2015-05-14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5:19:12"/>
    <d v="2015-01-27T06:19:12"/>
    <b v="0"/>
    <n v="1"/>
    <b v="0"/>
    <x v="7"/>
    <n v="-0.99998750000000003"/>
    <n v="1"/>
    <x v="2"/>
    <s v="web"/>
    <d v="2015-03-28T05:19:12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9:08:22"/>
    <d v="2016-03-21T09:08:22"/>
    <b v="0"/>
    <n v="1"/>
    <b v="0"/>
    <x v="7"/>
    <n v="-0.998"/>
    <n v="10"/>
    <x v="2"/>
    <s v="web"/>
    <d v="2016-05-20T09:08:22"/>
    <d v="2016-03-21T09:08:22"/>
  </r>
  <r>
    <n v="578"/>
    <s v="weBuy Crowdsourced Shopping"/>
    <s v="weBuy trade built on technology and Crowd Sourced Power"/>
    <n v="125000"/>
    <n v="14"/>
    <x v="2"/>
    <x v="1"/>
    <s v="GBP"/>
    <d v="2015-09-07T08:53:13"/>
    <d v="2015-08-14T08:53:13"/>
    <b v="0"/>
    <n v="7"/>
    <b v="0"/>
    <x v="7"/>
    <n v="-0.999888"/>
    <n v="2"/>
    <x v="2"/>
    <s v="web"/>
    <d v="2015-09-07T08:53:13"/>
    <d v="2015-08-14T08:53:13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15:27:03"/>
    <d v="2014-11-25T15:27:03"/>
    <b v="0"/>
    <n v="5"/>
    <b v="0"/>
    <x v="7"/>
    <n v="-0.98541666666666672"/>
    <n v="35"/>
    <x v="2"/>
    <s v="web"/>
    <d v="2014-12-25T15:27:03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16:47:47"/>
    <d v="2016-08-23T16:47:47"/>
    <b v="0"/>
    <n v="1"/>
    <b v="0"/>
    <x v="7"/>
    <n v="-0.9996666666666667"/>
    <n v="1"/>
    <x v="2"/>
    <s v="web"/>
    <d v="2016-09-22T16:47:47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1T19:18:24"/>
    <d v="2015-07-02T19:18:24"/>
    <b v="0"/>
    <n v="0"/>
    <b v="0"/>
    <x v="7"/>
    <n v="-1"/>
    <n v="0"/>
    <x v="2"/>
    <s v="web"/>
    <d v="2015-08-01T19:18:24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3:00:00"/>
    <d v="2015-02-20T12:45:19"/>
    <b v="0"/>
    <n v="0"/>
    <b v="0"/>
    <x v="7"/>
    <n v="-1"/>
    <n v="0"/>
    <x v="2"/>
    <s v="web"/>
    <d v="2015-03-15T13:00:00"/>
    <d v="2015-02-20T12:45:19"/>
  </r>
  <r>
    <n v="583"/>
    <s v="HackersArchive.com"/>
    <s v="HackersArchive.com will help rid the web of viruses and scams found everywhere else you look!"/>
    <n v="9000"/>
    <n v="1"/>
    <x v="2"/>
    <x v="0"/>
    <s v="USD"/>
    <d v="2015-03-19T16:31:27"/>
    <d v="2015-02-17T17:31:27"/>
    <b v="0"/>
    <n v="1"/>
    <b v="0"/>
    <x v="7"/>
    <n v="-0.99988888888888894"/>
    <n v="1"/>
    <x v="2"/>
    <s v="web"/>
    <d v="2015-03-19T16:31:27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1:11:56"/>
    <d v="2015-02-14T12:11:56"/>
    <b v="0"/>
    <n v="2"/>
    <b v="0"/>
    <x v="7"/>
    <n v="-0.99"/>
    <n v="5"/>
    <x v="2"/>
    <s v="web"/>
    <d v="2015-03-16T11:11:56"/>
    <d v="2015-02-14T12:11:56"/>
  </r>
  <r>
    <n v="585"/>
    <s v="Link Card"/>
    <s v="SAVE UP TO 40% WHEN YOU SPEND!_x000a__x000a_PRE-ORDER YOUR LINK CARD TODAY"/>
    <n v="9000"/>
    <n v="0"/>
    <x v="2"/>
    <x v="1"/>
    <s v="GBP"/>
    <d v="2015-11-30T19:00:00"/>
    <d v="2015-10-06T04:22:57"/>
    <b v="0"/>
    <n v="0"/>
    <b v="0"/>
    <x v="7"/>
    <n v="-1"/>
    <n v="0"/>
    <x v="2"/>
    <s v="web"/>
    <d v="2015-11-30T19:00:00"/>
    <d v="2015-10-06T04:22:5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15:30:07"/>
    <d v="2015-01-16T15:30:07"/>
    <b v="0"/>
    <n v="4"/>
    <b v="0"/>
    <x v="7"/>
    <n v="-0.99439999999999995"/>
    <n v="14"/>
    <x v="2"/>
    <s v="web"/>
    <d v="2015-02-15T15:30:07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3:10:33"/>
    <d v="2015-03-17T13:10:33"/>
    <b v="0"/>
    <n v="7"/>
    <b v="0"/>
    <x v="7"/>
    <n v="-0.90916666666666668"/>
    <n v="389.28571428571428"/>
    <x v="2"/>
    <s v="web"/>
    <d v="2015-04-16T13:10:33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4:28:06"/>
    <d v="2016-09-18T13:28:06"/>
    <b v="0"/>
    <n v="2"/>
    <b v="0"/>
    <x v="7"/>
    <n v="-0.9665555555555555"/>
    <n v="150.5"/>
    <x v="2"/>
    <s v="web"/>
    <d v="2016-11-17T14:28:06"/>
    <d v="2016-09-18T13:28:06"/>
  </r>
  <r>
    <n v="589"/>
    <s v="Get Neighborly"/>
    <s v="Services closer than you think..."/>
    <n v="7500"/>
    <n v="1"/>
    <x v="2"/>
    <x v="0"/>
    <s v="USD"/>
    <d v="2015-07-08T09:44:59"/>
    <d v="2015-06-23T09:44:59"/>
    <b v="0"/>
    <n v="1"/>
    <b v="0"/>
    <x v="7"/>
    <n v="-0.99986666666666668"/>
    <n v="1"/>
    <x v="2"/>
    <s v="web"/>
    <d v="2015-07-08T09:44:5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8:01:00"/>
    <d v="2016-01-08T08:18:51"/>
    <b v="0"/>
    <n v="9"/>
    <b v="0"/>
    <x v="7"/>
    <n v="-0.95540000000000003"/>
    <n v="24.777777777777779"/>
    <x v="2"/>
    <s v="web"/>
    <d v="2016-02-08T08:01:0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8:02:10"/>
    <d v="2015-06-22T08:02:10"/>
    <b v="0"/>
    <n v="2"/>
    <b v="0"/>
    <x v="7"/>
    <n v="-0.99939"/>
    <n v="30.5"/>
    <x v="2"/>
    <s v="web"/>
    <d v="2015-07-22T08:02:10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34:20"/>
    <d v="2014-11-03T00:34:20"/>
    <b v="0"/>
    <n v="1"/>
    <b v="0"/>
    <x v="7"/>
    <n v="-0.96666666666666667"/>
    <n v="250"/>
    <x v="2"/>
    <s v="web"/>
    <d v="2014-12-03T00:34:20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0:15:45"/>
    <d v="2015-03-07T11:15:45"/>
    <b v="0"/>
    <n v="7"/>
    <b v="0"/>
    <x v="7"/>
    <n v="-0.77"/>
    <n v="16.428571428571427"/>
    <x v="2"/>
    <s v="web"/>
    <d v="2015-04-06T10:15:45"/>
    <d v="2015-03-07T11:15:45"/>
  </r>
  <r>
    <n v="594"/>
    <s v="Unleashed Fitness"/>
    <s v="Creating a fitness site that will change the fitness game forever!"/>
    <n v="25000"/>
    <n v="26"/>
    <x v="2"/>
    <x v="0"/>
    <s v="USD"/>
    <d v="2016-04-16T13:43:26"/>
    <d v="2016-03-17T13:43:26"/>
    <b v="0"/>
    <n v="2"/>
    <b v="0"/>
    <x v="7"/>
    <n v="-0.99895999999999996"/>
    <n v="13"/>
    <x v="2"/>
    <s v="web"/>
    <d v="2016-04-16T13:43:26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3T20:40:38"/>
    <d v="2015-03-19T20:40:38"/>
    <b v="0"/>
    <n v="8"/>
    <b v="0"/>
    <x v="7"/>
    <n v="-0.99573999999999996"/>
    <n v="53.25"/>
    <x v="2"/>
    <s v="web"/>
    <d v="2015-05-03T20:40:38"/>
    <d v="2015-03-19T20:40:38"/>
  </r>
  <r>
    <n v="596"/>
    <s v="DigitaliBook free library"/>
    <s v="We present digitaibook,com site which can become a free electronic library with your help,"/>
    <n v="20000"/>
    <n v="6"/>
    <x v="2"/>
    <x v="0"/>
    <s v="USD"/>
    <d v="2016-11-02T16:31:32"/>
    <d v="2016-10-03T16:31:32"/>
    <b v="0"/>
    <n v="2"/>
    <b v="0"/>
    <x v="7"/>
    <n v="-0.99970000000000003"/>
    <n v="3"/>
    <x v="2"/>
    <s v="web"/>
    <d v="2016-11-02T16:31:32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1:00:00"/>
    <d v="2016-06-24T11:55:35"/>
    <b v="0"/>
    <n v="2"/>
    <b v="0"/>
    <x v="7"/>
    <n v="-0.99733333333333329"/>
    <n v="10"/>
    <x v="2"/>
    <s v="web"/>
    <d v="2016-07-31T11:00:00"/>
    <d v="2016-06-24T11:55:35"/>
  </r>
  <r>
    <n v="598"/>
    <s v="Goals not creeds"/>
    <s v="This is a project to create a crowd-funding site for Urantia Book readers worldwide."/>
    <n v="2500"/>
    <n v="850"/>
    <x v="2"/>
    <x v="0"/>
    <s v="USD"/>
    <d v="2014-12-04T19:03:01"/>
    <d v="2014-11-04T19:03:01"/>
    <b v="0"/>
    <n v="7"/>
    <b v="0"/>
    <x v="7"/>
    <n v="-0.66"/>
    <n v="121.42857142857143"/>
    <x v="2"/>
    <s v="web"/>
    <d v="2014-12-04T19:03:01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0:16:00"/>
    <d v="2015-02-12T14:30:02"/>
    <b v="0"/>
    <n v="2"/>
    <b v="0"/>
    <x v="7"/>
    <n v="-0.99938000000000005"/>
    <n v="15.5"/>
    <x v="2"/>
    <s v="web"/>
    <d v="2015-03-08T10:16:00"/>
    <d v="2015-02-12T14:30:02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4:09:22"/>
    <d v="2015-03-10T14:09:22"/>
    <b v="0"/>
    <n v="1"/>
    <b v="0"/>
    <x v="7"/>
    <n v="-0.98"/>
    <n v="100"/>
    <x v="2"/>
    <s v="web"/>
    <d v="2015-05-09T14:09:22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15:35:39"/>
    <d v="2014-11-26T15:35:39"/>
    <b v="0"/>
    <n v="6"/>
    <b v="0"/>
    <x v="7"/>
    <n v="-0.98599999999999999"/>
    <n v="23.333333333333332"/>
    <x v="2"/>
    <s v="web"/>
    <d v="2014-12-26T15:35:39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4:03:35"/>
    <d v="2015-05-19T14:03:35"/>
    <b v="0"/>
    <n v="0"/>
    <b v="0"/>
    <x v="7"/>
    <n v="-1"/>
    <n v="0"/>
    <x v="2"/>
    <s v="web"/>
    <d v="2015-06-18T14:03:35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0:20:23"/>
    <d v="2014-07-15T10:20:23"/>
    <b v="0"/>
    <n v="13"/>
    <b v="0"/>
    <x v="7"/>
    <n v="-0.96066533333333326"/>
    <n v="45.386153846153846"/>
    <x v="2"/>
    <s v="web"/>
    <d v="2014-08-14T10:20:2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7T19:50:56"/>
    <d v="2014-07-28T19:50:56"/>
    <b v="0"/>
    <n v="0"/>
    <b v="0"/>
    <x v="7"/>
    <n v="-1"/>
    <n v="0"/>
    <x v="2"/>
    <s v="web"/>
    <d v="2014-08-27T19:50:56"/>
    <d v="2014-07-28T19:50:56"/>
  </r>
  <r>
    <n v="605"/>
    <s v="Teach Your Parents iPad (Canceled)"/>
    <s v="An iPad support care package for your parents / seniors."/>
    <n v="5000"/>
    <n v="131"/>
    <x v="1"/>
    <x v="0"/>
    <s v="USD"/>
    <d v="2015-08-23T03:35:08"/>
    <d v="2015-07-09T03:35:08"/>
    <b v="0"/>
    <n v="8"/>
    <b v="0"/>
    <x v="7"/>
    <n v="-0.9738"/>
    <n v="16.375"/>
    <x v="2"/>
    <s v="web"/>
    <d v="2015-08-23T03:35:08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0:00:00"/>
    <d v="2015-04-08T10:36:49"/>
    <b v="0"/>
    <n v="1"/>
    <b v="0"/>
    <x v="7"/>
    <n v="-0.998"/>
    <n v="10"/>
    <x v="2"/>
    <s v="web"/>
    <d v="2015-05-24T10:00:00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15:48:56"/>
    <d v="2015-10-23T14:48:56"/>
    <b v="0"/>
    <n v="0"/>
    <b v="0"/>
    <x v="7"/>
    <n v="-1"/>
    <n v="0"/>
    <x v="2"/>
    <s v="web"/>
    <d v="2015-11-22T15:48:56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17:06:20"/>
    <d v="2015-05-16T17:06:20"/>
    <b v="0"/>
    <n v="5"/>
    <b v="0"/>
    <x v="7"/>
    <n v="-0.99026000000000003"/>
    <n v="292.2"/>
    <x v="2"/>
    <s v="web"/>
    <d v="2015-06-15T17:06:20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8T20:49:04"/>
    <d v="2015-10-29T19:49:04"/>
    <b v="0"/>
    <n v="1"/>
    <b v="0"/>
    <x v="7"/>
    <n v="-0.99358974358974361"/>
    <n v="5"/>
    <x v="2"/>
    <s v="web"/>
    <d v="2015-11-28T20:49:04"/>
    <d v="2015-10-29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4:56:26"/>
    <d v="2015-03-23T14:56:26"/>
    <b v="0"/>
    <n v="0"/>
    <b v="0"/>
    <x v="7"/>
    <n v="-1"/>
    <n v="0"/>
    <x v="2"/>
    <s v="web"/>
    <d v="2015-04-22T14:56:26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8:27:17"/>
    <d v="2015-11-20T08:27:17"/>
    <b v="0"/>
    <n v="0"/>
    <b v="0"/>
    <x v="7"/>
    <n v="-1"/>
    <n v="0"/>
    <x v="2"/>
    <s v="web"/>
    <d v="2016-01-19T08:27:17"/>
    <d v="2015-11-20T08:27:17"/>
  </r>
  <r>
    <n v="612"/>
    <s v="Web Streaming 2.0 (Canceled)"/>
    <s v="A Fast and Reliable new Web platform to stream videos from Internet"/>
    <n v="10000"/>
    <n v="0"/>
    <x v="1"/>
    <x v="13"/>
    <s v="EUR"/>
    <d v="2016-09-01T19:45:46"/>
    <d v="2016-08-02T19:45:46"/>
    <b v="0"/>
    <n v="0"/>
    <b v="0"/>
    <x v="7"/>
    <n v="-1"/>
    <n v="0"/>
    <x v="2"/>
    <s v="web"/>
    <d v="2016-09-01T19:45:46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9-30T23:59:00"/>
    <d v="2015-08-31T06:55:20"/>
    <b v="0"/>
    <n v="121"/>
    <b v="0"/>
    <x v="7"/>
    <n v="-0.78636666666666666"/>
    <n v="105.93388429752066"/>
    <x v="2"/>
    <s v="web"/>
    <d v="2015-09-30T23:59:00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3T20:29:00"/>
    <d v="2016-05-24T20:29:00"/>
    <b v="0"/>
    <n v="0"/>
    <b v="0"/>
    <x v="7"/>
    <n v="-1"/>
    <n v="0"/>
    <x v="2"/>
    <s v="web"/>
    <d v="2016-06-23T20:29:00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4T21:55:59"/>
    <d v="2015-08-25T21:55:59"/>
    <b v="0"/>
    <n v="0"/>
    <b v="0"/>
    <x v="7"/>
    <n v="-1"/>
    <n v="0"/>
    <x v="2"/>
    <s v="web"/>
    <d v="2015-09-24T21:55:59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4:01:47"/>
    <d v="2017-01-26T04:01:47"/>
    <b v="0"/>
    <n v="0"/>
    <b v="0"/>
    <x v="7"/>
    <n v="-1"/>
    <n v="0"/>
    <x v="2"/>
    <s v="web"/>
    <d v="2017-02-25T04:01:47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3:14:03"/>
    <d v="2015-03-24T03:14:03"/>
    <b v="0"/>
    <n v="3"/>
    <b v="0"/>
    <x v="7"/>
    <n v="-0.97"/>
    <n v="20"/>
    <x v="2"/>
    <s v="web"/>
    <d v="2015-05-08T03:14:03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4:26:43"/>
    <d v="2015-11-09T14:26:43"/>
    <b v="0"/>
    <n v="0"/>
    <b v="0"/>
    <x v="7"/>
    <n v="-1"/>
    <n v="0"/>
    <x v="2"/>
    <s v="web"/>
    <d v="2015-12-09T14:26:43"/>
    <d v="2015-11-09T14:26:43"/>
  </r>
  <r>
    <n v="619"/>
    <s v="Big Data (Canceled)"/>
    <s v="Big Data Sets for researchers interested in improving the quality of life."/>
    <n v="2500000"/>
    <n v="1"/>
    <x v="1"/>
    <x v="0"/>
    <s v="USD"/>
    <d v="2014-11-25T11:36:30"/>
    <d v="2014-09-26T10:36:30"/>
    <b v="0"/>
    <n v="1"/>
    <b v="0"/>
    <x v="7"/>
    <n v="-0.99999959999999999"/>
    <n v="1"/>
    <x v="2"/>
    <s v="web"/>
    <d v="2014-11-25T11:36:30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2:12:18"/>
    <d v="2014-07-11T12:12:18"/>
    <b v="0"/>
    <n v="1"/>
    <b v="0"/>
    <x v="7"/>
    <n v="-0.99"/>
    <n v="300"/>
    <x v="2"/>
    <s v="web"/>
    <d v="2014-08-25T12:12:18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18:42:17"/>
    <d v="2016-06-07T18:42:17"/>
    <b v="0"/>
    <n v="3"/>
    <b v="0"/>
    <x v="7"/>
    <n v="-0.98956"/>
    <n v="87"/>
    <x v="2"/>
    <s v="web"/>
    <d v="2016-07-07T18:42:17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3:35:38"/>
    <d v="2016-06-11T13:35:38"/>
    <b v="0"/>
    <n v="9"/>
    <b v="0"/>
    <x v="7"/>
    <n v="-0.94316666666666671"/>
    <n v="37.888888888888886"/>
    <x v="2"/>
    <s v="web"/>
    <d v="2016-07-01T13:35:38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7T19:13:17"/>
    <d v="2015-04-27T19:13:17"/>
    <b v="0"/>
    <n v="0"/>
    <b v="0"/>
    <x v="7"/>
    <n v="-1"/>
    <n v="0"/>
    <x v="2"/>
    <s v="web"/>
    <d v="2015-05-27T19:13:17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18:44:01"/>
    <d v="2015-04-14T18:44:01"/>
    <b v="0"/>
    <n v="0"/>
    <b v="0"/>
    <x v="7"/>
    <n v="-1"/>
    <n v="0"/>
    <x v="2"/>
    <s v="web"/>
    <d v="2015-05-14T18:44:01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15:29:37"/>
    <d v="2017-02-24T16:29:37"/>
    <b v="0"/>
    <n v="0"/>
    <b v="0"/>
    <x v="7"/>
    <n v="-1"/>
    <n v="0"/>
    <x v="2"/>
    <s v="web"/>
    <d v="2017-03-26T15:29:37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8:22:00"/>
    <d v="2015-07-13T08:25:39"/>
    <b v="0"/>
    <n v="39"/>
    <b v="0"/>
    <x v="7"/>
    <n v="-0.82620000000000005"/>
    <n v="111.41025641025641"/>
    <x v="2"/>
    <s v="web"/>
    <d v="2015-08-15T08:22:00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18:00:00"/>
    <d v="2016-01-15T02:21:51"/>
    <b v="0"/>
    <n v="1"/>
    <b v="0"/>
    <x v="7"/>
    <n v="-0.99980000000000002"/>
    <n v="90"/>
    <x v="2"/>
    <s v="web"/>
    <d v="2016-03-14T18:00:00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1:37:37"/>
    <d v="2014-06-13T11:37:37"/>
    <b v="0"/>
    <n v="0"/>
    <b v="0"/>
    <x v="7"/>
    <n v="-1"/>
    <n v="0"/>
    <x v="2"/>
    <s v="web"/>
    <d v="2014-07-13T11:37:37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0:18:28"/>
    <d v="2016-04-14T10:18:28"/>
    <b v="0"/>
    <n v="3"/>
    <b v="0"/>
    <x v="7"/>
    <n v="-0.99824999999999997"/>
    <n v="116.66666666666667"/>
    <x v="2"/>
    <s v="web"/>
    <d v="2016-05-14T10:18:28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10:00"/>
    <d v="2015-08-07T09:52:01"/>
    <b v="0"/>
    <n v="1"/>
    <b v="0"/>
    <x v="7"/>
    <n v="-0.99916659721643475"/>
    <n v="10"/>
    <x v="2"/>
    <s v="web"/>
    <d v="2015-09-06T00:10:0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3:32:09"/>
    <d v="2016-04-29T13:32:09"/>
    <b v="0"/>
    <n v="9"/>
    <b v="0"/>
    <x v="7"/>
    <n v="-0.98619999999999997"/>
    <n v="76.666666666666671"/>
    <x v="2"/>
    <s v="web"/>
    <d v="2016-05-28T13:32:09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1:49:25"/>
    <d v="2015-10-26T10:49:25"/>
    <b v="0"/>
    <n v="0"/>
    <b v="0"/>
    <x v="7"/>
    <n v="-1"/>
    <n v="0"/>
    <x v="2"/>
    <s v="web"/>
    <d v="2015-11-25T11:49:25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18:00:00"/>
    <d v="2016-05-17T02:11:02"/>
    <b v="0"/>
    <n v="25"/>
    <b v="0"/>
    <x v="7"/>
    <n v="-0.87549999999999994"/>
    <n v="49.8"/>
    <x v="2"/>
    <s v="web"/>
    <d v="2016-06-17T18:00:00"/>
    <d v="2016-05-17T02:11:02"/>
  </r>
  <r>
    <n v="634"/>
    <s v="pitchtograndma (Canceled)"/>
    <s v="We help companies to explain what they do in simple, grandma-would-understand terms."/>
    <n v="5000"/>
    <n v="1"/>
    <x v="1"/>
    <x v="0"/>
    <s v="USD"/>
    <d v="2015-02-26T17:17:09"/>
    <d v="2015-01-27T17:17:09"/>
    <b v="0"/>
    <n v="1"/>
    <b v="0"/>
    <x v="7"/>
    <n v="-0.99980000000000002"/>
    <n v="1"/>
    <x v="2"/>
    <s v="web"/>
    <d v="2015-02-26T17:17:09"/>
    <d v="2015-01-27T17:17:09"/>
  </r>
  <r>
    <n v="635"/>
    <s v="Pleero, A Technology Team Building Website (Canceled)"/>
    <s v="Network used for building technology development teams."/>
    <n v="25000"/>
    <n v="2"/>
    <x v="1"/>
    <x v="0"/>
    <s v="USD"/>
    <d v="2015-04-11T21:12:42"/>
    <d v="2015-03-12T21:12:42"/>
    <b v="0"/>
    <n v="1"/>
    <b v="0"/>
    <x v="7"/>
    <n v="-0.99992000000000003"/>
    <n v="2"/>
    <x v="2"/>
    <s v="web"/>
    <d v="2015-04-11T21:12:42"/>
    <d v="2015-03-12T21:12:42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5:47:00"/>
    <d v="2015-05-07T05:55:50"/>
    <b v="0"/>
    <n v="1"/>
    <b v="0"/>
    <x v="7"/>
    <n v="-0.998"/>
    <n v="4"/>
    <x v="2"/>
    <s v="web"/>
    <d v="2015-06-06T05:47:00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18:04:00"/>
    <d v="2017-01-27T18:05:18"/>
    <b v="0"/>
    <n v="0"/>
    <b v="0"/>
    <x v="7"/>
    <n v="-1"/>
    <n v="0"/>
    <x v="2"/>
    <s v="web"/>
    <d v="2017-02-25T18:04:00"/>
    <d v="2017-01-27T18:05:18"/>
  </r>
  <r>
    <n v="638"/>
    <s v="W (Canceled)"/>
    <s v="O0"/>
    <n v="200000"/>
    <n v="18"/>
    <x v="1"/>
    <x v="12"/>
    <s v="EUR"/>
    <d v="2017-03-25T08:14:22"/>
    <d v="2017-01-24T09:14:22"/>
    <b v="0"/>
    <n v="6"/>
    <b v="0"/>
    <x v="7"/>
    <n v="-0.99990999999999997"/>
    <n v="3"/>
    <x v="2"/>
    <s v="web"/>
    <d v="2017-03-25T08:14:22"/>
    <d v="2017-01-24T09:14:22"/>
  </r>
  <r>
    <n v="639"/>
    <s v="Kids Educational Social Media Site (Canceled)"/>
    <s v="Development of a Safe and Educational Social Media site for kids."/>
    <n v="1000000"/>
    <n v="1"/>
    <x v="1"/>
    <x v="0"/>
    <s v="USD"/>
    <d v="2014-10-13T08:59:55"/>
    <d v="2014-08-14T08:59:55"/>
    <b v="0"/>
    <n v="1"/>
    <b v="0"/>
    <x v="7"/>
    <n v="-0.99999899999999997"/>
    <n v="1"/>
    <x v="2"/>
    <s v="web"/>
    <d v="2014-10-13T08:59:55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18:00:00"/>
    <d v="2016-11-09T05:05:15"/>
    <b v="0"/>
    <n v="2"/>
    <b v="1"/>
    <x v="8"/>
    <n v="0.44285714285714284"/>
    <n v="50.5"/>
    <x v="2"/>
    <s v="wearables"/>
    <d v="2016-11-24T18:00:0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8:40:48"/>
    <d v="2015-07-14T08:40:48"/>
    <b v="0"/>
    <n v="315"/>
    <b v="1"/>
    <x v="8"/>
    <n v="0.19162499999999999"/>
    <n v="151.31746031746033"/>
    <x v="2"/>
    <s v="wearables"/>
    <d v="2015-08-13T08:40:48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0:37:54"/>
    <d v="2015-07-14T10:37:54"/>
    <b v="0"/>
    <n v="2174"/>
    <b v="1"/>
    <x v="8"/>
    <n v="13.604850000000001"/>
    <n v="134.3592456301748"/>
    <x v="2"/>
    <s v="wearables"/>
    <d v="2015-08-19T10:37:54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0:24:35"/>
    <d v="2015-04-06T10:24:35"/>
    <b v="0"/>
    <n v="152"/>
    <b v="1"/>
    <x v="8"/>
    <n v="5.808E-2"/>
    <n v="174.02631578947367"/>
    <x v="2"/>
    <s v="wearables"/>
    <d v="2015-05-31T10:24:35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8T20:00:00"/>
    <d v="2014-09-16T10:58:59"/>
    <b v="0"/>
    <n v="1021"/>
    <b v="1"/>
    <x v="8"/>
    <n v="2.0011791999999997"/>
    <n v="73.486268364348675"/>
    <x v="2"/>
    <s v="wearables"/>
    <d v="2014-10-28T20:00:00"/>
    <d v="2014-09-16T10:58:59"/>
  </r>
  <r>
    <n v="645"/>
    <s v="Carbon Fiber Collar Stays"/>
    <s v="Ever wanted to own something made out of carbon fiber? Now you can!"/>
    <n v="2000"/>
    <n v="5574"/>
    <x v="0"/>
    <x v="0"/>
    <s v="USD"/>
    <d v="2016-08-11T19:37:54"/>
    <d v="2016-07-12T19:37:54"/>
    <b v="0"/>
    <n v="237"/>
    <b v="1"/>
    <x v="8"/>
    <n v="1.7869999999999999"/>
    <n v="23.518987341772153"/>
    <x v="2"/>
    <s v="wearables"/>
    <d v="2016-08-11T19:37:54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15:27:47"/>
    <d v="2014-07-12T15:27:47"/>
    <b v="0"/>
    <n v="27"/>
    <b v="1"/>
    <x v="8"/>
    <n v="0.3187625"/>
    <n v="39.074444444444445"/>
    <x v="2"/>
    <s v="wearables"/>
    <d v="2014-08-11T15:27:47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2:25:49"/>
    <d v="2016-02-16T13:25:49"/>
    <b v="0"/>
    <n v="17"/>
    <b v="1"/>
    <x v="8"/>
    <n v="7.0499999999999993E-2"/>
    <n v="125.94117647058823"/>
    <x v="2"/>
    <s v="wearables"/>
    <d v="2016-03-17T12:25:49"/>
    <d v="2016-02-16T13:25:49"/>
  </r>
  <r>
    <n v="648"/>
    <s v="Audio Jacket"/>
    <s v="Get ready for the next product that you canâ€™t live without"/>
    <n v="35000"/>
    <n v="44388"/>
    <x v="0"/>
    <x v="0"/>
    <s v="USD"/>
    <d v="2014-10-14T11:38:28"/>
    <d v="2014-09-09T11:38:28"/>
    <b v="0"/>
    <n v="27"/>
    <b v="1"/>
    <x v="8"/>
    <n v="0.26822857142857143"/>
    <n v="1644"/>
    <x v="2"/>
    <s v="wearables"/>
    <d v="2014-10-14T11:38:2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16:53:33"/>
    <d v="2014-08-26T16:53:33"/>
    <b v="0"/>
    <n v="82"/>
    <b v="1"/>
    <x v="8"/>
    <n v="0.39960000000000001"/>
    <n v="42.670731707317074"/>
    <x v="2"/>
    <s v="wearables"/>
    <d v="2014-09-16T16:53:33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8T20:53:04"/>
    <d v="2014-10-19T19:53:04"/>
    <b v="0"/>
    <n v="48"/>
    <b v="1"/>
    <x v="8"/>
    <n v="0.124"/>
    <n v="35.125"/>
    <x v="2"/>
    <s v="wearables"/>
    <d v="2014-12-18T20:53:04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2T19:25:11"/>
    <d v="2014-11-12T19:25:11"/>
    <b v="0"/>
    <n v="105"/>
    <b v="1"/>
    <x v="8"/>
    <n v="5.28E-3"/>
    <n v="239.35238095238094"/>
    <x v="2"/>
    <s v="wearables"/>
    <d v="2014-12-12T19:25:1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2:34:10"/>
    <d v="2016-11-01T11:34:10"/>
    <b v="0"/>
    <n v="28"/>
    <b v="1"/>
    <x v="8"/>
    <n v="4.6666666666666671E-3"/>
    <n v="107.64285714285714"/>
    <x v="2"/>
    <s v="wearables"/>
    <d v="2016-12-01T12:34:10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9:50:40"/>
    <d v="2015-07-14T09:50:40"/>
    <b v="0"/>
    <n v="1107"/>
    <b v="1"/>
    <x v="8"/>
    <n v="0.41446"/>
    <n v="95.830623306233065"/>
    <x v="2"/>
    <s v="wearables"/>
    <d v="2015-08-20T09:50:40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17:58:33"/>
    <d v="2015-06-08T17:58:33"/>
    <b v="0"/>
    <n v="1013"/>
    <b v="1"/>
    <x v="8"/>
    <n v="1.6729166666666666"/>
    <n v="31.663376110562684"/>
    <x v="2"/>
    <s v="wearables"/>
    <d v="2015-07-08T17:58:33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16:58:32"/>
    <d v="2015-02-10T17:58:32"/>
    <b v="0"/>
    <n v="274"/>
    <b v="1"/>
    <x v="8"/>
    <n v="0.46887499999999999"/>
    <n v="42.886861313868614"/>
    <x v="2"/>
    <s v="wearables"/>
    <d v="2015-03-12T16:58:32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3:18:39"/>
    <d v="2016-02-17T14:18:39"/>
    <b v="0"/>
    <n v="87"/>
    <b v="1"/>
    <x v="8"/>
    <n v="1.1355999999999999"/>
    <n v="122.73563218390805"/>
    <x v="2"/>
    <s v="wearables"/>
    <d v="2016-04-17T13:18:39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15:17:52"/>
    <d v="2015-11-23T15:17:52"/>
    <b v="0"/>
    <n v="99"/>
    <b v="1"/>
    <x v="8"/>
    <n v="0.25700000000000001"/>
    <n v="190.45454545454547"/>
    <x v="2"/>
    <s v="wearables"/>
    <d v="2015-12-23T15:17:52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3:00:00"/>
    <d v="2015-06-23T22:51:29"/>
    <b v="0"/>
    <n v="276"/>
    <b v="1"/>
    <x v="8"/>
    <n v="4.4620603710883409E-2"/>
    <n v="109.33695652173913"/>
    <x v="2"/>
    <s v="wearables"/>
    <d v="2015-07-26T13:00:00"/>
    <d v="2015-06-23T22:51:29"/>
  </r>
  <r>
    <n v="659"/>
    <s v="Lulu Watch Designs - Apple Watch"/>
    <s v="Sync up your lifestyle"/>
    <n v="3000"/>
    <n v="3017"/>
    <x v="0"/>
    <x v="0"/>
    <s v="USD"/>
    <d v="2015-08-23T09:14:55"/>
    <d v="2015-07-24T09:14:55"/>
    <b v="0"/>
    <n v="21"/>
    <b v="1"/>
    <x v="8"/>
    <n v="5.6666666666666671E-3"/>
    <n v="143.66666666666666"/>
    <x v="2"/>
    <s v="wearables"/>
    <d v="2015-08-23T09:14:55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3:47:59"/>
    <d v="2014-10-10T12:47:59"/>
    <b v="0"/>
    <n v="18"/>
    <b v="0"/>
    <x v="8"/>
    <n v="-0.96941999999999995"/>
    <n v="84.944444444444443"/>
    <x v="2"/>
    <s v="wearables"/>
    <d v="2014-11-09T13:47:59"/>
    <d v="2014-10-10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0:29:19"/>
    <d v="2016-09-23T10:29:19"/>
    <b v="0"/>
    <n v="9"/>
    <b v="0"/>
    <x v="8"/>
    <n v="-0.99050000000000005"/>
    <n v="10.555555555555555"/>
    <x v="2"/>
    <s v="wearables"/>
    <d v="2016-10-23T10:29:19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5:30:47"/>
    <d v="2014-12-17T05:30:47"/>
    <b v="0"/>
    <n v="4"/>
    <b v="0"/>
    <x v="8"/>
    <n v="-0.996"/>
    <n v="39"/>
    <x v="2"/>
    <s v="wearables"/>
    <d v="2015-01-16T05:30:47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15:14:16"/>
    <d v="2015-06-18T15:14:16"/>
    <b v="0"/>
    <n v="7"/>
    <b v="0"/>
    <x v="8"/>
    <n v="-0.99650000000000005"/>
    <n v="100"/>
    <x v="2"/>
    <s v="wearables"/>
    <d v="2015-07-18T15:14:16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0:59:35"/>
    <d v="2015-03-14T10:59:35"/>
    <b v="0"/>
    <n v="29"/>
    <b v="0"/>
    <x v="8"/>
    <n v="-0.92466666666666664"/>
    <n v="31.172413793103448"/>
    <x v="2"/>
    <s v="wearables"/>
    <d v="2015-04-13T10:59:35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2:04:21"/>
    <d v="2016-11-14T12:04:21"/>
    <b v="0"/>
    <n v="12"/>
    <b v="0"/>
    <x v="8"/>
    <n v="-0.81359999999999999"/>
    <n v="155.33333333333334"/>
    <x v="2"/>
    <s v="wearables"/>
    <d v="2017-01-13T12:04:21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4:58:18"/>
    <d v="2014-07-18T14:58:18"/>
    <b v="0"/>
    <n v="4"/>
    <b v="0"/>
    <x v="8"/>
    <n v="-0.99995999999999996"/>
    <n v="2"/>
    <x v="2"/>
    <s v="wearables"/>
    <d v="2014-08-17T14:58:18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3:57:43"/>
    <d v="2016-09-19T03:57:43"/>
    <b v="0"/>
    <n v="28"/>
    <b v="0"/>
    <x v="8"/>
    <n v="-0.89980000000000004"/>
    <n v="178.92857142857142"/>
    <x v="2"/>
    <s v="wearables"/>
    <d v="2016-10-29T03:57:43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4:57:02"/>
    <d v="2015-03-27T14:57:02"/>
    <b v="0"/>
    <n v="25"/>
    <b v="0"/>
    <x v="8"/>
    <n v="-0.95440000000000003"/>
    <n v="27.36"/>
    <x v="2"/>
    <s v="wearables"/>
    <d v="2015-05-11T14:57:02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0:00:58"/>
    <d v="2016-06-06T10:00:58"/>
    <b v="0"/>
    <n v="28"/>
    <b v="0"/>
    <x v="8"/>
    <n v="-0.78492499999999998"/>
    <n v="1536.25"/>
    <x v="2"/>
    <s v="wearables"/>
    <d v="2016-07-06T10:00:58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3:10:00"/>
    <d v="2016-05-16T12:02:00"/>
    <b v="0"/>
    <n v="310"/>
    <b v="0"/>
    <x v="8"/>
    <n v="-0.70723333333333338"/>
    <n v="84.99677419354839"/>
    <x v="2"/>
    <s v="wearables"/>
    <d v="2016-06-19T03:10:0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3T23:00:00"/>
    <d v="2014-12-11T11:37:32"/>
    <b v="0"/>
    <n v="15"/>
    <b v="0"/>
    <x v="8"/>
    <n v="-0.60573333333333335"/>
    <n v="788.5333333333333"/>
    <x v="2"/>
    <s v="wearables"/>
    <d v="2015-01-13T23:00:00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31T23:59:00"/>
    <d v="2014-12-01T00:16:04"/>
    <b v="0"/>
    <n v="215"/>
    <b v="0"/>
    <x v="8"/>
    <n v="-0.78371999999999997"/>
    <n v="50.29767441860465"/>
    <x v="2"/>
    <s v="wearables"/>
    <d v="2014-12-31T23:59:00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15:10:17"/>
    <d v="2014-07-18T15:10:17"/>
    <b v="0"/>
    <n v="3"/>
    <b v="0"/>
    <x v="8"/>
    <n v="-0.99795"/>
    <n v="68.333333333333329"/>
    <x v="2"/>
    <s v="wearables"/>
    <d v="2014-09-01T15:10:17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1T21:47:07"/>
    <d v="2014-06-12T21:47:07"/>
    <b v="0"/>
    <n v="2"/>
    <b v="0"/>
    <x v="8"/>
    <n v="-0.99970000000000003"/>
    <n v="7.5"/>
    <x v="2"/>
    <s v="wearables"/>
    <d v="2014-08-11T21:47:07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1:59:00"/>
    <d v="2014-12-02T17:20:04"/>
    <b v="0"/>
    <n v="26"/>
    <b v="0"/>
    <x v="8"/>
    <n v="-0.85150000000000003"/>
    <n v="34.269230769230766"/>
    <x v="2"/>
    <s v="wearables"/>
    <d v="2015-01-01T01:59:00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3:26:21"/>
    <d v="2015-01-08T13:26:21"/>
    <b v="0"/>
    <n v="24"/>
    <b v="0"/>
    <x v="8"/>
    <n v="-0.98529"/>
    <n v="61.291666666666664"/>
    <x v="2"/>
    <s v="wearables"/>
    <d v="2015-02-07T13:26:21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4:41:35"/>
    <d v="2016-05-14T04:41:35"/>
    <b v="0"/>
    <n v="96"/>
    <b v="0"/>
    <x v="8"/>
    <n v="-0.74416000000000004"/>
    <n v="133.25"/>
    <x v="2"/>
    <s v="wearables"/>
    <d v="2016-06-28T04:41:35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4:02:18"/>
    <d v="2016-04-21T04:02:18"/>
    <b v="0"/>
    <n v="17"/>
    <b v="0"/>
    <x v="8"/>
    <n v="-0.96179310344827584"/>
    <n v="65.17647058823529"/>
    <x v="2"/>
    <s v="wearables"/>
    <d v="2016-05-21T04:02:1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1:41:49"/>
    <d v="2016-07-05T11:41:49"/>
    <b v="0"/>
    <n v="94"/>
    <b v="0"/>
    <x v="8"/>
    <n v="-0.84514035087719297"/>
    <n v="93.90425531914893"/>
    <x v="2"/>
    <s v="wearables"/>
    <d v="2016-09-03T11:41:4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7:02:11"/>
    <d v="2014-08-13T07:02:11"/>
    <b v="0"/>
    <n v="129"/>
    <b v="0"/>
    <x v="8"/>
    <n v="-0.74087999999999998"/>
    <n v="150.65116279069767"/>
    <x v="2"/>
    <s v="wearables"/>
    <d v="2014-09-17T07:02:11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4:20:04"/>
    <d v="2016-09-26T14:20:04"/>
    <b v="0"/>
    <n v="1"/>
    <b v="0"/>
    <x v="8"/>
    <n v="-0.99960000000000004"/>
    <n v="1"/>
    <x v="2"/>
    <s v="wearables"/>
    <d v="2016-10-26T14:20:04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2:22:02"/>
    <d v="2017-02-12T13:22:02"/>
    <b v="0"/>
    <n v="4"/>
    <b v="0"/>
    <x v="8"/>
    <n v="-0.99894000000000005"/>
    <n v="13.25"/>
    <x v="2"/>
    <s v="wearables"/>
    <d v="2017-03-14T12:22:0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16:36:04"/>
    <d v="2016-09-21T16:36:04"/>
    <b v="0"/>
    <n v="3"/>
    <b v="0"/>
    <x v="8"/>
    <n v="-0.9914857142857143"/>
    <n v="99.333333333333329"/>
    <x v="2"/>
    <s v="wearables"/>
    <d v="2016-10-31T16:36:04"/>
    <d v="2016-09-21T16:36:04"/>
  </r>
  <r>
    <n v="684"/>
    <s v="Arcus Motion Analyzer | The Versatile Smart Ring"/>
    <s v="Arcus gives your fingers super powers."/>
    <n v="320000"/>
    <n v="23948"/>
    <x v="2"/>
    <x v="0"/>
    <s v="USD"/>
    <d v="2014-07-24T22:00:00"/>
    <d v="2014-06-19T06:21:31"/>
    <b v="0"/>
    <n v="135"/>
    <b v="0"/>
    <x v="8"/>
    <n v="-0.9251625"/>
    <n v="177.39259259259259"/>
    <x v="2"/>
    <s v="wearables"/>
    <d v="2014-07-24T22:00:00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15:47:52"/>
    <d v="2014-11-28T15:47:52"/>
    <b v="0"/>
    <n v="10"/>
    <b v="0"/>
    <x v="8"/>
    <n v="-0.72350000000000003"/>
    <n v="55.3"/>
    <x v="2"/>
    <s v="wearables"/>
    <d v="2015-01-12T15:47:52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1:09:30"/>
    <d v="2015-07-04T11:09:30"/>
    <b v="0"/>
    <n v="0"/>
    <b v="0"/>
    <x v="8"/>
    <n v="-1"/>
    <n v="0"/>
    <x v="2"/>
    <s v="wearables"/>
    <d v="2015-08-03T11:09:30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3:00:53"/>
    <d v="2016-12-07T13:00:53"/>
    <b v="0"/>
    <n v="6"/>
    <b v="0"/>
    <x v="8"/>
    <n v="-0.96450000000000002"/>
    <n v="591.66666666666663"/>
    <x v="2"/>
    <s v="wearables"/>
    <d v="2017-02-05T13:00:53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4T21:30:53"/>
    <d v="2015-09-14T21:30:53"/>
    <b v="0"/>
    <n v="36"/>
    <b v="0"/>
    <x v="8"/>
    <n v="-0.27010000000000001"/>
    <n v="405.5"/>
    <x v="2"/>
    <s v="wearables"/>
    <d v="2015-10-14T21:30:53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7T23:59:00"/>
    <d v="2016-11-01T11:01:37"/>
    <b v="0"/>
    <n v="336"/>
    <b v="0"/>
    <x v="8"/>
    <n v="-0.42351250000000001"/>
    <n v="343.14732142857144"/>
    <x v="2"/>
    <s v="wearables"/>
    <d v="2016-12-07T23:59:00"/>
    <d v="2016-11-01T11:01:37"/>
  </r>
  <r>
    <n v="690"/>
    <s v="BLOXSHIELD"/>
    <s v="A radiation shield for your fitness tracker, smartwatch or other wearable smart device"/>
    <n v="20000"/>
    <n v="2468"/>
    <x v="2"/>
    <x v="0"/>
    <s v="USD"/>
    <d v="2016-09-09T01:00:00"/>
    <d v="2016-07-28T10:14:01"/>
    <b v="0"/>
    <n v="34"/>
    <b v="0"/>
    <x v="8"/>
    <n v="-0.87660000000000005"/>
    <n v="72.588235294117652"/>
    <x v="2"/>
    <s v="wearables"/>
    <d v="2016-09-09T01:00:0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30T19:40:46"/>
    <d v="2015-06-02T19:40:46"/>
    <b v="0"/>
    <n v="10"/>
    <b v="0"/>
    <x v="8"/>
    <n v="-0.99480000000000002"/>
    <n v="26"/>
    <x v="2"/>
    <s v="wearables"/>
    <d v="2015-06-30T19:40:46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4:01:03"/>
    <d v="2016-11-22T04:01:03"/>
    <b v="0"/>
    <n v="201"/>
    <b v="0"/>
    <x v="8"/>
    <n v="-0.93469999999999998"/>
    <n v="6.4975124378109452"/>
    <x v="2"/>
    <s v="wearables"/>
    <d v="2016-12-22T04:01:03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4:23:47"/>
    <d v="2015-03-31T14:23:47"/>
    <b v="0"/>
    <n v="296"/>
    <b v="0"/>
    <x v="8"/>
    <n v="-0.64661999999999997"/>
    <n v="119.38513513513513"/>
    <x v="2"/>
    <s v="wearables"/>
    <d v="2015-04-30T14:23:47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0:55:59"/>
    <d v="2017-01-02T10:55:59"/>
    <b v="0"/>
    <n v="7"/>
    <b v="0"/>
    <x v="8"/>
    <n v="-0.99606666666666666"/>
    <n v="84.285714285714292"/>
    <x v="2"/>
    <s v="wearables"/>
    <d v="2017-02-01T10:55:59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7:30:20"/>
    <d v="2014-10-01T07:30:20"/>
    <b v="0"/>
    <n v="7"/>
    <b v="0"/>
    <x v="8"/>
    <n v="-0.98939999999999995"/>
    <n v="90.857142857142861"/>
    <x v="2"/>
    <s v="wearables"/>
    <d v="2014-10-31T07:30:20"/>
    <d v="2014-10-01T07:30:20"/>
  </r>
  <r>
    <n v="696"/>
    <s v="trustee"/>
    <s v="Show your fidelity by wearing the Trustee rings! Show where you are (at)!"/>
    <n v="175000"/>
    <n v="1"/>
    <x v="2"/>
    <x v="9"/>
    <s v="EUR"/>
    <d v="2014-07-25T17:15:02"/>
    <d v="2014-06-25T17:15:02"/>
    <b v="0"/>
    <n v="1"/>
    <b v="0"/>
    <x v="8"/>
    <n v="-0.99999428571428572"/>
    <n v="1"/>
    <x v="2"/>
    <s v="wearables"/>
    <d v="2014-07-25T17:15:02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7:33:09"/>
    <d v="2016-01-19T07:33:09"/>
    <b v="0"/>
    <n v="114"/>
    <b v="0"/>
    <x v="8"/>
    <n v="-0.53620000000000001"/>
    <n v="20.342105263157894"/>
    <x v="2"/>
    <s v="wearables"/>
    <d v="2016-02-03T07:33:09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7T21:00:00"/>
    <d v="2014-08-15T17:20:45"/>
    <b v="0"/>
    <n v="29"/>
    <b v="0"/>
    <x v="8"/>
    <n v="-0.84609999999999996"/>
    <n v="530.68965517241384"/>
    <x v="2"/>
    <s v="wearables"/>
    <d v="2014-09-17T21:00:00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1:00:00"/>
    <d v="2013-10-16T06:39:08"/>
    <b v="0"/>
    <n v="890"/>
    <b v="0"/>
    <x v="8"/>
    <n v="-0.17577892307692303"/>
    <n v="120.39184269662923"/>
    <x v="2"/>
    <s v="wearables"/>
    <d v="2013-11-22T11:00:00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1:31:21"/>
    <d v="2016-12-11T11:31:21"/>
    <b v="0"/>
    <n v="31"/>
    <b v="0"/>
    <x v="8"/>
    <n v="-0.97313333333333329"/>
    <n v="13"/>
    <x v="2"/>
    <s v="wearables"/>
    <d v="2017-01-10T11:31:21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0:54:40"/>
    <d v="2014-06-23T10:54:40"/>
    <b v="0"/>
    <n v="21"/>
    <b v="0"/>
    <x v="8"/>
    <n v="-0.73399999999999999"/>
    <n v="291.33333333333331"/>
    <x v="2"/>
    <s v="wearables"/>
    <d v="2014-07-23T10:54:40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3:26:27"/>
    <d v="2016-10-25T12:26:27"/>
    <b v="0"/>
    <n v="37"/>
    <b v="0"/>
    <x v="8"/>
    <n v="-0.69186599999999998"/>
    <n v="124.9191891891892"/>
    <x v="2"/>
    <s v="wearables"/>
    <d v="2016-11-24T13:26:27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18:32:00"/>
    <d v="2016-12-07T17:49:09"/>
    <b v="0"/>
    <n v="7"/>
    <b v="0"/>
    <x v="8"/>
    <n v="-0.94420000000000004"/>
    <n v="119.57142857142857"/>
    <x v="2"/>
    <s v="wearables"/>
    <d v="2017-01-31T18:32:00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19T23:37:48"/>
    <d v="2016-12-21T23:37:48"/>
    <b v="0"/>
    <n v="4"/>
    <b v="0"/>
    <x v="8"/>
    <n v="-0.9912545454545455"/>
    <n v="120.25"/>
    <x v="2"/>
    <s v="wearables"/>
    <d v="2017-02-19T23:37:48"/>
    <d v="2016-12-21T23:37:48"/>
  </r>
  <r>
    <n v="705"/>
    <s v="SomnoScope"/>
    <s v="The closest thing ever to the Holy Grail of wearables technology"/>
    <n v="100000"/>
    <n v="977"/>
    <x v="2"/>
    <x v="9"/>
    <s v="EUR"/>
    <d v="2017-01-21T06:47:58"/>
    <d v="2016-12-22T06:47:58"/>
    <b v="0"/>
    <n v="5"/>
    <b v="0"/>
    <x v="8"/>
    <n v="-0.99023000000000005"/>
    <n v="195.4"/>
    <x v="2"/>
    <s v="wearables"/>
    <d v="2017-01-21T06:47:58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3:39:00"/>
    <d v="2016-11-02T18:53:03"/>
    <b v="0"/>
    <n v="0"/>
    <b v="0"/>
    <x v="8"/>
    <n v="-1"/>
    <n v="0"/>
    <x v="2"/>
    <s v="wearables"/>
    <d v="2016-12-14T13:39:00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0:55:27"/>
    <d v="2016-11-22T10:55:27"/>
    <b v="0"/>
    <n v="456"/>
    <b v="0"/>
    <x v="8"/>
    <n v="-0.21072647058823532"/>
    <n v="117.69868421052631"/>
    <x v="2"/>
    <s v="wearables"/>
    <d v="2017-01-01T10:55:2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8:56:40"/>
    <d v="2014-07-15T08:56:40"/>
    <b v="0"/>
    <n v="369"/>
    <b v="0"/>
    <x v="8"/>
    <n v="-0.77907499999999996"/>
    <n v="23.948509485094849"/>
    <x v="2"/>
    <s v="wearables"/>
    <d v="2014-09-13T08:56:40"/>
    <d v="2014-07-15T08:56:40"/>
  </r>
  <r>
    <n v="709"/>
    <s v="lumiglove"/>
    <s v="A &quot;handheld&quot; light, which eases the way you illuminate objects and/or paths."/>
    <n v="15000"/>
    <n v="61"/>
    <x v="2"/>
    <x v="0"/>
    <s v="USD"/>
    <d v="2014-12-04T19:59:19"/>
    <d v="2014-11-04T19:59:19"/>
    <b v="0"/>
    <n v="2"/>
    <b v="0"/>
    <x v="8"/>
    <n v="-0.99593333333333334"/>
    <n v="30.5"/>
    <x v="2"/>
    <s v="wearables"/>
    <d v="2014-12-04T19:59:19"/>
    <d v="2014-11-04T19:59:19"/>
  </r>
  <r>
    <n v="710"/>
    <s v="Hate York Shirt 2.0"/>
    <s v="Shirts, so technologically advanced, they connect mentally to their audience upon sight."/>
    <n v="1200"/>
    <n v="0"/>
    <x v="2"/>
    <x v="5"/>
    <s v="CAD"/>
    <d v="2014-08-19T19:44:00"/>
    <d v="2014-07-17T18:38:22"/>
    <b v="0"/>
    <n v="0"/>
    <b v="0"/>
    <x v="8"/>
    <n v="-1"/>
    <n v="0"/>
    <x v="2"/>
    <s v="wearables"/>
    <d v="2014-08-19T19:44:0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7:01:08"/>
    <d v="2016-11-04T06:01:08"/>
    <b v="0"/>
    <n v="338"/>
    <b v="0"/>
    <x v="8"/>
    <n v="-0.66208999999999996"/>
    <n v="99.973372781065095"/>
    <x v="2"/>
    <s v="wearables"/>
    <d v="2016-12-14T07:01:08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1:20:32"/>
    <d v="2016-01-15T11:20:32"/>
    <b v="0"/>
    <n v="4"/>
    <b v="0"/>
    <x v="8"/>
    <n v="-0.99783505154639174"/>
    <n v="26.25"/>
    <x v="2"/>
    <s v="wearables"/>
    <d v="2016-02-14T11:20:3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7:42:12"/>
    <d v="2016-05-06T07:42:12"/>
    <b v="0"/>
    <n v="1"/>
    <b v="0"/>
    <x v="8"/>
    <n v="-0.99204000000000003"/>
    <n v="199"/>
    <x v="2"/>
    <s v="wearables"/>
    <d v="2016-06-05T07:42:12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3:54:42"/>
    <d v="2016-12-30T13:54:42"/>
    <b v="0"/>
    <n v="28"/>
    <b v="0"/>
    <x v="8"/>
    <n v="-0.85006666666666664"/>
    <n v="80.321428571428569"/>
    <x v="2"/>
    <s v="wearables"/>
    <d v="2017-02-28T13:54:42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4T22:10:40"/>
    <d v="2015-09-25T21:10:40"/>
    <b v="0"/>
    <n v="12"/>
    <b v="0"/>
    <x v="8"/>
    <n v="-0.94949090909090905"/>
    <n v="115.75"/>
    <x v="2"/>
    <s v="wearables"/>
    <d v="2015-11-04T22:10:40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1-30T19:00:00"/>
    <d v="2014-10-28T10:48:27"/>
    <b v="0"/>
    <n v="16"/>
    <b v="0"/>
    <x v="8"/>
    <n v="-0.89785714285714291"/>
    <n v="44.6875"/>
    <x v="2"/>
    <s v="wearables"/>
    <d v="2014-11-30T19:00:00"/>
    <d v="2014-10-28T10:48:27"/>
  </r>
  <r>
    <n v="717"/>
    <s v="cool air belt"/>
    <s v="Cool air flowing under clothing keeps you cool."/>
    <n v="100000"/>
    <n v="305"/>
    <x v="2"/>
    <x v="0"/>
    <s v="USD"/>
    <d v="2014-09-05T15:30:02"/>
    <d v="2014-08-06T15:30:02"/>
    <b v="0"/>
    <n v="4"/>
    <b v="0"/>
    <x v="8"/>
    <n v="-0.99695"/>
    <n v="76.25"/>
    <x v="2"/>
    <s v="wearables"/>
    <d v="2014-09-05T15:30:02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59:00"/>
    <d v="2017-01-17T15:17:27"/>
    <b v="0"/>
    <n v="4"/>
    <b v="0"/>
    <x v="8"/>
    <n v="-0.99250000000000005"/>
    <n v="22.5"/>
    <x v="2"/>
    <s v="wearables"/>
    <d v="2017-02-18T00:59:00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2T19:57:56"/>
    <d v="2016-02-08T19:57:56"/>
    <b v="0"/>
    <n v="10"/>
    <b v="0"/>
    <x v="8"/>
    <n v="-0.98706666666666665"/>
    <n v="19.399999999999999"/>
    <x v="2"/>
    <s v="wearables"/>
    <d v="2016-02-22T19:57:56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0:34:51"/>
    <d v="2012-01-01T10:34:51"/>
    <b v="0"/>
    <n v="41"/>
    <b v="1"/>
    <x v="9"/>
    <n v="0.43947368421052629"/>
    <n v="66.707317073170728"/>
    <x v="3"/>
    <s v="nonfiction"/>
    <d v="2012-01-29T10:34:51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8:43:27"/>
    <d v="2014-06-17T08:43:27"/>
    <b v="0"/>
    <n v="119"/>
    <b v="1"/>
    <x v="9"/>
    <n v="0.22109756097560976"/>
    <n v="84.142857142857139"/>
    <x v="3"/>
    <s v="nonfiction"/>
    <d v="2014-08-01T08:43:27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3:19:38"/>
    <d v="2012-03-09T14:19:38"/>
    <b v="0"/>
    <n v="153"/>
    <b v="1"/>
    <x v="9"/>
    <n v="0.32024000000000002"/>
    <n v="215.72549019607843"/>
    <x v="3"/>
    <s v="nonfiction"/>
    <d v="2012-04-08T13:19:38"/>
    <d v="2012-03-09T14:19:38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29T22:59:00"/>
    <d v="2015-06-29T14:35:49"/>
    <b v="0"/>
    <n v="100"/>
    <b v="1"/>
    <x v="9"/>
    <n v="9.3799999999999994E-2"/>
    <n v="54.69"/>
    <x v="3"/>
    <s v="nonfiction"/>
    <d v="2015-07-29T22:59:00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0:19:23"/>
    <d v="2011-05-31T10:19:23"/>
    <b v="0"/>
    <n v="143"/>
    <b v="1"/>
    <x v="9"/>
    <n v="5.4715714285714319E-2"/>
    <n v="51.62944055944056"/>
    <x v="3"/>
    <s v="nonfiction"/>
    <d v="2011-06-30T10:19:23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0:01:52"/>
    <d v="2015-11-13T10:01:52"/>
    <b v="0"/>
    <n v="140"/>
    <b v="1"/>
    <x v="9"/>
    <n v="3.5000000000000001E-3"/>
    <n v="143.35714285714286"/>
    <x v="3"/>
    <s v="nonfiction"/>
    <d v="2015-12-13T10:01:52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1T20:01:27"/>
    <d v="2013-03-12T20:01:27"/>
    <b v="0"/>
    <n v="35"/>
    <b v="1"/>
    <x v="9"/>
    <n v="1.4E-2"/>
    <n v="72.428571428571431"/>
    <x v="3"/>
    <s v="nonfiction"/>
    <d v="2013-04-11T20:01:27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16:20:00"/>
    <d v="2012-12-03T19:29:09"/>
    <b v="0"/>
    <n v="149"/>
    <b v="1"/>
    <x v="9"/>
    <n v="0.55514285714285716"/>
    <n v="36.530201342281877"/>
    <x v="3"/>
    <s v="nonfiction"/>
    <d v="2013-01-14T16:20:00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15:05:57"/>
    <d v="2011-07-07T15:05:57"/>
    <b v="0"/>
    <n v="130"/>
    <b v="1"/>
    <x v="9"/>
    <n v="5.5659999999999973E-2"/>
    <n v="60.903461538461535"/>
    <x v="3"/>
    <s v="nonfiction"/>
    <d v="2011-08-21T15:05:57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8T23:27:41"/>
    <d v="2012-07-20T23:27:41"/>
    <b v="0"/>
    <n v="120"/>
    <b v="1"/>
    <x v="9"/>
    <n v="0.30649999999999999"/>
    <n v="43.55"/>
    <x v="3"/>
    <s v="nonfiction"/>
    <d v="2012-09-18T23:27:41"/>
    <d v="2012-07-20T23:27:41"/>
  </r>
  <r>
    <n v="730"/>
    <s v="Encyclopedia of Surfing"/>
    <s v="A Massive but Cheerful Online Digital Archive of Surfing"/>
    <n v="20000"/>
    <n v="26438"/>
    <x v="0"/>
    <x v="0"/>
    <s v="USD"/>
    <d v="2011-12-07T12:53:11"/>
    <d v="2011-11-07T12:53:11"/>
    <b v="0"/>
    <n v="265"/>
    <b v="1"/>
    <x v="9"/>
    <n v="0.32190000000000002"/>
    <n v="99.766037735849054"/>
    <x v="3"/>
    <s v="nonfiction"/>
    <d v="2011-12-07T12:53:11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1:00:00"/>
    <d v="2011-12-02T14:05:47"/>
    <b v="0"/>
    <n v="71"/>
    <b v="1"/>
    <x v="9"/>
    <n v="0.26"/>
    <n v="88.732394366197184"/>
    <x v="3"/>
    <s v="nonfiction"/>
    <d v="2012-01-22T01:00:00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5:11:01"/>
    <d v="2013-07-31T05:11:01"/>
    <b v="0"/>
    <n v="13"/>
    <b v="1"/>
    <x v="9"/>
    <n v="0.6"/>
    <n v="4.9230769230769234"/>
    <x v="3"/>
    <s v="nonfiction"/>
    <d v="2013-09-29T05:11:01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5:04:52"/>
    <d v="2013-11-20T05:04:52"/>
    <b v="0"/>
    <n v="169"/>
    <b v="1"/>
    <x v="9"/>
    <n v="0.20480000000000001"/>
    <n v="17.822485207100591"/>
    <x v="3"/>
    <s v="nonfiction"/>
    <d v="2013-12-20T05:04:52"/>
    <d v="2013-11-20T05:04:52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d v="2015-04-07T22:57:00"/>
    <b v="0"/>
    <n v="57"/>
    <b v="1"/>
    <x v="9"/>
    <n v="0.25529411764705884"/>
    <n v="187.19298245614036"/>
    <x v="3"/>
    <s v="nonfiction"/>
    <d v="2015-05-09T00:00:00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3T19:39:00"/>
    <d v="2014-11-02T19:42:26"/>
    <b v="0"/>
    <n v="229"/>
    <b v="1"/>
    <x v="9"/>
    <n v="0.14406382978723403"/>
    <n v="234.80786026200875"/>
    <x v="3"/>
    <s v="nonfiction"/>
    <d v="2014-12-03T19:39:00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0T23:59:00"/>
    <d v="2013-11-01T12:37:20"/>
    <b v="0"/>
    <n v="108"/>
    <b v="1"/>
    <x v="9"/>
    <n v="2.151388888888889"/>
    <n v="105.04629629629629"/>
    <x v="3"/>
    <s v="nonfiction"/>
    <d v="2013-11-20T23:59:00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15:00:00"/>
    <d v="2014-01-28T01:36:27"/>
    <b v="0"/>
    <n v="108"/>
    <b v="1"/>
    <x v="9"/>
    <n v="0.224"/>
    <n v="56.666666666666664"/>
    <x v="3"/>
    <s v="nonfiction"/>
    <d v="2014-02-14T15:00:00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1-30T23:59:00"/>
    <d v="2014-10-31T09:29:54"/>
    <b v="0"/>
    <n v="41"/>
    <b v="1"/>
    <x v="9"/>
    <n v="6.7333333333333328E-2"/>
    <n v="39.048780487804876"/>
    <x v="3"/>
    <s v="nonfiction"/>
    <d v="2014-11-30T23:59:00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7:03:49"/>
    <d v="2014-07-09T07:03:49"/>
    <b v="0"/>
    <n v="139"/>
    <b v="1"/>
    <x v="9"/>
    <n v="0.58333333333333337"/>
    <n v="68.345323741007192"/>
    <x v="3"/>
    <s v="nonfiction"/>
    <d v="2014-08-11T07:03:4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0T22:31:22"/>
    <d v="2015-06-06T22:31:22"/>
    <b v="0"/>
    <n v="19"/>
    <b v="1"/>
    <x v="9"/>
    <n v="7.3999999999999996E-2"/>
    <n v="169.57894736842104"/>
    <x v="3"/>
    <s v="nonfiction"/>
    <d v="2015-06-20T22:31:22"/>
    <d v="2015-06-06T22:31:22"/>
  </r>
  <r>
    <n v="741"/>
    <s v="reVILNA: the vilna ghetto project"/>
    <s v="A revolutionary digital mapping project of the Vilna Ghetto"/>
    <n v="13000"/>
    <n v="13293.8"/>
    <x v="0"/>
    <x v="0"/>
    <s v="USD"/>
    <d v="2013-06-11T10:33:26"/>
    <d v="2013-05-07T10:33:26"/>
    <b v="0"/>
    <n v="94"/>
    <b v="1"/>
    <x v="9"/>
    <n v="2.2599999999999943E-2"/>
    <n v="141.42340425531913"/>
    <x v="3"/>
    <s v="nonfiction"/>
    <d v="2013-06-11T10:33:26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16:01:52"/>
    <d v="2014-02-19T17:01:52"/>
    <b v="0"/>
    <n v="23"/>
    <b v="1"/>
    <x v="9"/>
    <n v="0.10714285714285714"/>
    <n v="67.391304347826093"/>
    <x v="3"/>
    <s v="nonfiction"/>
    <d v="2014-03-21T16:01:5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16:00:00"/>
    <d v="2012-03-22T12:01:25"/>
    <b v="0"/>
    <n v="15"/>
    <b v="1"/>
    <x v="9"/>
    <n v="0.48"/>
    <n v="54.266666666666666"/>
    <x v="3"/>
    <s v="nonfiction"/>
    <d v="2012-04-16T16:00:00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17:58:23"/>
    <d v="2012-11-13T17:58:23"/>
    <b v="0"/>
    <n v="62"/>
    <b v="1"/>
    <x v="9"/>
    <n v="2.3199999999999998E-2"/>
    <n v="82.516129032258064"/>
    <x v="3"/>
    <s v="nonfiction"/>
    <d v="2012-12-13T17:58:23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8:44:05"/>
    <d v="2013-04-03T08:44:05"/>
    <b v="0"/>
    <n v="74"/>
    <b v="1"/>
    <x v="9"/>
    <n v="0.79099099099099102"/>
    <n v="53.729729729729726"/>
    <x v="3"/>
    <s v="nonfiction"/>
    <d v="2013-05-03T08:44:05"/>
    <d v="2013-04-03T08:44:05"/>
  </r>
  <r>
    <n v="746"/>
    <s v="Attention: People With Body Parts"/>
    <s v="This is a book of letters. Letters to our body parts."/>
    <n v="2987"/>
    <n v="3318"/>
    <x v="0"/>
    <x v="0"/>
    <s v="USD"/>
    <d v="2012-09-22T22:59:00"/>
    <d v="2012-09-04T20:01:49"/>
    <b v="0"/>
    <n v="97"/>
    <b v="1"/>
    <x v="9"/>
    <n v="0.11081352527619685"/>
    <n v="34.206185567010309"/>
    <x v="3"/>
    <s v="nonfiction"/>
    <d v="2012-09-22T22:59:00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5:54:00"/>
    <d v="2014-12-15T08:10:19"/>
    <b v="0"/>
    <n v="55"/>
    <b v="1"/>
    <x v="9"/>
    <n v="4.2857142857142855E-4"/>
    <n v="127.32727272727273"/>
    <x v="3"/>
    <s v="nonfiction"/>
    <d v="2015-01-15T05:54:00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15:19:26"/>
    <d v="2014-07-11T15:19:26"/>
    <b v="0"/>
    <n v="44"/>
    <b v="1"/>
    <x v="9"/>
    <n v="2.5000000000000001E-3"/>
    <n v="45.56818181818182"/>
    <x v="3"/>
    <s v="nonfiction"/>
    <d v="2014-08-10T15:19:26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17:35:30"/>
    <d v="2016-12-29T17:35:30"/>
    <b v="0"/>
    <n v="110"/>
    <b v="1"/>
    <x v="9"/>
    <n v="5.5599999999999997E-2"/>
    <n v="95.963636363636368"/>
    <x v="3"/>
    <s v="nonfiction"/>
    <d v="2017-01-28T17:35:30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16:04:32"/>
    <d v="2013-01-25T16:04:32"/>
    <b v="0"/>
    <n v="59"/>
    <b v="1"/>
    <x v="9"/>
    <n v="2.5877587758775876E-2"/>
    <n v="77.271186440677965"/>
    <x v="3"/>
    <s v="nonfiction"/>
    <d v="2013-02-24T16:04:32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0:07:55"/>
    <d v="2011-06-19T10:07:55"/>
    <b v="0"/>
    <n v="62"/>
    <b v="1"/>
    <x v="9"/>
    <n v="0.185"/>
    <n v="57.338709677419352"/>
    <x v="3"/>
    <s v="nonfiction"/>
    <d v="2011-08-04T10:07:55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6:00:00"/>
    <d v="2016-09-26T05:06:57"/>
    <b v="0"/>
    <n v="105"/>
    <b v="1"/>
    <x v="9"/>
    <n v="0.11700000000000001"/>
    <n v="53.19047619047619"/>
    <x v="3"/>
    <s v="nonfiction"/>
    <d v="2016-10-16T06:00:00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9:09:51"/>
    <d v="2015-01-15T09:09:51"/>
    <b v="0"/>
    <n v="26"/>
    <b v="1"/>
    <x v="9"/>
    <n v="0.28000000000000003"/>
    <n v="492.30769230769232"/>
    <x v="3"/>
    <s v="nonfiction"/>
    <d v="2015-02-14T09:09:51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2:58:41"/>
    <d v="2012-12-06T12:58:41"/>
    <b v="0"/>
    <n v="49"/>
    <b v="1"/>
    <x v="9"/>
    <n v="3.7499999999999999E-2"/>
    <n v="42.346938775510203"/>
    <x v="3"/>
    <s v="nonfiction"/>
    <d v="2013-01-05T12:58:41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19T19:41:00"/>
    <d v="2013-04-19T09:31:17"/>
    <b v="0"/>
    <n v="68"/>
    <b v="1"/>
    <x v="9"/>
    <n v="1.9076000000000023E-2"/>
    <n v="37.466029411764708"/>
    <x v="3"/>
    <s v="nonfiction"/>
    <d v="2013-05-19T19:41:00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2:24:19"/>
    <d v="2011-02-16T13:24:19"/>
    <b v="0"/>
    <n v="22"/>
    <b v="1"/>
    <x v="9"/>
    <n v="0.17714285714285713"/>
    <n v="37.454545454545453"/>
    <x v="3"/>
    <s v="nonfiction"/>
    <d v="2011-04-18T12:24:19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5T20:18:34"/>
    <d v="2012-11-21T20:18:34"/>
    <b v="0"/>
    <n v="18"/>
    <b v="1"/>
    <x v="9"/>
    <n v="1.38"/>
    <n v="33.055555555555557"/>
    <x v="3"/>
    <s v="nonfiction"/>
    <d v="2012-12-05T20:18:34"/>
    <d v="2012-11-21T20:18:34"/>
  </r>
  <r>
    <n v="758"/>
    <s v="Publish Waiting On Humanity"/>
    <s v="I am publishing my book, Waiting on Humanity and need some finishing funds to do so."/>
    <n v="2500"/>
    <n v="2550"/>
    <x v="0"/>
    <x v="0"/>
    <s v="USD"/>
    <d v="2010-10-08T15:04:28"/>
    <d v="2010-09-08T15:04:28"/>
    <b v="0"/>
    <n v="19"/>
    <b v="1"/>
    <x v="9"/>
    <n v="0.02"/>
    <n v="134.21052631578948"/>
    <x v="3"/>
    <s v="nonfiction"/>
    <d v="2010-10-08T15:04:28"/>
    <d v="2010-09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2:55:39"/>
    <d v="2014-05-30T02:55:39"/>
    <b v="0"/>
    <n v="99"/>
    <b v="1"/>
    <x v="9"/>
    <n v="1.9199999999999998E-2"/>
    <n v="51.474747474747474"/>
    <x v="3"/>
    <s v="nonfiction"/>
    <d v="2014-07-09T02:55:3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4:20:13"/>
    <d v="2016-10-27T13:20:13"/>
    <b v="0"/>
    <n v="0"/>
    <b v="0"/>
    <x v="10"/>
    <n v="-1"/>
    <n v="0"/>
    <x v="3"/>
    <s v="fiction"/>
    <d v="2016-11-26T14:20:13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3:02:06"/>
    <d v="2014-01-03T13:02:06"/>
    <b v="0"/>
    <n v="6"/>
    <b v="0"/>
    <x v="10"/>
    <n v="-0.95299999999999996"/>
    <n v="39.166666666666664"/>
    <x v="3"/>
    <s v="fiction"/>
    <d v="2014-02-02T13:02:06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1:00:00"/>
    <d v="2016-11-16T15:36:10"/>
    <b v="0"/>
    <n v="0"/>
    <b v="0"/>
    <x v="10"/>
    <n v="-1"/>
    <n v="0"/>
    <x v="3"/>
    <s v="fiction"/>
    <d v="2016-12-04T01:00:00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5:43:28"/>
    <d v="2013-07-16T05:43:28"/>
    <b v="0"/>
    <n v="1"/>
    <b v="0"/>
    <x v="10"/>
    <n v="-0.99883449883449882"/>
    <n v="5"/>
    <x v="3"/>
    <s v="fiction"/>
    <d v="2013-08-15T05:43:28"/>
    <d v="2013-07-16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09T23:09:21"/>
    <d v="2015-08-10T23:09:21"/>
    <b v="0"/>
    <n v="0"/>
    <b v="0"/>
    <x v="10"/>
    <n v="-1"/>
    <n v="0"/>
    <x v="3"/>
    <s v="fiction"/>
    <d v="2015-09-09T23:09:21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8:01:24"/>
    <d v="2014-09-19T08:01:24"/>
    <b v="0"/>
    <n v="44"/>
    <b v="0"/>
    <x v="10"/>
    <n v="-0.6398571428571429"/>
    <n v="57.295454545454547"/>
    <x v="3"/>
    <s v="fiction"/>
    <d v="2014-10-19T08:01:24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3:48:03"/>
    <d v="2015-01-17T13:48:03"/>
    <b v="0"/>
    <n v="0"/>
    <b v="0"/>
    <x v="10"/>
    <n v="-1"/>
    <n v="0"/>
    <x v="3"/>
    <s v="fiction"/>
    <d v="2015-02-16T13:48:03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0T22:26:50"/>
    <d v="2015-04-20T22:26:50"/>
    <b v="0"/>
    <n v="3"/>
    <b v="0"/>
    <x v="10"/>
    <n v="-0.96460000000000001"/>
    <n v="59"/>
    <x v="3"/>
    <s v="fiction"/>
    <d v="2015-05-20T22:26:50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5T23:58:10"/>
    <d v="2013-11-15T23:58:10"/>
    <b v="0"/>
    <n v="0"/>
    <b v="0"/>
    <x v="10"/>
    <n v="-1"/>
    <n v="0"/>
    <x v="3"/>
    <s v="fiction"/>
    <d v="2013-12-15T23:58:10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18:54:54"/>
    <d v="2013-11-26T18:54:54"/>
    <b v="0"/>
    <n v="52"/>
    <b v="0"/>
    <x v="10"/>
    <n v="-0.58599999999999997"/>
    <n v="31.846153846153847"/>
    <x v="3"/>
    <s v="fiction"/>
    <d v="2013-12-26T18:54:54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18:59:29"/>
    <d v="2013-01-15T18:59:29"/>
    <b v="0"/>
    <n v="0"/>
    <b v="0"/>
    <x v="10"/>
    <n v="-1"/>
    <n v="0"/>
    <x v="3"/>
    <s v="fiction"/>
    <d v="2013-02-24T18:59:29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4:46:42"/>
    <d v="2015-12-11T14:46:42"/>
    <b v="0"/>
    <n v="1"/>
    <b v="0"/>
    <x v="10"/>
    <n v="-0.99973684210526315"/>
    <n v="10"/>
    <x v="3"/>
    <s v="fiction"/>
    <d v="2016-01-30T14:46:42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0-31T22:59:00"/>
    <d v="2009-09-11T20:21:59"/>
    <b v="0"/>
    <n v="1"/>
    <b v="0"/>
    <x v="10"/>
    <n v="-0.96666666666666667"/>
    <n v="50"/>
    <x v="3"/>
    <s v="fiction"/>
    <d v="2009-10-31T22:59:00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18:01:00"/>
    <d v="2015-04-06T12:39:45"/>
    <b v="0"/>
    <n v="2"/>
    <b v="0"/>
    <x v="10"/>
    <n v="-0.99148709763234899"/>
    <n v="16"/>
    <x v="3"/>
    <s v="fiction"/>
    <d v="2015-05-10T18:01:00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3:43:38"/>
    <d v="2014-01-24T13:43:38"/>
    <b v="0"/>
    <n v="9"/>
    <b v="0"/>
    <x v="10"/>
    <n v="-0.29799999999999999"/>
    <n v="39"/>
    <x v="3"/>
    <s v="fiction"/>
    <d v="2014-02-23T13:43:38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5T20:26:35"/>
    <d v="2011-11-15T20:26:35"/>
    <b v="0"/>
    <n v="5"/>
    <b v="0"/>
    <x v="10"/>
    <n v="-0.98299999999999998"/>
    <n v="34"/>
    <x v="3"/>
    <s v="fiction"/>
    <d v="2011-12-15T20:26:3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d v="2015-09-03T11:27:25"/>
    <b v="0"/>
    <n v="57"/>
    <b v="0"/>
    <x v="10"/>
    <n v="-0.48599999999999999"/>
    <n v="63.122807017543863"/>
    <x v="3"/>
    <s v="fiction"/>
    <d v="2015-10-11T00:00:00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18:32:57"/>
    <d v="2013-07-01T18:32:57"/>
    <b v="0"/>
    <n v="3"/>
    <b v="0"/>
    <x v="10"/>
    <n v="-0.99299999999999999"/>
    <n v="7"/>
    <x v="3"/>
    <s v="fiction"/>
    <d v="2013-07-31T18:32:5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1:51:20"/>
    <d v="2014-03-31T11:51:20"/>
    <b v="0"/>
    <n v="1"/>
    <b v="0"/>
    <x v="10"/>
    <n v="-0.996"/>
    <n v="2"/>
    <x v="3"/>
    <s v="fiction"/>
    <d v="2014-04-30T11:51:20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4T23:00:00"/>
    <d v="2010-09-15T11:25:05"/>
    <b v="0"/>
    <n v="6"/>
    <b v="0"/>
    <x v="10"/>
    <n v="-0.97333333333333338"/>
    <n v="66.666666666666671"/>
    <x v="3"/>
    <s v="fiction"/>
    <d v="2010-10-14T23:00:00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1:10:25"/>
    <d v="2011-04-03T11:10:25"/>
    <b v="0"/>
    <n v="27"/>
    <b v="1"/>
    <x v="11"/>
    <n v="0.04"/>
    <n v="38.518518518518519"/>
    <x v="4"/>
    <s v="rock"/>
    <d v="2011-05-03T11:10:25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7T19:01:14"/>
    <d v="2013-05-08T19:01:14"/>
    <b v="0"/>
    <n v="25"/>
    <b v="1"/>
    <x v="11"/>
    <n v="0.33153750000000004"/>
    <n v="42.609200000000001"/>
    <x v="4"/>
    <s v="rock"/>
    <d v="2013-06-07T19:01:14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3:11:42"/>
    <d v="2012-07-26T13:11:42"/>
    <b v="0"/>
    <n v="14"/>
    <b v="1"/>
    <x v="11"/>
    <n v="0"/>
    <n v="50"/>
    <x v="4"/>
    <s v="rock"/>
    <d v="2012-08-25T13:11:4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17:00:00"/>
    <d v="2012-03-19T13:34:09"/>
    <b v="0"/>
    <n v="35"/>
    <b v="1"/>
    <x v="11"/>
    <n v="0.48133333333333334"/>
    <n v="63.485714285714288"/>
    <x v="4"/>
    <s v="rock"/>
    <d v="2012-04-27T17:00:00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6T21:35:19"/>
    <d v="2014-02-04T22:35:19"/>
    <b v="0"/>
    <n v="10"/>
    <b v="1"/>
    <x v="11"/>
    <n v="2.5000000000000001E-2"/>
    <n v="102.5"/>
    <x v="4"/>
    <s v="rock"/>
    <d v="2014-03-16T21:35:19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9:15:15"/>
    <d v="2013-01-29T09:15:15"/>
    <b v="0"/>
    <n v="29"/>
    <b v="1"/>
    <x v="11"/>
    <n v="0.80628"/>
    <n v="31.142758620689655"/>
    <x v="4"/>
    <s v="rock"/>
    <d v="2013-02-28T09:15:1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0:47:00"/>
    <d v="2012-03-14T20:20:34"/>
    <b v="0"/>
    <n v="44"/>
    <b v="1"/>
    <x v="11"/>
    <n v="0.42799999999999999"/>
    <n v="162.27272727272728"/>
    <x v="4"/>
    <s v="rock"/>
    <d v="2012-05-11T10:47:00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0:03:46"/>
    <d v="2013-10-02T10:03:46"/>
    <b v="0"/>
    <n v="17"/>
    <b v="1"/>
    <x v="11"/>
    <n v="0.14166666666666666"/>
    <n v="80.588235294117652"/>
    <x v="4"/>
    <s v="rock"/>
    <d v="2013-11-01T10:03:46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6T22:59:00"/>
    <d v="2012-05-29T19:09:48"/>
    <b v="0"/>
    <n v="34"/>
    <b v="1"/>
    <x v="11"/>
    <n v="1.03505"/>
    <n v="59.85441176470588"/>
    <x v="4"/>
    <s v="rock"/>
    <d v="2012-07-06T22:59:00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2:59:00"/>
    <d v="2013-01-02T23:28:00"/>
    <b v="0"/>
    <n v="14"/>
    <b v="1"/>
    <x v="11"/>
    <n v="9.4117647058823528E-2"/>
    <n v="132.85714285714286"/>
    <x v="4"/>
    <s v="rock"/>
    <d v="2013-01-21T02:59:00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31T20:08:59"/>
    <d v="2013-01-01T20:08:59"/>
    <b v="0"/>
    <n v="156"/>
    <b v="1"/>
    <x v="11"/>
    <n v="0.44374599999999992"/>
    <n v="92.547820512820508"/>
    <x v="4"/>
    <s v="rock"/>
    <d v="2013-01-31T20:08:59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59:00"/>
    <d v="2013-10-10T13:44:06"/>
    <b v="0"/>
    <n v="128"/>
    <b v="1"/>
    <x v="11"/>
    <n v="3.8666666666666669E-2"/>
    <n v="60.859375"/>
    <x v="4"/>
    <s v="rock"/>
    <d v="2013-11-13T00:59:00"/>
    <d v="2013-10-10T13:44:06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16:58:03"/>
    <d v="2013-10-08T15:58:03"/>
    <b v="0"/>
    <n v="60"/>
    <b v="1"/>
    <x v="11"/>
    <n v="4.4440000000000512E-3"/>
    <n v="41.851833333333339"/>
    <x v="4"/>
    <s v="rock"/>
    <d v="2013-11-07T16:58:03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2T23:59:00"/>
    <d v="2013-06-17T12:47:24"/>
    <b v="0"/>
    <n v="32"/>
    <b v="1"/>
    <x v="11"/>
    <n v="2.7792727272727212E-2"/>
    <n v="88.325937499999995"/>
    <x v="4"/>
    <s v="rock"/>
    <d v="2013-07-02T23:59:00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2:06:00"/>
    <d v="2011-07-11T21:45:37"/>
    <b v="0"/>
    <n v="53"/>
    <b v="1"/>
    <x v="11"/>
    <n v="5.3124999999999999E-2"/>
    <n v="158.96226415094338"/>
    <x v="4"/>
    <s v="rock"/>
    <d v="2011-09-05T12:06:00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6T23:59:00"/>
    <d v="2012-02-24T09:42:46"/>
    <b v="0"/>
    <n v="184"/>
    <b v="1"/>
    <x v="11"/>
    <n v="0.11785714285714285"/>
    <n v="85.054347826086953"/>
    <x v="4"/>
    <s v="rock"/>
    <d v="2012-04-06T23:59:00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16:10:00"/>
    <d v="2013-08-16T16:11:25"/>
    <b v="0"/>
    <n v="90"/>
    <b v="1"/>
    <x v="11"/>
    <n v="1.35E-2"/>
    <n v="112.61111111111111"/>
    <x v="4"/>
    <s v="rock"/>
    <d v="2013-09-15T16:10:00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8T23:00:00"/>
    <d v="2012-03-28T18:51:28"/>
    <b v="0"/>
    <n v="71"/>
    <b v="1"/>
    <x v="11"/>
    <n v="7.5333333333333335E-2"/>
    <n v="45.436619718309856"/>
    <x v="4"/>
    <s v="rock"/>
    <d v="2012-04-28T23:00:00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9:09:47"/>
    <d v="2014-08-31T09:09:47"/>
    <b v="0"/>
    <n v="87"/>
    <b v="1"/>
    <x v="11"/>
    <n v="0.14885714285714285"/>
    <n v="46.218390804597703"/>
    <x v="4"/>
    <s v="rock"/>
    <d v="2014-09-30T09:09:47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1:00:46"/>
    <d v="2012-03-28T11:00:46"/>
    <b v="0"/>
    <n v="28"/>
    <b v="1"/>
    <x v="11"/>
    <n v="2.0000000000000001E-4"/>
    <n v="178.60714285714286"/>
    <x v="4"/>
    <s v="rock"/>
    <d v="2012-04-27T11:00:46"/>
    <d v="2012-03-28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5:24:14"/>
    <d v="2014-08-12T05:24:14"/>
    <b v="0"/>
    <n v="56"/>
    <b v="1"/>
    <x v="11"/>
    <n v="0.52133333333333332"/>
    <n v="40.75"/>
    <x v="4"/>
    <s v="rock"/>
    <d v="2014-09-11T05:24:14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4:05:20"/>
    <d v="2011-06-01T14:05:20"/>
    <b v="0"/>
    <n v="51"/>
    <b v="1"/>
    <x v="11"/>
    <n v="0.11521499999999991"/>
    <n v="43.733921568627444"/>
    <x v="4"/>
    <s v="rock"/>
    <d v="2011-07-01T14:05:20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6T23:05:00"/>
    <d v="2012-08-01T19:32:04"/>
    <b v="0"/>
    <n v="75"/>
    <b v="1"/>
    <x v="11"/>
    <n v="1.3333333333333334E-2"/>
    <n v="81.066666666666663"/>
    <x v="4"/>
    <s v="rock"/>
    <d v="2012-09-16T23:05:00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8T20:00:00"/>
    <d v="2011-05-02T17:47:58"/>
    <b v="0"/>
    <n v="38"/>
    <b v="1"/>
    <x v="11"/>
    <n v="0.2326086956521739"/>
    <n v="74.60526315789474"/>
    <x v="4"/>
    <s v="rock"/>
    <d v="2011-05-28T20:00:00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2T22:59:00"/>
    <d v="2011-07-05T21:32:06"/>
    <b v="0"/>
    <n v="18"/>
    <b v="1"/>
    <x v="11"/>
    <n v="0"/>
    <n v="305.55555555555554"/>
    <x v="4"/>
    <s v="rock"/>
    <d v="2011-07-22T22:59:00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18:00:00"/>
    <d v="2011-05-27T14:45:12"/>
    <b v="0"/>
    <n v="54"/>
    <b v="1"/>
    <x v="11"/>
    <n v="0.05"/>
    <n v="58.333333333333336"/>
    <x v="4"/>
    <s v="rock"/>
    <d v="2011-07-16T18:00:00"/>
    <d v="2011-05-27T14:45:12"/>
  </r>
  <r>
    <n v="806"/>
    <s v="Golden Animals NEW Album!"/>
    <s v="Help Golden Animals finish their NEW Album!"/>
    <n v="8000"/>
    <n v="8355"/>
    <x v="0"/>
    <x v="0"/>
    <s v="USD"/>
    <d v="2011-09-07T11:35:39"/>
    <d v="2011-08-08T11:35:39"/>
    <b v="0"/>
    <n v="71"/>
    <b v="1"/>
    <x v="11"/>
    <n v="4.4374999999999998E-2"/>
    <n v="117.67605633802818"/>
    <x v="4"/>
    <s v="rock"/>
    <d v="2011-09-07T11:35:39"/>
    <d v="2011-08-08T11:35:39"/>
  </r>
  <r>
    <n v="807"/>
    <s v="Sic Vita - New EP Release - 2017"/>
    <s v="Join the Sic Vita family and lend a hand as we create a new album!"/>
    <n v="4000"/>
    <n v="4205"/>
    <x v="0"/>
    <x v="0"/>
    <s v="USD"/>
    <d v="2017-02-28T21:00:00"/>
    <d v="2017-01-24T10:05:11"/>
    <b v="0"/>
    <n v="57"/>
    <b v="1"/>
    <x v="11"/>
    <n v="5.1249999999999997E-2"/>
    <n v="73.771929824561397"/>
    <x v="4"/>
    <s v="rock"/>
    <d v="2017-02-28T21:00:00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1T23:59:00"/>
    <d v="2014-11-18T21:24:46"/>
    <b v="0"/>
    <n v="43"/>
    <b v="1"/>
    <x v="11"/>
    <n v="0"/>
    <n v="104.65116279069767"/>
    <x v="4"/>
    <s v="rock"/>
    <d v="2014-12-21T23:59:00"/>
    <d v="2014-11-18T21:24:46"/>
  </r>
  <r>
    <n v="809"/>
    <s v="Peter's New Album!!"/>
    <s v="Acknowledged songwriter looking to record album of new songs to secure a Publishing Contract"/>
    <n v="4000"/>
    <n v="4151"/>
    <x v="0"/>
    <x v="0"/>
    <s v="USD"/>
    <d v="2014-01-19T15:00:30"/>
    <d v="2013-12-20T15:00:30"/>
    <b v="0"/>
    <n v="52"/>
    <b v="1"/>
    <x v="11"/>
    <n v="3.7749999999999999E-2"/>
    <n v="79.82692307692308"/>
    <x v="4"/>
    <s v="rock"/>
    <d v="2014-01-19T15:00:30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31T20:21:02"/>
    <d v="2012-08-01T20:21:02"/>
    <b v="0"/>
    <n v="27"/>
    <b v="1"/>
    <x v="11"/>
    <n v="0.05"/>
    <n v="58.333333333333336"/>
    <x v="4"/>
    <s v="rock"/>
    <d v="2012-08-31T20:21:02"/>
    <d v="2012-08-01T20:21:02"/>
  </r>
  <r>
    <n v="811"/>
    <s v="Love Water Tour"/>
    <s v="We need your financial support to cover the tour costs!  (Sound, lights, travel, stage design)"/>
    <n v="1000"/>
    <n v="1040"/>
    <x v="0"/>
    <x v="0"/>
    <s v="USD"/>
    <d v="2013-07-10T11:52:00"/>
    <d v="2013-06-18T10:26:42"/>
    <b v="0"/>
    <n v="12"/>
    <b v="1"/>
    <x v="11"/>
    <n v="0.04"/>
    <n v="86.666666666666671"/>
    <x v="4"/>
    <s v="rock"/>
    <d v="2013-07-10T11:52:00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8:58:00"/>
    <d v="2013-01-07T19:25:52"/>
    <b v="0"/>
    <n v="33"/>
    <b v="1"/>
    <x v="11"/>
    <n v="0.51833333333333331"/>
    <n v="27.606060606060606"/>
    <x v="4"/>
    <s v="rock"/>
    <d v="2013-03-01T08:58:00"/>
    <d v="2013-01-07T19:25:52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18:02:45"/>
    <d v="2012-06-20T18:02:45"/>
    <b v="0"/>
    <n v="96"/>
    <b v="1"/>
    <x v="11"/>
    <n v="0.59996000000000005"/>
    <n v="24.999375000000001"/>
    <x v="4"/>
    <s v="rock"/>
    <d v="2012-07-20T18:02:45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3:04:00"/>
    <d v="2011-05-16T12:50:01"/>
    <b v="0"/>
    <n v="28"/>
    <b v="1"/>
    <x v="11"/>
    <n v="0.27300000000000002"/>
    <n v="45.464285714285715"/>
    <x v="4"/>
    <s v="rock"/>
    <d v="2011-05-31T13:04:00"/>
    <d v="2011-05-16T12:50:01"/>
  </r>
  <r>
    <n v="815"/>
    <s v="Some Late Help for The Early Reset"/>
    <s v="Be a part of helping The Early Reset finish their new 7 song EP."/>
    <n v="4000"/>
    <n v="4280"/>
    <x v="0"/>
    <x v="0"/>
    <s v="USD"/>
    <d v="2014-11-01T17:01:43"/>
    <d v="2014-10-02T17:01:43"/>
    <b v="0"/>
    <n v="43"/>
    <b v="1"/>
    <x v="11"/>
    <n v="7.0000000000000007E-2"/>
    <n v="99.534883720930239"/>
    <x v="4"/>
    <s v="rock"/>
    <d v="2014-11-01T17:01:43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1:30:00"/>
    <d v="2013-03-08T15:54:03"/>
    <b v="0"/>
    <n v="205"/>
    <b v="1"/>
    <x v="11"/>
    <n v="0.15122142857142859"/>
    <n v="39.31"/>
    <x v="4"/>
    <s v="rock"/>
    <d v="2013-04-09T01:30:00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0T23:59:00"/>
    <d v="2012-01-17T09:23:31"/>
    <b v="0"/>
    <n v="23"/>
    <b v="1"/>
    <x v="11"/>
    <n v="0.37110666666666658"/>
    <n v="89.419999999999987"/>
    <x v="4"/>
    <s v="rock"/>
    <d v="2012-03-10T23:59:00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2:01:00"/>
    <d v="2012-07-30T16:11:21"/>
    <b v="0"/>
    <n v="19"/>
    <b v="1"/>
    <x v="11"/>
    <n v="0.55714285714285716"/>
    <n v="28.684210526315791"/>
    <x v="4"/>
    <s v="rock"/>
    <d v="2012-08-07T12:01:00"/>
    <d v="2012-07-30T16:11:21"/>
  </r>
  <r>
    <n v="819"/>
    <s v="Winter Tour"/>
    <s v="We are touring the Southeast in support of our new EP"/>
    <n v="400"/>
    <n v="435"/>
    <x v="0"/>
    <x v="0"/>
    <s v="USD"/>
    <d v="2013-12-20T23:44:00"/>
    <d v="2013-12-11T18:57:34"/>
    <b v="0"/>
    <n v="14"/>
    <b v="1"/>
    <x v="11"/>
    <n v="8.7499999999999994E-2"/>
    <n v="31.071428571428573"/>
    <x v="4"/>
    <s v="rock"/>
    <d v="2013-12-20T23:44:00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d v="2014-05-09T15:12:22"/>
    <b v="0"/>
    <n v="38"/>
    <b v="1"/>
    <x v="11"/>
    <n v="0.34050000000000002"/>
    <n v="70.55263157894737"/>
    <x v="4"/>
    <s v="rock"/>
    <d v="2014-06-09T00:00:0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3T23:01:00"/>
    <d v="2015-03-30T17:07:45"/>
    <b v="0"/>
    <n v="78"/>
    <b v="1"/>
    <x v="11"/>
    <n v="0"/>
    <n v="224.12820512820514"/>
    <x v="4"/>
    <s v="rock"/>
    <d v="2015-05-03T23:01:00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17:44:10"/>
    <d v="2012-09-05T17:44:10"/>
    <b v="0"/>
    <n v="69"/>
    <b v="1"/>
    <x v="11"/>
    <n v="0.19166666666666668"/>
    <n v="51.811594202898547"/>
    <x v="4"/>
    <s v="rock"/>
    <d v="2012-10-05T17:44:10"/>
    <d v="2012-09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17:20:52"/>
    <d v="2015-02-20T18:20:52"/>
    <b v="0"/>
    <n v="33"/>
    <b v="1"/>
    <x v="11"/>
    <n v="0.79500000000000004"/>
    <n v="43.515151515151516"/>
    <x v="4"/>
    <s v="rock"/>
    <d v="2015-03-22T17:20:52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1:59:00"/>
    <d v="2010-03-13T00:48:38"/>
    <b v="0"/>
    <n v="54"/>
    <b v="1"/>
    <x v="11"/>
    <n v="0.34381249999999997"/>
    <n v="39.816666666666663"/>
    <x v="4"/>
    <s v="rock"/>
    <d v="2010-04-18T01:59:00"/>
    <d v="2010-03-13T00:48:38"/>
  </r>
  <r>
    <n v="825"/>
    <s v="KILL FREEMAN"/>
    <s v="Kickstarting Kill Freeman independently. Help fund the New Record, Video and Live Shows."/>
    <n v="12500"/>
    <n v="12554"/>
    <x v="0"/>
    <x v="0"/>
    <s v="USD"/>
    <d v="2012-10-29T02:21:24"/>
    <d v="2012-10-04T02:21:24"/>
    <b v="0"/>
    <n v="99"/>
    <b v="1"/>
    <x v="11"/>
    <n v="4.3200000000000001E-3"/>
    <n v="126.8080808080808"/>
    <x v="4"/>
    <s v="rock"/>
    <d v="2012-10-29T02:21:24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18:55:30"/>
    <d v="2012-03-04T19:55:30"/>
    <b v="0"/>
    <n v="49"/>
    <b v="1"/>
    <x v="11"/>
    <n v="1.4545454545454545E-2"/>
    <n v="113.87755102040816"/>
    <x v="4"/>
    <s v="rock"/>
    <d v="2012-03-25T18:55:30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4:49:00"/>
    <d v="2012-01-19T06:21:47"/>
    <b v="0"/>
    <n v="11"/>
    <b v="1"/>
    <x v="11"/>
    <n v="3.3333333333333333E-2"/>
    <n v="28.181818181818183"/>
    <x v="4"/>
    <s v="rock"/>
    <d v="2012-02-14T14:49:00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1:24:00"/>
    <d v="2012-06-12T20:13:02"/>
    <b v="0"/>
    <n v="38"/>
    <b v="1"/>
    <x v="11"/>
    <n v="7.0000000000000007E-2"/>
    <n v="36.60526315789474"/>
    <x v="4"/>
    <s v="rock"/>
    <d v="2012-06-25T11:24:00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4:14:00"/>
    <d v="2016-05-14T14:14:00"/>
    <b v="0"/>
    <n v="16"/>
    <b v="1"/>
    <x v="11"/>
    <n v="0.04"/>
    <n v="32.5"/>
    <x v="4"/>
    <s v="rock"/>
    <d v="2016-07-13T14:14:00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6:37:05"/>
    <d v="2013-02-20T07:37:05"/>
    <b v="0"/>
    <n v="32"/>
    <b v="1"/>
    <x v="11"/>
    <n v="7.8333333333333338E-2"/>
    <n v="60.65625"/>
    <x v="4"/>
    <s v="rock"/>
    <d v="2013-03-22T06:37:05"/>
    <d v="2013-02-20T07:37:05"/>
  </r>
  <r>
    <n v="831"/>
    <s v="Let The 7Horse Run!"/>
    <s v="7Horse is a new band with a self-funded album and a show they want to rock in your town!"/>
    <n v="1500"/>
    <n v="3500"/>
    <x v="0"/>
    <x v="0"/>
    <s v="USD"/>
    <d v="2012-04-27T10:31:34"/>
    <d v="2012-03-28T10:31:34"/>
    <b v="0"/>
    <n v="20"/>
    <b v="1"/>
    <x v="11"/>
    <n v="1.3333333333333333"/>
    <n v="175"/>
    <x v="4"/>
    <s v="rock"/>
    <d v="2012-04-27T10:31:34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3:13:00"/>
    <d v="2011-11-22T11:12:15"/>
    <b v="0"/>
    <n v="154"/>
    <b v="1"/>
    <x v="11"/>
    <n v="6.0706666666666331E-3"/>
    <n v="97.993896103896105"/>
    <x v="4"/>
    <s v="rock"/>
    <d v="2012-01-21T03:13:00"/>
    <d v="2011-11-22T11:12:15"/>
  </r>
  <r>
    <n v="833"/>
    <s v="Ragman Rolls"/>
    <s v="This is an American rock album."/>
    <n v="6000"/>
    <n v="6100"/>
    <x v="0"/>
    <x v="0"/>
    <s v="USD"/>
    <d v="2014-04-19T16:04:35"/>
    <d v="2014-03-20T16:04:35"/>
    <b v="0"/>
    <n v="41"/>
    <b v="1"/>
    <x v="11"/>
    <n v="1.6666666666666666E-2"/>
    <n v="148.78048780487805"/>
    <x v="4"/>
    <s v="rock"/>
    <d v="2014-04-19T16:04:35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6-30T22:59:00"/>
    <d v="2013-05-28T14:44:52"/>
    <b v="0"/>
    <n v="75"/>
    <b v="1"/>
    <x v="11"/>
    <n v="0.31018181818181817"/>
    <n v="96.08"/>
    <x v="4"/>
    <s v="rock"/>
    <d v="2013-06-30T22:59:00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8T22:00:00"/>
    <d v="2012-04-06T05:59:18"/>
    <b v="0"/>
    <n v="40"/>
    <b v="1"/>
    <x v="11"/>
    <n v="0.17249999999999999"/>
    <n v="58.625"/>
    <x v="4"/>
    <s v="rock"/>
    <d v="2012-05-18T22:00:00"/>
    <d v="2012-04-06T05:59:18"/>
  </r>
  <r>
    <n v="836"/>
    <s v="DESMADRE Full Album + Press Kit"/>
    <s v="An album you can bring home to mom."/>
    <n v="5000"/>
    <n v="5046.5200000000004"/>
    <x v="0"/>
    <x v="0"/>
    <s v="USD"/>
    <d v="2013-10-06T20:21:58"/>
    <d v="2013-09-06T20:21:58"/>
    <b v="0"/>
    <n v="46"/>
    <b v="1"/>
    <x v="11"/>
    <n v="9.3040000000000865E-3"/>
    <n v="109.70695652173914"/>
    <x v="4"/>
    <s v="rock"/>
    <d v="2013-10-06T20:21:58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18:57:42"/>
    <d v="2014-04-01T18:57:42"/>
    <b v="0"/>
    <n v="62"/>
    <b v="1"/>
    <x v="11"/>
    <n v="0.218"/>
    <n v="49.112903225806448"/>
    <x v="4"/>
    <s v="rock"/>
    <d v="2014-05-01T18:57:42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16:33:05"/>
    <d v="2011-12-18T16:33:05"/>
    <b v="0"/>
    <n v="61"/>
    <b v="1"/>
    <x v="11"/>
    <n v="0.45400000000000001"/>
    <n v="47.672131147540981"/>
    <x v="4"/>
    <s v="rock"/>
    <d v="2012-01-17T16:33:05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3:19:16"/>
    <d v="2012-08-23T13:19:16"/>
    <b v="0"/>
    <n v="96"/>
    <b v="1"/>
    <x v="11"/>
    <n v="0.16616599999999998"/>
    <n v="60.737812499999997"/>
    <x v="4"/>
    <s v="rock"/>
    <d v="2012-09-22T13:19:16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26:27"/>
    <d v="2016-08-25T00:26:27"/>
    <b v="0"/>
    <n v="190"/>
    <b v="1"/>
    <x v="12"/>
    <n v="0.20416599999999999"/>
    <n v="63.37715789473684"/>
    <x v="4"/>
    <s v="metal"/>
    <d v="2016-09-24T00:26:27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16:07:43"/>
    <d v="2014-10-11T15:07:43"/>
    <b v="1"/>
    <n v="94"/>
    <b v="1"/>
    <x v="12"/>
    <n v="1.32E-2"/>
    <n v="53.893617021276597"/>
    <x v="4"/>
    <s v="metal"/>
    <d v="2014-11-10T16:07:43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3T22:59:00"/>
    <d v="2013-09-09T09:13:03"/>
    <b v="1"/>
    <n v="39"/>
    <b v="1"/>
    <x v="12"/>
    <n v="4.3200000000000002E-2"/>
    <n v="66.871794871794876"/>
    <x v="4"/>
    <s v="metal"/>
    <d v="2013-10-13T22:59:00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3:00:00"/>
    <d v="2016-11-21T01:11:20"/>
    <b v="0"/>
    <n v="127"/>
    <b v="1"/>
    <x v="12"/>
    <n v="1.6713333333333333"/>
    <n v="63.102362204724407"/>
    <x v="4"/>
    <s v="metal"/>
    <d v="2016-12-08T03:00:00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0-31T23:59:00"/>
    <d v="2014-09-23T11:25:52"/>
    <b v="1"/>
    <n v="159"/>
    <b v="1"/>
    <x v="12"/>
    <n v="0.94133333333333336"/>
    <n v="36.628930817610062"/>
    <x v="4"/>
    <s v="metal"/>
    <d v="2014-10-31T23:59:00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4T22:59:00"/>
    <d v="2016-07-26T23:56:36"/>
    <b v="0"/>
    <n v="177"/>
    <b v="1"/>
    <x v="12"/>
    <n v="0.20380200000000004"/>
    <n v="34.005706214689269"/>
    <x v="4"/>
    <s v="metal"/>
    <d v="2016-09-04T22:59:00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9:00:00"/>
    <d v="2014-02-24T04:24:15"/>
    <b v="0"/>
    <n v="47"/>
    <b v="1"/>
    <x v="12"/>
    <n v="0.2200090909090909"/>
    <n v="28.553404255319148"/>
    <x v="4"/>
    <s v="metal"/>
    <d v="2014-03-10T09:00:00"/>
    <d v="2014-02-24T04:24:15"/>
  </r>
  <r>
    <n v="847"/>
    <s v="CENTROPYMUSIC"/>
    <s v="MUSIC WITH MEANING!  MUSIC THAT MATTERS!!!"/>
    <n v="10"/>
    <n v="10"/>
    <x v="0"/>
    <x v="0"/>
    <s v="USD"/>
    <d v="2015-07-10T14:09:36"/>
    <d v="2015-06-10T14:09:36"/>
    <b v="0"/>
    <n v="1"/>
    <b v="1"/>
    <x v="12"/>
    <n v="0"/>
    <n v="10"/>
    <x v="4"/>
    <s v="metal"/>
    <d v="2015-07-10T14:09:36"/>
    <d v="2015-06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4:00:33"/>
    <d v="2015-03-15T14:00:33"/>
    <b v="0"/>
    <n v="16"/>
    <b v="1"/>
    <x v="12"/>
    <n v="0"/>
    <n v="18.75"/>
    <x v="4"/>
    <s v="metal"/>
    <d v="2015-04-14T14:00:33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5T21:34:24"/>
    <d v="2015-02-15T22:34:24"/>
    <b v="0"/>
    <n v="115"/>
    <b v="1"/>
    <x v="12"/>
    <n v="0.19900000000000001"/>
    <n v="41.704347826086959"/>
    <x v="4"/>
    <s v="metal"/>
    <d v="2015-03-15T21:34:24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4T23:59:00"/>
    <d v="2016-03-23T14:51:57"/>
    <b v="0"/>
    <n v="133"/>
    <b v="1"/>
    <x v="12"/>
    <n v="0.55174999999999996"/>
    <n v="46.669172932330824"/>
    <x v="4"/>
    <s v="metal"/>
    <d v="2016-04-24T23:59:0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4:45:00"/>
    <d v="2016-06-01T16:07:33"/>
    <b v="0"/>
    <n v="70"/>
    <b v="1"/>
    <x v="12"/>
    <n v="0.30449999999999999"/>
    <n v="37.271428571428572"/>
    <x v="4"/>
    <s v="metal"/>
    <d v="2016-07-31T14:45:00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16:00:00"/>
    <d v="2016-10-13T14:19:55"/>
    <b v="0"/>
    <n v="62"/>
    <b v="1"/>
    <x v="12"/>
    <n v="4.9714285714285711E-2"/>
    <n v="59.258064516129032"/>
    <x v="4"/>
    <s v="metal"/>
    <d v="2016-10-24T16:00:00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4:58:29"/>
    <d v="2015-01-17T14:58:29"/>
    <b v="0"/>
    <n v="10"/>
    <b v="1"/>
    <x v="12"/>
    <n v="0"/>
    <n v="30"/>
    <x v="4"/>
    <s v="metal"/>
    <d v="2015-02-16T14:58:29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5:46"/>
    <d v="2016-11-28T00:05:46"/>
    <b v="0"/>
    <n v="499"/>
    <b v="1"/>
    <x v="12"/>
    <n v="0.18220503597122312"/>
    <n v="65.8623246492986"/>
    <x v="4"/>
    <s v="metal"/>
    <d v="2016-12-28T00:05:46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3T22:00:17"/>
    <d v="2016-06-23T22:00:17"/>
    <b v="0"/>
    <n v="47"/>
    <b v="1"/>
    <x v="12"/>
    <n v="3.4482758620689655E-2"/>
    <n v="31.914893617021278"/>
    <x v="4"/>
    <s v="metal"/>
    <d v="2016-07-23T22:00:17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4:00:00"/>
    <d v="2016-08-27T02:29:16"/>
    <b v="0"/>
    <n v="28"/>
    <b v="1"/>
    <x v="12"/>
    <n v="1.18"/>
    <n v="19.464285714285715"/>
    <x v="4"/>
    <s v="metal"/>
    <d v="2016-10-25T14:00:00"/>
    <d v="2016-08-27T02:29:16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9:57:11"/>
    <d v="2015-10-14T08:57:11"/>
    <b v="0"/>
    <n v="24"/>
    <b v="1"/>
    <x v="12"/>
    <n v="0"/>
    <n v="50"/>
    <x v="4"/>
    <s v="metal"/>
    <d v="2015-11-25T09:57:11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17:59:00"/>
    <d v="2015-03-16T12:53:38"/>
    <b v="0"/>
    <n v="76"/>
    <b v="1"/>
    <x v="12"/>
    <n v="0.44005833333333327"/>
    <n v="22.737763157894737"/>
    <x v="4"/>
    <s v="metal"/>
    <d v="2015-04-15T17:59:00"/>
    <d v="2015-03-16T12:53:38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3T19:00:00"/>
    <d v="2015-05-04T14:41:08"/>
    <b v="0"/>
    <n v="98"/>
    <b v="1"/>
    <x v="12"/>
    <n v="4.675E-2"/>
    <n v="42.724489795918366"/>
    <x v="4"/>
    <s v="metal"/>
    <d v="2015-06-03T19:00:00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7:35:13"/>
    <d v="2013-10-23T06:35:13"/>
    <b v="0"/>
    <n v="48"/>
    <b v="0"/>
    <x v="13"/>
    <n v="-0.81857142857142862"/>
    <n v="52.916666666666664"/>
    <x v="4"/>
    <s v="jazz"/>
    <d v="2013-11-22T07:35:13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18:10:04"/>
    <d v="2016-08-17T18:10:04"/>
    <b v="0"/>
    <n v="2"/>
    <b v="0"/>
    <x v="13"/>
    <n v="-0.97755555555555551"/>
    <n v="50.5"/>
    <x v="4"/>
    <s v="jazz"/>
    <d v="2016-09-16T18:10:04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9:19:08"/>
    <d v="2013-10-12T08:19:08"/>
    <b v="0"/>
    <n v="4"/>
    <b v="0"/>
    <x v="13"/>
    <n v="-0.99660000000000004"/>
    <n v="42.5"/>
    <x v="4"/>
    <s v="jazz"/>
    <d v="2013-11-11T09:19:08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1T21:49:26"/>
    <d v="2012-01-12T21:49:26"/>
    <b v="0"/>
    <n v="5"/>
    <b v="0"/>
    <x v="13"/>
    <n v="-0.95499999999999996"/>
    <n v="18"/>
    <x v="4"/>
    <s v="jazz"/>
    <d v="2012-02-11T21:49:26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4:59:00"/>
    <d v="2013-09-23T21:33:58"/>
    <b v="0"/>
    <n v="79"/>
    <b v="0"/>
    <x v="13"/>
    <n v="-0.58461538461538465"/>
    <n v="34.177215189873415"/>
    <x v="4"/>
    <s v="jazz"/>
    <d v="2013-10-16T04:59:00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3:33:17"/>
    <d v="2012-11-17T13:33:17"/>
    <b v="0"/>
    <n v="2"/>
    <b v="0"/>
    <x v="13"/>
    <n v="-0.9795454545454545"/>
    <n v="22.5"/>
    <x v="4"/>
    <s v="jazz"/>
    <d v="2013-01-16T13:33:17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0:10:00"/>
    <d v="2015-01-21T10:18:38"/>
    <b v="0"/>
    <n v="11"/>
    <b v="0"/>
    <x v="13"/>
    <n v="-0.81714285714285717"/>
    <n v="58.18181818181818"/>
    <x v="4"/>
    <s v="jazz"/>
    <d v="2015-02-28T10:10:00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1-30T23:59:00"/>
    <d v="2009-10-01T21:31:46"/>
    <b v="0"/>
    <n v="11"/>
    <b v="0"/>
    <x v="13"/>
    <n v="-0.75980000000000003"/>
    <n v="109.18181818181819"/>
    <x v="4"/>
    <s v="jazz"/>
    <d v="2009-11-30T23:59:00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6T19:39:58"/>
    <d v="2013-12-07T19:39:58"/>
    <b v="0"/>
    <n v="1"/>
    <b v="0"/>
    <x v="13"/>
    <n v="-0.99888888888888894"/>
    <n v="50"/>
    <x v="4"/>
    <s v="jazz"/>
    <d v="2014-01-06T19:39:5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4:17:37"/>
    <d v="2013-03-09T15:17:37"/>
    <b v="0"/>
    <n v="3"/>
    <b v="0"/>
    <x v="13"/>
    <n v="-0.88181818181818183"/>
    <n v="346.66666666666669"/>
    <x v="4"/>
    <s v="jazz"/>
    <d v="2013-04-08T14:17:37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31T19:32:03"/>
    <d v="2013-08-01T19:32:03"/>
    <b v="0"/>
    <n v="5"/>
    <b v="0"/>
    <x v="13"/>
    <n v="-0.99690000000000001"/>
    <n v="12.4"/>
    <x v="4"/>
    <s v="jazz"/>
    <d v="2013-08-31T19:32:03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9:28:15"/>
    <d v="2013-10-30T08:28:15"/>
    <b v="0"/>
    <n v="12"/>
    <b v="0"/>
    <x v="13"/>
    <n v="-0.9458333333333333"/>
    <n v="27.083333333333332"/>
    <x v="4"/>
    <s v="jazz"/>
    <d v="2013-11-29T09:28:15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4:48:47"/>
    <d v="2011-01-24T14:48:47"/>
    <b v="0"/>
    <n v="2"/>
    <b v="0"/>
    <x v="13"/>
    <n v="-0.99187499999999995"/>
    <n v="32.5"/>
    <x v="4"/>
    <s v="jazz"/>
    <d v="2011-03-10T14:48:47"/>
    <d v="2011-01-24T14:48:47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40"/>
    <d v="2012-10-01T23:00:40"/>
    <b v="0"/>
    <n v="5"/>
    <b v="0"/>
    <x v="13"/>
    <n v="-0.9871428571428571"/>
    <n v="9"/>
    <x v="4"/>
    <s v="jazz"/>
    <d v="2012-11-11T00:00:40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9:00:34"/>
    <d v="2013-04-04T09:00:34"/>
    <b v="0"/>
    <n v="21"/>
    <b v="0"/>
    <x v="13"/>
    <n v="-0.75666666666666671"/>
    <n v="34.761904761904759"/>
    <x v="4"/>
    <s v="jazz"/>
    <d v="2013-05-04T09:00:3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2:22:11"/>
    <d v="2015-09-01T12:22:11"/>
    <b v="0"/>
    <n v="0"/>
    <b v="0"/>
    <x v="13"/>
    <n v="-1"/>
    <n v="0"/>
    <x v="4"/>
    <s v="jazz"/>
    <d v="2015-09-21T12:22:11"/>
    <d v="2015-09-01T12:22:11"/>
  </r>
  <r>
    <n v="876"/>
    <s v="Sound Of Dobells"/>
    <s v="What was the greatest record shop ever?  DOBELLS!"/>
    <n v="3152"/>
    <n v="1286"/>
    <x v="2"/>
    <x v="1"/>
    <s v="GBP"/>
    <d v="2013-02-04T06:55:27"/>
    <d v="2013-01-02T06:55:27"/>
    <b v="0"/>
    <n v="45"/>
    <b v="0"/>
    <x v="13"/>
    <n v="-0.59200507614213194"/>
    <n v="28.577777777777779"/>
    <x v="4"/>
    <s v="jazz"/>
    <d v="2013-02-04T06:55:27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3:56:00"/>
    <d v="2013-11-19T13:56:00"/>
    <b v="0"/>
    <n v="29"/>
    <b v="0"/>
    <x v="13"/>
    <n v="-0.32450000000000001"/>
    <n v="46.586206896551722"/>
    <x v="4"/>
    <s v="jazz"/>
    <d v="2013-12-19T13:56:00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35:24"/>
    <d v="2010-11-23T00:35:24"/>
    <b v="0"/>
    <n v="2"/>
    <b v="0"/>
    <x v="13"/>
    <n v="-0.98699999999999999"/>
    <n v="32.5"/>
    <x v="4"/>
    <s v="jazz"/>
    <d v="2010-12-23T00:35:24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4:55:05"/>
    <d v="2012-05-08T14:55:05"/>
    <b v="0"/>
    <n v="30"/>
    <b v="0"/>
    <x v="13"/>
    <n v="-0.69333333333333336"/>
    <n v="21.466666666666665"/>
    <x v="4"/>
    <s v="jazz"/>
    <d v="2012-05-29T14:55:05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2:42:18"/>
    <d v="2012-09-27T02:42:18"/>
    <b v="0"/>
    <n v="8"/>
    <b v="0"/>
    <x v="14"/>
    <n v="-0.97010582010582014"/>
    <n v="14.125"/>
    <x v="4"/>
    <s v="indie rock"/>
    <d v="2012-10-30T02:42:18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1:01:26"/>
    <d v="2011-11-30T01:01:26"/>
    <b v="0"/>
    <n v="1"/>
    <b v="0"/>
    <x v="14"/>
    <n v="-0.99199999999999999"/>
    <n v="30"/>
    <x v="4"/>
    <s v="indie rock"/>
    <d v="2012-01-14T01:01:26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15:39:10"/>
    <d v="2011-08-04T15:39:10"/>
    <b v="0"/>
    <n v="14"/>
    <b v="0"/>
    <x v="14"/>
    <n v="-0.79866666666666664"/>
    <n v="21.571428571428573"/>
    <x v="4"/>
    <s v="indie rock"/>
    <d v="2011-09-06T15:39:10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17:27:15"/>
    <d v="2016-01-02T17:27:15"/>
    <b v="0"/>
    <n v="24"/>
    <b v="0"/>
    <x v="14"/>
    <n v="-0.5998"/>
    <n v="83.375"/>
    <x v="4"/>
    <s v="indie rock"/>
    <d v="2016-03-02T17:27:15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1T21:31:00"/>
    <d v="2012-03-13T14:15:46"/>
    <b v="0"/>
    <n v="2"/>
    <b v="0"/>
    <x v="14"/>
    <n v="-0.99"/>
    <n v="10"/>
    <x v="4"/>
    <s v="indie rock"/>
    <d v="2012-05-11T21:31:00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17:35:11"/>
    <d v="2016-12-09T17:35:11"/>
    <b v="0"/>
    <n v="21"/>
    <b v="0"/>
    <x v="14"/>
    <n v="-0.25"/>
    <n v="35.714285714285715"/>
    <x v="4"/>
    <s v="indie rock"/>
    <d v="2016-12-30T17:35:11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15:53:33"/>
    <d v="2016-08-21T15:53:33"/>
    <b v="0"/>
    <n v="7"/>
    <b v="0"/>
    <x v="14"/>
    <n v="-0.59"/>
    <n v="29.285714285714285"/>
    <x v="4"/>
    <s v="indie rock"/>
    <d v="2016-09-15T15:53:33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18:00:55"/>
    <d v="2012-04-27T18:00:55"/>
    <b v="0"/>
    <n v="0"/>
    <b v="0"/>
    <x v="14"/>
    <n v="-1"/>
    <n v="0"/>
    <x v="4"/>
    <s v="indie rock"/>
    <d v="2012-05-27T18:00:55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1:00:00"/>
    <d v="2011-07-27T13:04:45"/>
    <b v="0"/>
    <n v="4"/>
    <b v="0"/>
    <x v="14"/>
    <n v="-0.92800000000000005"/>
    <n v="18"/>
    <x v="4"/>
    <s v="indie rock"/>
    <d v="2011-09-01T01:00:00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3:49:03"/>
    <d v="2014-09-05T13:49:03"/>
    <b v="0"/>
    <n v="32"/>
    <b v="0"/>
    <x v="14"/>
    <n v="-0.90558720000000004"/>
    <n v="73.760000000000005"/>
    <x v="4"/>
    <s v="indie rock"/>
    <d v="2014-10-05T13:49:03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2:46:19"/>
    <d v="2013-10-22T11:46:19"/>
    <b v="0"/>
    <n v="4"/>
    <b v="0"/>
    <x v="14"/>
    <n v="-0.95833333333333337"/>
    <n v="31.25"/>
    <x v="4"/>
    <s v="indie rock"/>
    <d v="2013-11-21T12:46:19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0T19:45:30"/>
    <d v="2014-07-21T19:45:30"/>
    <b v="0"/>
    <n v="9"/>
    <b v="0"/>
    <x v="14"/>
    <n v="-0.96750000000000003"/>
    <n v="28.888888888888889"/>
    <x v="4"/>
    <s v="indie rock"/>
    <d v="2014-08-20T19:45:30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7-31T23:00:00"/>
    <d v="2010-05-05T23:48:03"/>
    <b v="0"/>
    <n v="17"/>
    <b v="0"/>
    <x v="14"/>
    <n v="-0.59250000000000003"/>
    <n v="143.8235294117647"/>
    <x v="4"/>
    <s v="indie rock"/>
    <d v="2010-07-31T23:00:00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15:32:43"/>
    <d v="2015-03-02T16:32:43"/>
    <b v="0"/>
    <n v="5"/>
    <b v="0"/>
    <x v="14"/>
    <n v="-0.9"/>
    <n v="40"/>
    <x v="4"/>
    <s v="indie rock"/>
    <d v="2015-04-01T15:32:4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18:33:30"/>
    <d v="2016-05-06T18:33:30"/>
    <b v="0"/>
    <n v="53"/>
    <b v="0"/>
    <x v="14"/>
    <n v="-0.60829999999999995"/>
    <n v="147.81132075471697"/>
    <x v="4"/>
    <s v="indie rock"/>
    <d v="2016-06-05T18:33:30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4T22:03:49"/>
    <d v="2010-09-09T22:03:49"/>
    <b v="0"/>
    <n v="7"/>
    <b v="0"/>
    <x v="14"/>
    <n v="-0.97562499999999996"/>
    <n v="27.857142857142858"/>
    <x v="4"/>
    <s v="indie rock"/>
    <d v="2010-10-24T22:03:49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7T23:00:00"/>
    <d v="2015-08-02T15:57:06"/>
    <b v="0"/>
    <n v="72"/>
    <b v="0"/>
    <x v="14"/>
    <n v="-0.6"/>
    <n v="44.444444444444443"/>
    <x v="4"/>
    <s v="indie rock"/>
    <d v="2015-08-27T23:00:00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2:31:48"/>
    <d v="2012-10-29T11:31:48"/>
    <b v="0"/>
    <n v="0"/>
    <b v="0"/>
    <x v="14"/>
    <n v="-1"/>
    <n v="0"/>
    <x v="4"/>
    <s v="indie rock"/>
    <d v="2012-11-28T12:31:48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3:11:50"/>
    <d v="2011-12-01T13:11:50"/>
    <b v="0"/>
    <n v="2"/>
    <b v="0"/>
    <x v="14"/>
    <n v="-0.97199999999999998"/>
    <n v="35"/>
    <x v="4"/>
    <s v="indie rock"/>
    <d v="2012-01-15T13:11:50"/>
    <d v="2011-12-01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7T21:22:42"/>
    <d v="2011-04-12T21:22:42"/>
    <b v="0"/>
    <n v="8"/>
    <b v="0"/>
    <x v="14"/>
    <n v="-0.62666666666666671"/>
    <n v="35"/>
    <x v="4"/>
    <s v="indie rock"/>
    <d v="2011-05-27T21:22:42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4:23:22"/>
    <d v="2016-02-29T15:23:22"/>
    <b v="0"/>
    <n v="2"/>
    <b v="0"/>
    <x v="13"/>
    <n v="-0.99580000000000002"/>
    <n v="10.5"/>
    <x v="4"/>
    <s v="jazz"/>
    <d v="2016-03-30T14:23:22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4:11:00"/>
    <d v="2010-04-23T14:28:34"/>
    <b v="0"/>
    <n v="0"/>
    <b v="0"/>
    <x v="13"/>
    <n v="-1"/>
    <n v="0"/>
    <x v="4"/>
    <s v="jazz"/>
    <d v="2010-06-08T14:11:00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0:30:00"/>
    <d v="2014-07-09T18:10:22"/>
    <b v="0"/>
    <n v="3"/>
    <b v="0"/>
    <x v="13"/>
    <n v="-0.997"/>
    <n v="30"/>
    <x v="4"/>
    <s v="jazz"/>
    <d v="2014-08-30T10:30:00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2T21:25:00"/>
    <d v="2012-08-28T14:06:20"/>
    <b v="0"/>
    <n v="4"/>
    <b v="0"/>
    <x v="13"/>
    <n v="-0.96799999999999997"/>
    <n v="40"/>
    <x v="4"/>
    <s v="jazz"/>
    <d v="2012-09-22T21:25:00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2T20:55:37"/>
    <d v="2015-12-03T20:55:37"/>
    <b v="0"/>
    <n v="3"/>
    <b v="0"/>
    <x v="13"/>
    <n v="-0.99697999999999998"/>
    <n v="50.333333333333336"/>
    <x v="4"/>
    <s v="jazz"/>
    <d v="2016-01-02T20:55:37"/>
    <d v="2015-12-03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45:26"/>
    <d v="2010-11-25T00:45:26"/>
    <b v="0"/>
    <n v="6"/>
    <b v="0"/>
    <x v="13"/>
    <n v="-0.9698461538461538"/>
    <n v="32.666666666666664"/>
    <x v="4"/>
    <s v="jazz"/>
    <d v="2011-01-24T00:45:26"/>
    <d v="2010-11-25T00:45:26"/>
  </r>
  <r>
    <n v="906"/>
    <s v="24th Music Presents Channeling Motown (Live)"/>
    <s v="The DMV's most respected saxophonist pay tribute to Motown."/>
    <n v="15000"/>
    <n v="0"/>
    <x v="2"/>
    <x v="0"/>
    <s v="USD"/>
    <d v="2014-03-12T22:33:10"/>
    <d v="2014-02-10T23:33:10"/>
    <b v="0"/>
    <n v="0"/>
    <b v="0"/>
    <x v="13"/>
    <n v="-1"/>
    <n v="0"/>
    <x v="4"/>
    <s v="jazz"/>
    <d v="2014-03-12T22:33:10"/>
    <d v="2014-02-10T23:33:1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0T23:37:03"/>
    <d v="2011-08-11T23:37:03"/>
    <b v="0"/>
    <n v="0"/>
    <b v="0"/>
    <x v="13"/>
    <n v="-1"/>
    <n v="0"/>
    <x v="4"/>
    <s v="jazz"/>
    <d v="2011-09-10T23:37:03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6T23:59:00"/>
    <d v="2010-06-11T14:14:15"/>
    <b v="0"/>
    <n v="0"/>
    <b v="0"/>
    <x v="13"/>
    <n v="-1"/>
    <n v="0"/>
    <x v="4"/>
    <s v="jazz"/>
    <d v="2010-07-26T23:59:00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2T23:00:00"/>
    <d v="2012-06-21T11:34:00"/>
    <b v="0"/>
    <n v="8"/>
    <b v="0"/>
    <x v="13"/>
    <n v="-0.96750000000000003"/>
    <n v="65"/>
    <x v="4"/>
    <s v="jazz"/>
    <d v="2012-07-22T23:00:00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8:05:19"/>
    <d v="2017-01-02T08:05:19"/>
    <b v="0"/>
    <n v="5"/>
    <b v="0"/>
    <x v="13"/>
    <n v="-0.77636363636363637"/>
    <n v="24.6"/>
    <x v="4"/>
    <s v="jazz"/>
    <d v="2017-03-03T08:05:19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3T19:07:25"/>
    <d v="2014-01-02T19:07:25"/>
    <b v="0"/>
    <n v="0"/>
    <b v="0"/>
    <x v="13"/>
    <n v="-1"/>
    <n v="0"/>
    <x v="4"/>
    <s v="jazz"/>
    <d v="2014-01-23T19:07:25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0T22:37:27"/>
    <d v="2012-10-11T21:37:27"/>
    <b v="0"/>
    <n v="2"/>
    <b v="0"/>
    <x v="13"/>
    <n v="-0.99142857142857144"/>
    <n v="15"/>
    <x v="4"/>
    <s v="jazz"/>
    <d v="2012-12-10T22:37:27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4T22:20:19"/>
    <d v="2012-04-04T22:20:19"/>
    <b v="0"/>
    <n v="24"/>
    <b v="0"/>
    <x v="13"/>
    <n v="-0.93393333333333328"/>
    <n v="82.583333333333329"/>
    <x v="4"/>
    <s v="jazz"/>
    <d v="2012-05-04T22:20:19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3:19:07"/>
    <d v="2012-07-26T13:19:07"/>
    <b v="0"/>
    <n v="0"/>
    <b v="0"/>
    <x v="13"/>
    <n v="-1"/>
    <n v="0"/>
    <x v="4"/>
    <s v="jazz"/>
    <d v="2012-08-25T13:19:07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2-29T23:59:00"/>
    <d v="2012-01-29T11:18:34"/>
    <b v="0"/>
    <n v="9"/>
    <b v="0"/>
    <x v="13"/>
    <n v="-0.94230769230769229"/>
    <n v="41.666666666666664"/>
    <x v="4"/>
    <s v="jazz"/>
    <d v="2012-02-29T23:59:00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d v="2010-09-13T15:28:54"/>
    <b v="0"/>
    <n v="0"/>
    <b v="0"/>
    <x v="13"/>
    <n v="-1"/>
    <n v="0"/>
    <x v="4"/>
    <s v="jazz"/>
    <d v="2010-10-22T00:00:00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3T21:30:00"/>
    <d v="2014-06-12T17:38:50"/>
    <b v="0"/>
    <n v="1"/>
    <b v="0"/>
    <x v="13"/>
    <n v="-0.99399999999999999"/>
    <n v="30"/>
    <x v="4"/>
    <s v="jazz"/>
    <d v="2014-07-13T21:30:00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17:59:21"/>
    <d v="2014-11-01T16:59:21"/>
    <b v="0"/>
    <n v="10"/>
    <b v="0"/>
    <x v="13"/>
    <n v="-0.94974358974358974"/>
    <n v="19.600000000000001"/>
    <x v="4"/>
    <s v="jazz"/>
    <d v="2014-12-01T17:59:21"/>
    <d v="2014-11-01T16:59:21"/>
  </r>
  <r>
    <n v="919"/>
    <s v="Jazz CD:  Out of The Blue"/>
    <s v="Cool jazz with a New Orleans flavor."/>
    <n v="20000"/>
    <n v="100"/>
    <x v="2"/>
    <x v="0"/>
    <s v="USD"/>
    <d v="2012-12-19T10:24:05"/>
    <d v="2012-11-14T10:24:05"/>
    <b v="0"/>
    <n v="1"/>
    <b v="0"/>
    <x v="13"/>
    <n v="-0.995"/>
    <n v="100"/>
    <x v="4"/>
    <s v="jazz"/>
    <d v="2012-12-19T10:24:05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2:07:02"/>
    <d v="2013-10-15T11:07:02"/>
    <b v="0"/>
    <n v="0"/>
    <b v="0"/>
    <x v="13"/>
    <n v="-1"/>
    <n v="0"/>
    <x v="4"/>
    <s v="jazz"/>
    <d v="2013-11-14T12:07:02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6:16"/>
    <d v="2011-10-30T23:06:16"/>
    <b v="0"/>
    <n v="20"/>
    <b v="0"/>
    <x v="13"/>
    <n v="-0.69099999999999995"/>
    <n v="231.75"/>
    <x v="4"/>
    <s v="jazz"/>
    <d v="2011-12-12T00:06:16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7:43:13"/>
    <d v="2014-08-27T07:43:13"/>
    <b v="0"/>
    <n v="30"/>
    <b v="0"/>
    <x v="13"/>
    <n v="-0.78962962962962968"/>
    <n v="189.33333333333334"/>
    <x v="4"/>
    <s v="jazz"/>
    <d v="2014-10-01T07:43:13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1T19:02:03"/>
    <d v="2014-10-22T18:02:03"/>
    <b v="0"/>
    <n v="6"/>
    <b v="0"/>
    <x v="13"/>
    <n v="-0.97799999999999998"/>
    <n v="55"/>
    <x v="4"/>
    <s v="jazz"/>
    <d v="2014-11-21T19:02:0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17:37:49"/>
    <d v="2013-01-14T17:37:49"/>
    <b v="0"/>
    <n v="15"/>
    <b v="0"/>
    <x v="13"/>
    <n v="-0.89100000000000001"/>
    <n v="21.8"/>
    <x v="4"/>
    <s v="jazz"/>
    <d v="2013-02-13T17:37:49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17:08:31"/>
    <d v="2013-10-28T16:08:31"/>
    <b v="0"/>
    <n v="5"/>
    <b v="0"/>
    <x v="13"/>
    <n v="-0.97333333333333338"/>
    <n v="32"/>
    <x v="4"/>
    <s v="jazz"/>
    <d v="2013-11-27T17:08:31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17:40:00"/>
    <d v="2010-06-08T19:28:50"/>
    <b v="0"/>
    <n v="0"/>
    <b v="0"/>
    <x v="13"/>
    <n v="-1"/>
    <n v="0"/>
    <x v="4"/>
    <s v="jazz"/>
    <d v="2010-07-08T17:40:00"/>
    <d v="2010-06-08T19:28:50"/>
  </r>
  <r>
    <n v="927"/>
    <s v="JETRO DA SILVA FUNK PROJECT"/>
    <s v="Studio CD/DVD Solo project of Pianist &amp; Keyboardist Jetro da Silva"/>
    <n v="20000"/>
    <n v="0"/>
    <x v="2"/>
    <x v="0"/>
    <s v="USD"/>
    <d v="2012-05-14T14:44:55"/>
    <d v="2012-04-14T14:44:55"/>
    <b v="0"/>
    <n v="0"/>
    <b v="0"/>
    <x v="13"/>
    <n v="-1"/>
    <n v="0"/>
    <x v="4"/>
    <s v="jazz"/>
    <d v="2012-05-14T14:44:55"/>
    <d v="2012-04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7T19:00:00"/>
    <d v="2012-09-28T15:41:53"/>
    <b v="0"/>
    <n v="28"/>
    <b v="0"/>
    <x v="13"/>
    <n v="-0.89137931034482754"/>
    <n v="56.25"/>
    <x v="4"/>
    <s v="jazz"/>
    <d v="2012-11-17T19:00:00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8T23:42:49"/>
    <d v="2012-03-10T00:42:49"/>
    <b v="0"/>
    <n v="0"/>
    <b v="0"/>
    <x v="13"/>
    <n v="-1"/>
    <n v="0"/>
    <x v="4"/>
    <s v="jazz"/>
    <d v="2012-04-08T23:42:4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16:32:00"/>
    <d v="2010-05-14T16:58:26"/>
    <b v="0"/>
    <n v="5"/>
    <b v="0"/>
    <x v="13"/>
    <n v="-0.6166666666666667"/>
    <n v="69"/>
    <x v="4"/>
    <s v="jazz"/>
    <d v="2010-06-25T16:32:0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17:00:00"/>
    <d v="2014-02-10T03:38:22"/>
    <b v="0"/>
    <n v="7"/>
    <b v="0"/>
    <x v="13"/>
    <n v="-0.9345"/>
    <n v="18.714285714285715"/>
    <x v="4"/>
    <s v="jazz"/>
    <d v="2014-03-16T17:00:00"/>
    <d v="2014-02-10T03:38:22"/>
  </r>
  <r>
    <n v="932"/>
    <s v="Mandy Harvey Christmas Album"/>
    <s v="Help me to create my 3rd album, a Christmas CD with 16 Holiday/Original favorites!"/>
    <n v="9500"/>
    <n v="1381"/>
    <x v="2"/>
    <x v="0"/>
    <s v="USD"/>
    <d v="2013-03-22T17:15:45"/>
    <d v="2013-02-05T18:15:45"/>
    <b v="0"/>
    <n v="30"/>
    <b v="0"/>
    <x v="13"/>
    <n v="-0.85463157894736841"/>
    <n v="46.033333333333331"/>
    <x v="4"/>
    <s v="jazz"/>
    <d v="2013-03-22T17:15:45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1T23:03:29"/>
    <d v="2014-03-12T23:03:29"/>
    <b v="0"/>
    <n v="2"/>
    <b v="0"/>
    <x v="13"/>
    <n v="-0.94"/>
    <n v="60"/>
    <x v="4"/>
    <s v="jazz"/>
    <d v="2014-05-11T23:03:29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1:00:00"/>
    <d v="2014-04-04T12:41:24"/>
    <b v="0"/>
    <n v="30"/>
    <b v="0"/>
    <x v="13"/>
    <n v="-0.69599999999999995"/>
    <n v="50.666666666666664"/>
    <x v="4"/>
    <s v="jazz"/>
    <d v="2014-05-04T01:00:00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3:00:29"/>
    <d v="2015-12-30T03:00:29"/>
    <b v="0"/>
    <n v="2"/>
    <b v="0"/>
    <x v="13"/>
    <n v="-0.98571428571428577"/>
    <n v="25"/>
    <x v="4"/>
    <s v="jazz"/>
    <d v="2016-01-29T03:00:29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15:00:00"/>
    <d v="2011-12-05T19:34:49"/>
    <b v="0"/>
    <n v="0"/>
    <b v="0"/>
    <x v="13"/>
    <n v="-1"/>
    <n v="0"/>
    <x v="4"/>
    <s v="jazz"/>
    <d v="2012-01-18T15:00:00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15:09:17"/>
    <d v="2013-10-04T14:09:17"/>
    <b v="0"/>
    <n v="2"/>
    <b v="0"/>
    <x v="13"/>
    <n v="-0.98857142857142855"/>
    <n v="20"/>
    <x v="4"/>
    <s v="jazz"/>
    <d v="2013-11-03T15:09:1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6:30:48"/>
    <d v="2012-08-03T06:30:48"/>
    <b v="0"/>
    <n v="1"/>
    <b v="0"/>
    <x v="13"/>
    <n v="-0.99642857142857144"/>
    <n v="25"/>
    <x v="4"/>
    <s v="jazz"/>
    <d v="2012-09-02T06:30:4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4:58:00"/>
    <d v="2013-05-22T13:18:58"/>
    <b v="0"/>
    <n v="2"/>
    <b v="0"/>
    <x v="13"/>
    <n v="-0.98545454545454547"/>
    <n v="20"/>
    <x v="4"/>
    <s v="jazz"/>
    <d v="2013-06-30T14:58:00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0T19:12:06"/>
    <d v="2015-06-26T19:12:06"/>
    <b v="0"/>
    <n v="14"/>
    <b v="0"/>
    <x v="8"/>
    <n v="-0.82844444444444443"/>
    <n v="110.28571428571429"/>
    <x v="2"/>
    <s v="wearables"/>
    <d v="2015-08-10T19:12:06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09T21:19:05"/>
    <d v="2017-01-10T21:19:05"/>
    <b v="0"/>
    <n v="31"/>
    <b v="0"/>
    <x v="8"/>
    <n v="-0.97677999999999998"/>
    <n v="37.451612903225808"/>
    <x v="2"/>
    <s v="wearables"/>
    <d v="2017-02-09T21:19:05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15:14:20"/>
    <d v="2016-01-13T15:14:20"/>
    <b v="0"/>
    <n v="16"/>
    <b v="0"/>
    <x v="8"/>
    <n v="-0.91093333333333337"/>
    <n v="41.75"/>
    <x v="2"/>
    <s v="wearables"/>
    <d v="2016-02-18T15:14:20"/>
    <d v="2016-01-13T15:14:20"/>
  </r>
  <r>
    <n v="943"/>
    <s v="SleepMode"/>
    <s v="A mask for home or travel that will give you the best, undisturbed sleep of your life."/>
    <n v="3000"/>
    <n v="289"/>
    <x v="2"/>
    <x v="0"/>
    <s v="USD"/>
    <d v="2016-11-29T12:01:45"/>
    <d v="2016-10-30T11:01:45"/>
    <b v="0"/>
    <n v="12"/>
    <b v="0"/>
    <x v="8"/>
    <n v="-0.90366666666666662"/>
    <n v="24.083333333333332"/>
    <x v="2"/>
    <s v="wearables"/>
    <d v="2016-11-29T12:01:45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9:00:00"/>
    <d v="2016-03-15T09:00:50"/>
    <b v="0"/>
    <n v="96"/>
    <b v="0"/>
    <x v="8"/>
    <n v="-0.86673999999999995"/>
    <n v="69.40625"/>
    <x v="2"/>
    <s v="wearables"/>
    <d v="2016-04-18T09:00:00"/>
    <d v="2016-03-15T09:00:50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18:59:00"/>
    <d v="2016-12-28T15:57:06"/>
    <b v="0"/>
    <n v="16"/>
    <b v="0"/>
    <x v="8"/>
    <n v="-0.97516000000000003"/>
    <n v="155.25"/>
    <x v="2"/>
    <s v="wearables"/>
    <d v="2017-02-18T18:59:00"/>
    <d v="2016-12-28T15:57:06"/>
  </r>
  <r>
    <n v="946"/>
    <s v="OmniTrade Apron"/>
    <s v="Soft edged-Hard working. The perfect wearable organization for the home and professional shop."/>
    <n v="15000"/>
    <n v="286"/>
    <x v="2"/>
    <x v="0"/>
    <s v="USD"/>
    <d v="2016-09-09T13:00:48"/>
    <d v="2016-08-10T13:00:48"/>
    <b v="0"/>
    <n v="5"/>
    <b v="0"/>
    <x v="8"/>
    <n v="-0.98093333333333332"/>
    <n v="57.2"/>
    <x v="2"/>
    <s v="wearables"/>
    <d v="2016-09-09T13:00:48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3:45:06"/>
    <d v="2016-05-01T13:45:06"/>
    <b v="0"/>
    <n v="0"/>
    <b v="0"/>
    <x v="8"/>
    <n v="-1"/>
    <n v="0"/>
    <x v="2"/>
    <s v="wearables"/>
    <d v="2016-06-30T13:45:06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4:52:44"/>
    <d v="2016-02-11T14:52:44"/>
    <b v="0"/>
    <n v="8"/>
    <b v="0"/>
    <x v="8"/>
    <n v="-0.88"/>
    <n v="60"/>
    <x v="2"/>
    <s v="wearables"/>
    <d v="2016-03-12T14:52:44"/>
    <d v="2016-02-11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0T20:02:56"/>
    <d v="2015-12-22T20:02:56"/>
    <b v="0"/>
    <n v="7"/>
    <b v="0"/>
    <x v="8"/>
    <n v="-0.98634999999999995"/>
    <n v="39"/>
    <x v="2"/>
    <s v="wearables"/>
    <d v="2016-02-20T20:02:56"/>
    <d v="2015-12-22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3:01:01"/>
    <d v="2015-12-18T13:01:01"/>
    <b v="0"/>
    <n v="24"/>
    <b v="0"/>
    <x v="8"/>
    <n v="-0.71960000000000002"/>
    <n v="58.416666666666664"/>
    <x v="2"/>
    <s v="wearables"/>
    <d v="2016-01-17T13:01:01"/>
    <d v="2015-12-18T13:01:01"/>
  </r>
  <r>
    <n v="951"/>
    <s v="Smart Harness"/>
    <s v="Revolutionizing the way we walk our dogs!"/>
    <n v="50000"/>
    <n v="19195"/>
    <x v="2"/>
    <x v="0"/>
    <s v="USD"/>
    <d v="2016-06-04T10:41:12"/>
    <d v="2016-04-20T10:41:12"/>
    <b v="0"/>
    <n v="121"/>
    <b v="0"/>
    <x v="8"/>
    <n v="-0.61609999999999998"/>
    <n v="158.63636363636363"/>
    <x v="2"/>
    <s v="wearables"/>
    <d v="2016-06-04T10:41:12"/>
    <d v="2016-04-20T10:41:12"/>
  </r>
  <r>
    <n v="952"/>
    <s v="Audionoggin - Join the Earvolution"/>
    <s v="Audionoggin: Wireless personal surround sound for the athlete in everyone."/>
    <n v="49000"/>
    <n v="19572"/>
    <x v="2"/>
    <x v="0"/>
    <s v="USD"/>
    <d v="2016-11-18T10:43:32"/>
    <d v="2016-10-19T09:43:32"/>
    <b v="0"/>
    <n v="196"/>
    <b v="0"/>
    <x v="8"/>
    <n v="-0.60057142857142853"/>
    <n v="99.857142857142861"/>
    <x v="2"/>
    <s v="wearables"/>
    <d v="2016-11-18T10:43:3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4T22:56:39"/>
    <d v="2014-12-25T22:56:39"/>
    <b v="0"/>
    <n v="5"/>
    <b v="0"/>
    <x v="8"/>
    <n v="-0.99160000000000004"/>
    <n v="25.2"/>
    <x v="2"/>
    <s v="wearables"/>
    <d v="2015-01-24T22:56:39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15:00:39"/>
    <d v="2015-07-09T15:00:39"/>
    <b v="0"/>
    <n v="73"/>
    <b v="0"/>
    <x v="8"/>
    <n v="-0.56593333333333329"/>
    <n v="89.191780821917803"/>
    <x v="2"/>
    <s v="wearables"/>
    <d v="2015-08-20T15:00:39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2:05:00"/>
    <d v="2016-08-04T02:05:00"/>
    <b v="0"/>
    <n v="93"/>
    <b v="0"/>
    <x v="8"/>
    <n v="-0.94338666666666671"/>
    <n v="182.6236559139785"/>
    <x v="2"/>
    <s v="wearables"/>
    <d v="2016-09-13T02:05:00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15:55:59"/>
    <d v="2015-02-25T16:55:59"/>
    <b v="0"/>
    <n v="17"/>
    <b v="0"/>
    <x v="8"/>
    <n v="-0.98277999999999999"/>
    <n v="50.647058823529413"/>
    <x v="2"/>
    <s v="wearables"/>
    <d v="2015-04-26T15:55:59"/>
    <d v="2015-02-25T16:55:59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9:15:33"/>
    <d v="2016-10-17T08:15:33"/>
    <b v="0"/>
    <n v="7"/>
    <b v="0"/>
    <x v="8"/>
    <n v="-0.98058333333333336"/>
    <n v="33.285714285714285"/>
    <x v="2"/>
    <s v="wearables"/>
    <d v="2016-11-17T09:15:33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09T23:59:00"/>
    <d v="2015-03-19T14:16:03"/>
    <b v="0"/>
    <n v="17"/>
    <b v="0"/>
    <x v="8"/>
    <n v="-0.88671724315288669"/>
    <n v="51.823529411764703"/>
    <x v="2"/>
    <s v="wearables"/>
    <d v="2015-04-09T23:59:00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8T23:11:05"/>
    <d v="2014-12-19T23:11:05"/>
    <b v="0"/>
    <n v="171"/>
    <b v="0"/>
    <x v="8"/>
    <n v="-0.61140000000000005"/>
    <n v="113.62573099415205"/>
    <x v="2"/>
    <s v="wearables"/>
    <d v="2015-01-18T23:11:05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9:02:35"/>
    <d v="2017-01-31T10:02:35"/>
    <b v="0"/>
    <n v="188"/>
    <b v="0"/>
    <x v="8"/>
    <n v="-0.53899371069182389"/>
    <n v="136.46276595744681"/>
    <x v="2"/>
    <s v="wearables"/>
    <d v="2017-03-14T09:02:35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4:00:00"/>
    <d v="2017-01-05T11:38:55"/>
    <b v="0"/>
    <n v="110"/>
    <b v="0"/>
    <x v="8"/>
    <n v="-0.57811578947368425"/>
    <n v="364.35454545454547"/>
    <x v="2"/>
    <s v="wearables"/>
    <d v="2017-02-20T14:00:00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2:05:53"/>
    <d v="2016-01-04T12:05:53"/>
    <b v="0"/>
    <n v="37"/>
    <b v="0"/>
    <x v="8"/>
    <n v="-0.71519999999999995"/>
    <n v="19.243243243243242"/>
    <x v="2"/>
    <s v="wearables"/>
    <d v="2016-02-11T12:05:53"/>
    <d v="2016-01-04T12:05:53"/>
  </r>
  <r>
    <n v="963"/>
    <s v="The Ultimate Learning Center"/>
    <s v="WE are molding an educated, motivated, non violent GENERATION!"/>
    <n v="35000"/>
    <n v="377"/>
    <x v="2"/>
    <x v="0"/>
    <s v="USD"/>
    <d v="2016-10-17T10:15:19"/>
    <d v="2016-09-12T10:15:19"/>
    <b v="0"/>
    <n v="9"/>
    <b v="0"/>
    <x v="8"/>
    <n v="-0.98922857142857146"/>
    <n v="41.888888888888886"/>
    <x v="2"/>
    <s v="wearables"/>
    <d v="2016-10-17T10:15:19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0:05:19"/>
    <d v="2015-07-23T10:05:19"/>
    <b v="0"/>
    <n v="29"/>
    <b v="0"/>
    <x v="8"/>
    <n v="-0.99200909090909095"/>
    <n v="30.310344827586206"/>
    <x v="2"/>
    <s v="wearables"/>
    <d v="2015-09-01T10:05:19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5T22:59:00"/>
    <d v="2016-09-23T19:24:06"/>
    <b v="0"/>
    <n v="6"/>
    <b v="0"/>
    <x v="8"/>
    <n v="-0.98807999999999996"/>
    <n v="49.666666666666664"/>
    <x v="2"/>
    <s v="wearables"/>
    <d v="2016-10-25T22:59:00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0:15:32"/>
    <d v="2016-09-06T10:15:32"/>
    <b v="0"/>
    <n v="30"/>
    <b v="0"/>
    <x v="8"/>
    <n v="-0.85199999999999998"/>
    <n v="59.2"/>
    <x v="2"/>
    <s v="wearables"/>
    <d v="2016-10-06T10:15:32"/>
    <d v="2016-09-06T10:15:32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6:14"/>
    <d v="2016-02-22T01:06:14"/>
    <b v="0"/>
    <n v="81"/>
    <b v="0"/>
    <x v="8"/>
    <n v="-0.82189999999999996"/>
    <n v="43.97530864197531"/>
    <x v="2"/>
    <s v="wearables"/>
    <d v="2016-04-22T00:06:14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15:20:34"/>
    <d v="2014-07-16T15:20:34"/>
    <b v="0"/>
    <n v="4"/>
    <b v="0"/>
    <x v="8"/>
    <n v="-0.98675000000000002"/>
    <n v="26.5"/>
    <x v="2"/>
    <s v="wearables"/>
    <d v="2014-08-15T15:20:34"/>
    <d v="2014-07-16T15:20:34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2:16:47"/>
    <d v="2017-01-07T02:16:47"/>
    <b v="0"/>
    <n v="11"/>
    <b v="0"/>
    <x v="8"/>
    <n v="-0.53333333333333333"/>
    <n v="1272.7272727272727"/>
    <x v="2"/>
    <s v="wearables"/>
    <d v="2017-02-09T02:16:47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2T23:59:00"/>
    <d v="2016-12-17T00:17:33"/>
    <b v="0"/>
    <n v="14"/>
    <b v="0"/>
    <x v="8"/>
    <n v="-0.54079999999999995"/>
    <n v="164"/>
    <x v="2"/>
    <s v="wearables"/>
    <d v="2017-01-22T23:59:0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2:01:00"/>
    <d v="2015-04-17T12:01:00"/>
    <b v="0"/>
    <n v="5"/>
    <b v="0"/>
    <x v="8"/>
    <n v="-0.99773999999999996"/>
    <n v="45.2"/>
    <x v="2"/>
    <s v="wearables"/>
    <d v="2015-06-01T12:01:00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1:59:00"/>
    <d v="2014-08-05T15:46:38"/>
    <b v="0"/>
    <n v="45"/>
    <b v="0"/>
    <x v="8"/>
    <n v="-0.65375000000000005"/>
    <n v="153.88888888888889"/>
    <x v="2"/>
    <s v="wearables"/>
    <d v="2014-09-04T01:59:00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8T20:21:33"/>
    <d v="2015-09-09T19:21:33"/>
    <b v="0"/>
    <n v="8"/>
    <b v="0"/>
    <x v="8"/>
    <n v="-0.97945000000000004"/>
    <n v="51.375"/>
    <x v="2"/>
    <s v="wearables"/>
    <d v="2015-11-08T20:21:3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1:59:16"/>
    <d v="2016-02-24T12:59:16"/>
    <b v="0"/>
    <n v="3"/>
    <b v="0"/>
    <x v="8"/>
    <n v="-0.99439999999999995"/>
    <n v="93.333333333333329"/>
    <x v="2"/>
    <s v="wearables"/>
    <d v="2016-03-25T11:59:16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1:43:05"/>
    <d v="2016-04-29T11:43:05"/>
    <b v="0"/>
    <n v="24"/>
    <b v="0"/>
    <x v="8"/>
    <n v="-0.97392999999999996"/>
    <n v="108.625"/>
    <x v="2"/>
    <s v="wearables"/>
    <d v="2016-06-28T11:43:0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3T20:24:57"/>
    <d v="2015-06-29T20:24:57"/>
    <b v="0"/>
    <n v="18"/>
    <b v="0"/>
    <x v="8"/>
    <n v="-0.98073999999999995"/>
    <n v="160.5"/>
    <x v="2"/>
    <s v="wearables"/>
    <d v="2015-08-13T20:24:57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17:36:37"/>
    <d v="2016-01-22T17:36:37"/>
    <b v="0"/>
    <n v="12"/>
    <b v="0"/>
    <x v="8"/>
    <n v="-0.66333333333333333"/>
    <n v="75.75"/>
    <x v="2"/>
    <s v="wearables"/>
    <d v="2016-02-21T17:36:3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2:25:01"/>
    <d v="2016-01-26T02:25:01"/>
    <b v="0"/>
    <n v="123"/>
    <b v="0"/>
    <x v="8"/>
    <n v="-0.4373673281700976"/>
    <n v="790.83739837398377"/>
    <x v="2"/>
    <s v="wearables"/>
    <d v="2016-02-25T02:25:01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3:59:00"/>
    <d v="2016-05-16T05:00:28"/>
    <b v="0"/>
    <n v="96"/>
    <b v="0"/>
    <x v="8"/>
    <n v="-0.171824"/>
    <n v="301.93916666666667"/>
    <x v="2"/>
    <s v="wearables"/>
    <d v="2016-06-20T13:59:00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17:42:02"/>
    <d v="2014-10-16T16:42:02"/>
    <b v="0"/>
    <n v="31"/>
    <b v="0"/>
    <x v="8"/>
    <n v="-0.85140000000000005"/>
    <n v="47.935483870967744"/>
    <x v="2"/>
    <s v="wearables"/>
    <d v="2014-11-30T17:42:02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17:43:42"/>
    <d v="2014-07-10T17:43:42"/>
    <b v="0"/>
    <n v="4"/>
    <b v="0"/>
    <x v="8"/>
    <n v="-0.9998762487624876"/>
    <n v="2.75"/>
    <x v="2"/>
    <s v="wearables"/>
    <d v="2014-08-09T17:43:42"/>
    <d v="2014-07-10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3:04:46"/>
    <d v="2016-09-02T13:04:46"/>
    <b v="0"/>
    <n v="3"/>
    <b v="0"/>
    <x v="8"/>
    <n v="-0.9998285714285714"/>
    <n v="1"/>
    <x v="2"/>
    <s v="wearables"/>
    <d v="2016-10-02T13:04:46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15:54:00"/>
    <d v="2016-07-23T11:01:25"/>
    <b v="0"/>
    <n v="179"/>
    <b v="0"/>
    <x v="8"/>
    <n v="-0.7049386388278529"/>
    <n v="171.79329608938548"/>
    <x v="2"/>
    <s v="wearables"/>
    <d v="2016-08-23T15:54:00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7T20:46:48"/>
    <d v="2015-02-25T21:46:48"/>
    <b v="0"/>
    <n v="3"/>
    <b v="0"/>
    <x v="8"/>
    <n v="-0.98939999999999995"/>
    <n v="35.333333333333336"/>
    <x v="2"/>
    <s v="wearables"/>
    <d v="2015-03-27T20:46:48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18:00:00"/>
    <d v="2015-12-01T18:13:30"/>
    <b v="0"/>
    <n v="23"/>
    <b v="0"/>
    <x v="8"/>
    <n v="-0.93706666666666671"/>
    <n v="82.086956521739125"/>
    <x v="2"/>
    <s v="wearables"/>
    <d v="2015-12-31T18:00:00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09T19:00:00"/>
    <d v="2015-11-16T13:25:00"/>
    <b v="0"/>
    <n v="23"/>
    <b v="0"/>
    <x v="8"/>
    <n v="-0.87250000000000005"/>
    <n v="110.8695652173913"/>
    <x v="2"/>
    <s v="wearables"/>
    <d v="2016-01-09T19:00:00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2:04:10"/>
    <d v="2014-05-14T02:04:10"/>
    <b v="0"/>
    <n v="41"/>
    <b v="0"/>
    <x v="8"/>
    <n v="-0.86780000000000002"/>
    <n v="161.21951219512195"/>
    <x v="2"/>
    <s v="wearables"/>
    <d v="2014-06-23T02:04:10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3:33:45"/>
    <d v="2016-09-01T03:33:45"/>
    <b v="0"/>
    <n v="0"/>
    <b v="0"/>
    <x v="8"/>
    <n v="-1"/>
    <n v="0"/>
    <x v="2"/>
    <s v="wearables"/>
    <d v="2016-10-01T03:33:45"/>
    <d v="2016-09-01T03:33:45"/>
  </r>
  <r>
    <n v="989"/>
    <s v="Power Rope"/>
    <s v="The most useful phone charger you will ever buy"/>
    <n v="10000"/>
    <n v="1677"/>
    <x v="2"/>
    <x v="0"/>
    <s v="USD"/>
    <d v="2016-09-28T17:24:55"/>
    <d v="2016-08-29T17:24:55"/>
    <b v="0"/>
    <n v="32"/>
    <b v="0"/>
    <x v="8"/>
    <n v="-0.83230000000000004"/>
    <n v="52.40625"/>
    <x v="2"/>
    <s v="wearables"/>
    <d v="2016-09-28T17:24:55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3:49:24"/>
    <d v="2014-08-04T13:49:24"/>
    <b v="0"/>
    <n v="2"/>
    <b v="0"/>
    <x v="8"/>
    <n v="-0.99895999999999996"/>
    <n v="13"/>
    <x v="2"/>
    <s v="wearables"/>
    <d v="2014-09-03T13:49:24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3:51:00"/>
    <d v="2016-06-17T13:09:48"/>
    <b v="0"/>
    <n v="7"/>
    <b v="0"/>
    <x v="8"/>
    <n v="-0.95760000000000001"/>
    <n v="30.285714285714285"/>
    <x v="2"/>
    <s v="wearables"/>
    <d v="2016-07-12T13:51:00"/>
    <d v="2016-06-17T13:09:48"/>
  </r>
  <r>
    <n v="992"/>
    <s v="WairConditioning"/>
    <s v="The HOTTEST and COOLEST thing yet! WairConditioning... an entirely new level of comfortability!"/>
    <n v="100000"/>
    <n v="467"/>
    <x v="2"/>
    <x v="0"/>
    <s v="USD"/>
    <d v="2016-05-07T16:11:59"/>
    <d v="2016-03-08T17:11:59"/>
    <b v="0"/>
    <n v="4"/>
    <b v="0"/>
    <x v="8"/>
    <n v="-0.99533000000000005"/>
    <n v="116.75"/>
    <x v="2"/>
    <s v="wearables"/>
    <d v="2016-05-07T16:11:59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d v="2016-10-09T18:09:28"/>
    <b v="0"/>
    <n v="196"/>
    <b v="0"/>
    <x v="8"/>
    <n v="-0.74912857142857148"/>
    <n v="89.59693877551021"/>
    <x v="2"/>
    <s v="wearables"/>
    <d v="2016-11-12T00:00:00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17:59:00"/>
    <d v="2014-10-09T01:18:50"/>
    <b v="0"/>
    <n v="11"/>
    <b v="0"/>
    <x v="8"/>
    <n v="-0.97665500000000005"/>
    <n v="424.45454545454544"/>
    <x v="2"/>
    <s v="wearables"/>
    <d v="2014-11-30T17:59:00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1:00:00"/>
    <d v="2014-11-04T17:34:40"/>
    <b v="0"/>
    <n v="9"/>
    <b v="0"/>
    <x v="8"/>
    <n v="-0.9274"/>
    <n v="80.666666666666671"/>
    <x v="2"/>
    <s v="wearables"/>
    <d v="2014-11-29T11:00:00"/>
    <d v="2014-11-04T17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0:27:00"/>
    <d v="2014-06-27T15:47:40"/>
    <b v="0"/>
    <n v="5"/>
    <b v="0"/>
    <x v="8"/>
    <n v="-0.98375000000000001"/>
    <n v="13"/>
    <x v="2"/>
    <s v="wearables"/>
    <d v="2014-07-27T10:27:00"/>
    <d v="2014-06-27T15:47:40"/>
  </r>
  <r>
    <n v="997"/>
    <s v="iPhanny"/>
    <s v="The iPhanny keeps your iPhone 6 safe from bending in those dangerous pants pockets."/>
    <n v="5000"/>
    <n v="65"/>
    <x v="2"/>
    <x v="0"/>
    <s v="USD"/>
    <d v="2014-11-27T22:28:17"/>
    <d v="2014-10-28T21:28:17"/>
    <b v="0"/>
    <n v="8"/>
    <b v="0"/>
    <x v="8"/>
    <n v="-0.98699999999999999"/>
    <n v="8.125"/>
    <x v="2"/>
    <s v="wearables"/>
    <d v="2014-11-27T22:28:1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3:21"/>
    <d v="2015-10-04T23:03:21"/>
    <b v="0"/>
    <n v="229"/>
    <b v="0"/>
    <x v="8"/>
    <n v="-0.41441666666666666"/>
    <n v="153.42794759825327"/>
    <x v="2"/>
    <s v="wearables"/>
    <d v="2015-11-19T00:03:21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3:02:00"/>
    <d v="2014-10-14T02:11:30"/>
    <b v="0"/>
    <n v="40"/>
    <b v="0"/>
    <x v="8"/>
    <n v="-0.92211333333333334"/>
    <n v="292.07499999999999"/>
    <x v="2"/>
    <s v="wearables"/>
    <d v="2014-11-13T03:02:00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4T19:26:00"/>
    <d v="2017-01-13T20:26:00"/>
    <b v="0"/>
    <n v="6"/>
    <b v="0"/>
    <x v="8"/>
    <n v="-0.97784285235274393"/>
    <n v="3304"/>
    <x v="2"/>
    <s v="wearables"/>
    <d v="2017-03-14T19:26: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2:16:53"/>
    <d v="2016-12-16T12:16:53"/>
    <b v="0"/>
    <n v="4"/>
    <b v="0"/>
    <x v="8"/>
    <n v="0.04"/>
    <n v="1300"/>
    <x v="2"/>
    <s v="wearables"/>
    <d v="2017-01-30T12:16:53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59:00"/>
    <d v="2015-11-17T11:25:14"/>
    <b v="0"/>
    <n v="22"/>
    <b v="0"/>
    <x v="8"/>
    <n v="-0.70397039703970399"/>
    <n v="134.54545454545453"/>
    <x v="2"/>
    <s v="wearables"/>
    <d v="2015-12-17T00:59:00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1:01:01"/>
    <d v="2017-02-14T12:01:01"/>
    <b v="0"/>
    <n v="15"/>
    <b v="0"/>
    <x v="8"/>
    <n v="-0.83945000000000003"/>
    <n v="214.06666666666666"/>
    <x v="2"/>
    <s v="wearables"/>
    <d v="2017-03-16T11:01:01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2:00:27"/>
    <d v="2016-01-19T12:00:27"/>
    <b v="0"/>
    <n v="95"/>
    <b v="0"/>
    <x v="8"/>
    <n v="-0.17791999999999999"/>
    <n v="216.33684210526314"/>
    <x v="2"/>
    <s v="wearables"/>
    <d v="2016-02-18T12:00:27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9:59:43"/>
    <d v="2015-09-29T09:59:43"/>
    <b v="0"/>
    <n v="161"/>
    <b v="0"/>
    <x v="8"/>
    <n v="-0.24948999999999999"/>
    <n v="932.31055900621118"/>
    <x v="2"/>
    <s v="wearables"/>
    <d v="2015-10-30T09:59:43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2:11:00"/>
    <d v="2014-12-03T19:57:52"/>
    <b v="0"/>
    <n v="8"/>
    <b v="0"/>
    <x v="8"/>
    <n v="-0.9415"/>
    <n v="29.25"/>
    <x v="2"/>
    <s v="wearables"/>
    <d v="2014-12-12T02:11:00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0:00:23"/>
    <d v="2016-11-02T09:00:23"/>
    <b v="0"/>
    <n v="76"/>
    <b v="0"/>
    <x v="8"/>
    <n v="-0.55679999999999996"/>
    <n v="174.94736842105263"/>
    <x v="2"/>
    <s v="wearables"/>
    <d v="2016-12-14T10:00:23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4:25:15"/>
    <d v="2016-11-28T14:25:15"/>
    <b v="0"/>
    <n v="1"/>
    <b v="0"/>
    <x v="8"/>
    <n v="-0.99732620320855614"/>
    <n v="250"/>
    <x v="2"/>
    <s v="wearables"/>
    <d v="2016-12-28T14:25:15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9:30:46"/>
    <d v="2016-05-20T09:30:46"/>
    <b v="0"/>
    <n v="101"/>
    <b v="0"/>
    <x v="8"/>
    <n v="-0.86870000000000003"/>
    <n v="65"/>
    <x v="2"/>
    <s v="wearables"/>
    <d v="2016-06-19T09:30:46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4T21:59:00"/>
    <d v="2016-07-10T14:54:22"/>
    <b v="0"/>
    <n v="4"/>
    <b v="0"/>
    <x v="8"/>
    <n v="-0.99809110629067244"/>
    <n v="55"/>
    <x v="2"/>
    <s v="wearables"/>
    <d v="2016-09-04T21:59:0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16:33:15"/>
    <d v="2014-11-03T16:33:15"/>
    <b v="0"/>
    <n v="1"/>
    <b v="0"/>
    <x v="8"/>
    <n v="-0.99624999999999997"/>
    <n v="75"/>
    <x v="2"/>
    <s v="wearables"/>
    <d v="2014-12-18T16:33:15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5:34:12"/>
    <d v="2016-12-10T05:34:12"/>
    <b v="0"/>
    <n v="775"/>
    <b v="0"/>
    <x v="8"/>
    <n v="214.35021"/>
    <n v="1389.3561935483872"/>
    <x v="2"/>
    <s v="wearables"/>
    <d v="2017-01-24T05:34: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15:00:00"/>
    <d v="2015-12-01T15:00:56"/>
    <b v="0"/>
    <n v="90"/>
    <b v="0"/>
    <x v="8"/>
    <n v="-0.65471999999999997"/>
    <n v="95.911111111111111"/>
    <x v="2"/>
    <s v="wearables"/>
    <d v="2015-12-29T15:00:00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2-31T19:03:35"/>
    <d v="2014-11-11T19:03:35"/>
    <b v="0"/>
    <n v="16"/>
    <b v="0"/>
    <x v="8"/>
    <n v="-0.69399999999999995"/>
    <n v="191.25"/>
    <x v="2"/>
    <s v="wearables"/>
    <d v="2014-12-31T19:03:35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17:04:55"/>
    <d v="2015-10-26T16:04:55"/>
    <b v="0"/>
    <n v="6"/>
    <b v="0"/>
    <x v="8"/>
    <n v="-0.97333333333333338"/>
    <n v="40"/>
    <x v="2"/>
    <s v="wearables"/>
    <d v="2015-11-25T17:04:5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6T20:34:16"/>
    <d v="2016-02-21T21:34:16"/>
    <b v="0"/>
    <n v="38"/>
    <b v="0"/>
    <x v="8"/>
    <n v="-0.97158"/>
    <n v="74.78947368421052"/>
    <x v="2"/>
    <s v="wearables"/>
    <d v="2016-04-06T20:34: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2:12:15"/>
    <d v="2015-10-12T11:12:15"/>
    <b v="0"/>
    <n v="355"/>
    <b v="0"/>
    <x v="8"/>
    <n v="-0.77121200000000001"/>
    <n v="161.11830985915492"/>
    <x v="2"/>
    <s v="wearables"/>
    <d v="2015-11-21T12:12:15"/>
    <d v="2015-10-12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6:48:53"/>
    <d v="2016-06-14T06:48:53"/>
    <b v="0"/>
    <n v="7"/>
    <b v="0"/>
    <x v="8"/>
    <n v="-0.96894999999999998"/>
    <n v="88.714285714285708"/>
    <x v="2"/>
    <s v="wearables"/>
    <d v="2016-07-14T06:48:53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18:22:29"/>
    <d v="2015-01-05T18:22:29"/>
    <b v="0"/>
    <n v="400"/>
    <b v="0"/>
    <x v="8"/>
    <n v="-0.52666666666666662"/>
    <n v="53.25"/>
    <x v="2"/>
    <s v="wearables"/>
    <d v="2015-02-04T18:22:2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1T19:47:00"/>
    <d v="2015-05-02T20:40:09"/>
    <b v="0"/>
    <n v="30"/>
    <b v="1"/>
    <x v="15"/>
    <n v="1.0554838709677419"/>
    <n v="106.2"/>
    <x v="4"/>
    <s v="electronic music"/>
    <d v="2015-06-01T19:47:0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6T23:00:00"/>
    <d v="2015-09-24T01:02:51"/>
    <b v="1"/>
    <n v="478"/>
    <b v="1"/>
    <x v="15"/>
    <n v="2.5180366666666667"/>
    <n v="22.079728033472804"/>
    <x v="4"/>
    <s v="electronic music"/>
    <d v="2015-10-16T23:00:00"/>
    <d v="2015-09-24T01:02:51"/>
  </r>
  <r>
    <n v="1022"/>
    <s v="Sammy Bananas - Bootlegs Vol. 2!!"/>
    <s v="Help get four new bootlegs onto vinyl in the second installment of my series!"/>
    <n v="2000"/>
    <n v="2298"/>
    <x v="0"/>
    <x v="0"/>
    <s v="USD"/>
    <d v="2015-05-17T10:31:17"/>
    <d v="2015-04-17T10:31:17"/>
    <b v="1"/>
    <n v="74"/>
    <b v="1"/>
    <x v="15"/>
    <n v="0.14899999999999999"/>
    <n v="31.054054054054053"/>
    <x v="4"/>
    <s v="electronic music"/>
    <d v="2015-05-17T10:31:17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17:04:21"/>
    <d v="2015-05-21T17:04:21"/>
    <b v="0"/>
    <n v="131"/>
    <b v="1"/>
    <x v="15"/>
    <n v="1.3714999999999999"/>
    <n v="36.206106870229007"/>
    <x v="4"/>
    <s v="electronic music"/>
    <d v="2015-06-20T17:04:21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8:56:03"/>
    <d v="2016-01-01T08:56:03"/>
    <b v="1"/>
    <n v="61"/>
    <b v="1"/>
    <x v="15"/>
    <n v="0.18637749999999997"/>
    <n v="388.9762295081967"/>
    <x v="4"/>
    <s v="electronic music"/>
    <d v="2016-01-31T08:56:03"/>
    <d v="2016-01-0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4:00:37"/>
    <d v="2015-02-14T15:00:37"/>
    <b v="1"/>
    <n v="1071"/>
    <b v="1"/>
    <x v="15"/>
    <n v="9.9283142857142959E-2"/>
    <n v="71.848571428571432"/>
    <x v="4"/>
    <s v="electronic music"/>
    <d v="2015-03-16T14:00:37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3:46:56"/>
    <d v="2016-02-26T04:46:56"/>
    <b v="1"/>
    <n v="122"/>
    <b v="1"/>
    <x v="15"/>
    <n v="8.2857142857132465E-5"/>
    <n v="57.381803278688523"/>
    <x v="4"/>
    <s v="electronic music"/>
    <d v="2016-03-31T03:46:5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2T19:49:07"/>
    <d v="2014-09-22T19:49:07"/>
    <b v="1"/>
    <n v="111"/>
    <b v="1"/>
    <x v="15"/>
    <n v="3.0929209438741501E-2"/>
    <n v="69.666666666666671"/>
    <x v="4"/>
    <s v="electronic music"/>
    <d v="2014-10-22T19:49:0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15:00:00"/>
    <d v="2017-01-20T10:03:25"/>
    <b v="1"/>
    <n v="255"/>
    <b v="1"/>
    <x v="15"/>
    <n v="0.17269999999999999"/>
    <n v="45.988235294117644"/>
    <x v="4"/>
    <s v="electronic music"/>
    <d v="2017-03-06T15:00:00"/>
    <d v="2017-01-20T10:03:2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16:59:00"/>
    <d v="2015-02-09T12:05:07"/>
    <b v="0"/>
    <n v="141"/>
    <b v="1"/>
    <x v="15"/>
    <n v="0.1176"/>
    <n v="79.262411347517727"/>
    <x v="4"/>
    <s v="electronic music"/>
    <d v="2015-04-04T16:59:00"/>
    <d v="2015-02-09T12:05:07"/>
  </r>
  <r>
    <n v="1030"/>
    <s v="The Gothsicles - I FEEL SICLE"/>
    <s v="Help fund the latest Gothsicles mega-album, I FEEL SICLE!"/>
    <n v="2000"/>
    <n v="6842"/>
    <x v="0"/>
    <x v="0"/>
    <s v="USD"/>
    <d v="2016-09-12T06:35:49"/>
    <d v="2016-08-29T06:35:49"/>
    <b v="0"/>
    <n v="159"/>
    <b v="1"/>
    <x v="15"/>
    <n v="2.4209999999999998"/>
    <n v="43.031446540880502"/>
    <x v="4"/>
    <s v="electronic music"/>
    <d v="2016-09-12T06:35:49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3:20:10"/>
    <d v="2015-11-16T13:20:10"/>
    <b v="0"/>
    <n v="99"/>
    <b v="1"/>
    <x v="15"/>
    <n v="7.3999999999999996E-2"/>
    <n v="108.48484848484848"/>
    <x v="4"/>
    <s v="electronic music"/>
    <d v="2015-12-16T13:20:10"/>
    <d v="2015-11-16T13:20:10"/>
  </r>
  <r>
    <n v="1032"/>
    <s v="Phantom Ship / Coastal (Album Preorder)"/>
    <s v="Ideal for living rooms and open spaces."/>
    <n v="5400"/>
    <n v="5858.84"/>
    <x v="0"/>
    <x v="0"/>
    <s v="USD"/>
    <d v="2016-06-23T11:00:25"/>
    <d v="2016-05-24T11:00:25"/>
    <b v="0"/>
    <n v="96"/>
    <b v="1"/>
    <x v="15"/>
    <n v="8.4970370370370391E-2"/>
    <n v="61.029583333333335"/>
    <x v="4"/>
    <s v="electronic music"/>
    <d v="2016-06-23T11:00:25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2:34:40"/>
    <d v="2016-11-14T12:34:40"/>
    <b v="0"/>
    <n v="27"/>
    <b v="1"/>
    <x v="15"/>
    <n v="2.86144578313253E-2"/>
    <n v="50.592592592592595"/>
    <x v="4"/>
    <s v="electronic music"/>
    <d v="2016-12-12T12:34:40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4T22:59:00"/>
    <d v="2016-07-03T23:00:04"/>
    <b v="0"/>
    <n v="166"/>
    <b v="1"/>
    <x v="15"/>
    <n v="0.30001800000000001"/>
    <n v="39.157168674698795"/>
    <x v="4"/>
    <s v="electronic music"/>
    <d v="2016-08-04T22:59:00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0:23:40"/>
    <d v="2015-01-12T10:23:40"/>
    <b v="0"/>
    <n v="76"/>
    <b v="1"/>
    <x v="15"/>
    <n v="7.6521739130434779E-2"/>
    <n v="65.15789473684211"/>
    <x v="4"/>
    <s v="electronic music"/>
    <d v="2015-02-11T10:23:40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3:00:00"/>
    <d v="2012-12-06T05:46:30"/>
    <b v="0"/>
    <n v="211"/>
    <b v="1"/>
    <x v="15"/>
    <n v="0.1236044444444445"/>
    <n v="23.963127962085309"/>
    <x v="4"/>
    <s v="electronic music"/>
    <d v="2013-01-07T03:00:00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d v="2015-04-25T14:44:22"/>
    <b v="0"/>
    <n v="21"/>
    <b v="1"/>
    <x v="15"/>
    <n v="2.1000000000000001E-2"/>
    <n v="48.61904761904762"/>
    <x v="4"/>
    <s v="electronic music"/>
    <d v="2015-05-18T00:00:00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8T23:33:43"/>
    <d v="2016-02-18T00:33:43"/>
    <b v="0"/>
    <n v="61"/>
    <b v="1"/>
    <x v="15"/>
    <n v="0.45333333333333331"/>
    <n v="35.73770491803279"/>
    <x v="4"/>
    <s v="electronic music"/>
    <d v="2016-03-18T23:33:43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2:59:00"/>
    <d v="2016-11-17T21:37:26"/>
    <b v="0"/>
    <n v="30"/>
    <b v="1"/>
    <x v="15"/>
    <n v="0.28199999999999997"/>
    <n v="21.366666666666667"/>
    <x v="4"/>
    <s v="electronic music"/>
    <d v="2016-12-13T02:59:00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2:00:09"/>
    <d v="2016-07-28T12:00:09"/>
    <b v="0"/>
    <n v="1"/>
    <b v="0"/>
    <x v="16"/>
    <n v="-0.99705882352941178"/>
    <n v="250"/>
    <x v="5"/>
    <s v="audio"/>
    <d v="2016-08-27T12:00:09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0T20:26:32"/>
    <d v="2014-07-10T20:26:32"/>
    <b v="0"/>
    <n v="0"/>
    <b v="0"/>
    <x v="16"/>
    <n v="-1"/>
    <n v="0"/>
    <x v="5"/>
    <s v="audio"/>
    <d v="2014-07-30T20:26:32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5:00:00"/>
    <d v="2014-07-31T11:42:28"/>
    <b v="0"/>
    <n v="1"/>
    <b v="0"/>
    <x v="16"/>
    <n v="-0.98461538461538467"/>
    <n v="10"/>
    <x v="5"/>
    <s v="audio"/>
    <d v="2014-09-12T05:00:00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1:04:15"/>
    <d v="2015-04-20T01:04:15"/>
    <b v="0"/>
    <n v="292"/>
    <b v="0"/>
    <x v="16"/>
    <n v="-0.91463000000000005"/>
    <n v="29.236301369863014"/>
    <x v="5"/>
    <s v="audio"/>
    <d v="2015-05-20T01:04:15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15:27:00"/>
    <d v="2015-01-07T17:13:21"/>
    <b v="0"/>
    <n v="2"/>
    <b v="0"/>
    <x v="16"/>
    <n v="-0.99914285714285711"/>
    <n v="3"/>
    <x v="5"/>
    <s v="audio"/>
    <d v="2015-03-05T15:27:00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15:59:10"/>
    <d v="2014-07-24T15:59:10"/>
    <b v="0"/>
    <n v="8"/>
    <b v="0"/>
    <x v="16"/>
    <n v="-0.97340000000000004"/>
    <n v="33.25"/>
    <x v="5"/>
    <s v="audio"/>
    <d v="2014-08-23T15:59:10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15:26:00"/>
    <d v="2015-11-11T15:26:00"/>
    <b v="0"/>
    <n v="0"/>
    <b v="0"/>
    <x v="16"/>
    <n v="-1"/>
    <n v="0"/>
    <x v="5"/>
    <s v="audio"/>
    <d v="2015-12-26T15:26:00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15:38:35"/>
    <d v="2014-10-06T14:38:35"/>
    <b v="0"/>
    <n v="1"/>
    <b v="0"/>
    <x v="16"/>
    <n v="-0.99950000000000006"/>
    <n v="1"/>
    <x v="5"/>
    <s v="audio"/>
    <d v="2014-11-05T15:38:35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4T20:16:29"/>
    <d v="2016-08-15T20:16:29"/>
    <b v="0"/>
    <n v="4"/>
    <b v="0"/>
    <x v="16"/>
    <n v="-0.98586666666666667"/>
    <n v="53"/>
    <x v="5"/>
    <s v="audio"/>
    <d v="2016-09-24T20:16:29"/>
    <d v="2016-08-15T20:16:29"/>
  </r>
  <r>
    <n v="1049"/>
    <s v="J1 (Canceled)"/>
    <s v="------"/>
    <n v="12000"/>
    <n v="0"/>
    <x v="1"/>
    <x v="0"/>
    <s v="USD"/>
    <d v="2016-02-12T05:20:45"/>
    <d v="2016-01-13T05:20:45"/>
    <b v="0"/>
    <n v="0"/>
    <b v="0"/>
    <x v="16"/>
    <n v="-1"/>
    <n v="0"/>
    <x v="5"/>
    <s v="audio"/>
    <d v="2016-02-12T05:20:45"/>
    <d v="2016-01-13T05:20:45"/>
  </r>
  <r>
    <n v="1050"/>
    <s v="The (Secular) Barbershop Podcast (Canceled)"/>
    <s v="Secularism is on the rise and I hear you.Talk to me."/>
    <n v="2500"/>
    <n v="0"/>
    <x v="1"/>
    <x v="0"/>
    <s v="USD"/>
    <d v="2015-09-14T14:07:57"/>
    <d v="2015-08-15T14:07:57"/>
    <b v="0"/>
    <n v="0"/>
    <b v="0"/>
    <x v="16"/>
    <n v="-1"/>
    <n v="0"/>
    <x v="5"/>
    <s v="audio"/>
    <d v="2015-09-14T14:07:57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6T19:20:25"/>
    <d v="2014-07-29T19:20:25"/>
    <b v="0"/>
    <n v="0"/>
    <b v="0"/>
    <x v="16"/>
    <n v="-1"/>
    <n v="0"/>
    <x v="5"/>
    <s v="audio"/>
    <d v="2014-08-26T19:20:25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15:09:00"/>
    <d v="2016-04-23T14:08:15"/>
    <b v="0"/>
    <n v="0"/>
    <b v="0"/>
    <x v="16"/>
    <n v="-1"/>
    <n v="0"/>
    <x v="5"/>
    <s v="audio"/>
    <d v="2016-06-06T15:09:00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5T23:08:52"/>
    <d v="2017-02-08T23:08:52"/>
    <b v="0"/>
    <n v="1"/>
    <b v="0"/>
    <x v="16"/>
    <n v="-0.99"/>
    <n v="15"/>
    <x v="5"/>
    <s v="audio"/>
    <d v="2017-03-05T23:08:52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17:00:00"/>
    <d v="2014-07-11T15:26:39"/>
    <b v="0"/>
    <n v="0"/>
    <b v="0"/>
    <x v="16"/>
    <n v="-1"/>
    <n v="0"/>
    <x v="5"/>
    <s v="audio"/>
    <d v="2014-08-10T17:00:00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18:49:05"/>
    <d v="2016-02-06T18:49:05"/>
    <b v="0"/>
    <n v="0"/>
    <b v="0"/>
    <x v="16"/>
    <n v="-1"/>
    <n v="0"/>
    <x v="5"/>
    <s v="audio"/>
    <d v="2016-03-07T18:49:0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1:16:17"/>
    <d v="2015-02-23T12:16:17"/>
    <b v="0"/>
    <n v="0"/>
    <b v="0"/>
    <x v="16"/>
    <n v="-1"/>
    <n v="0"/>
    <x v="5"/>
    <s v="audio"/>
    <d v="2015-04-24T11:16:17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16:54:43"/>
    <d v="2016-11-04T15:54:43"/>
    <b v="0"/>
    <n v="0"/>
    <b v="0"/>
    <x v="16"/>
    <n v="-1"/>
    <n v="0"/>
    <x v="5"/>
    <s v="audio"/>
    <d v="2016-12-04T16:54:43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5T19:00:00"/>
    <d v="2015-02-12T16:37:23"/>
    <b v="0"/>
    <n v="0"/>
    <b v="0"/>
    <x v="16"/>
    <n v="-1"/>
    <n v="0"/>
    <x v="5"/>
    <s v="audio"/>
    <d v="2015-03-25T19:00:00"/>
    <d v="2015-02-12T16:37:23"/>
  </r>
  <r>
    <n v="1059"/>
    <s v="Voice Over Artist (Canceled)"/>
    <s v="Turning myself into a vocal artist."/>
    <n v="1100"/>
    <n v="0"/>
    <x v="1"/>
    <x v="0"/>
    <s v="USD"/>
    <d v="2015-03-13T12:57:36"/>
    <d v="2015-02-11T13:57:36"/>
    <b v="0"/>
    <n v="0"/>
    <b v="0"/>
    <x v="16"/>
    <n v="-1"/>
    <n v="0"/>
    <x v="5"/>
    <s v="audio"/>
    <d v="2015-03-13T12:57:36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16:54:53"/>
    <d v="2015-03-16T16:54:53"/>
    <b v="0"/>
    <n v="1"/>
    <b v="0"/>
    <x v="16"/>
    <n v="-0.99"/>
    <n v="50"/>
    <x v="5"/>
    <s v="audio"/>
    <d v="2015-04-15T16:54:53"/>
    <d v="2015-03-16T16:54:53"/>
  </r>
  <r>
    <n v="1061"/>
    <s v="Chat Box 23 (Canceled)"/>
    <s v="T.O., Adi &amp; Mercedes discuss their point of views, women's issues &amp; Hollywood Hotties."/>
    <n v="4000"/>
    <n v="0"/>
    <x v="1"/>
    <x v="0"/>
    <s v="USD"/>
    <d v="2016-05-01T20:00:00"/>
    <d v="2016-03-03T01:38:28"/>
    <b v="0"/>
    <n v="0"/>
    <b v="0"/>
    <x v="16"/>
    <n v="-1"/>
    <n v="0"/>
    <x v="5"/>
    <s v="audio"/>
    <d v="2016-05-01T20:00:00"/>
    <d v="2016-03-03T01:38:28"/>
  </r>
  <r>
    <n v="1062"/>
    <s v="RETURNING AT A LATER DATE"/>
    <s v="SEE US ON PATREON www.badgirlartwork.com"/>
    <n v="199"/>
    <n v="190"/>
    <x v="1"/>
    <x v="0"/>
    <s v="USD"/>
    <d v="2016-07-12T14:22:21"/>
    <d v="2016-07-05T14:22:21"/>
    <b v="0"/>
    <n v="4"/>
    <b v="0"/>
    <x v="16"/>
    <n v="-4.5226130653266333E-2"/>
    <n v="47.5"/>
    <x v="5"/>
    <s v="audio"/>
    <d v="2016-07-12T14:22:21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0T19:44:22"/>
    <d v="2016-07-31T19:44:22"/>
    <b v="0"/>
    <n v="0"/>
    <b v="0"/>
    <x v="16"/>
    <n v="-1"/>
    <n v="0"/>
    <x v="5"/>
    <s v="audio"/>
    <d v="2016-08-30T19:44:22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28:23"/>
    <d v="2013-05-23T00:28:23"/>
    <b v="0"/>
    <n v="123"/>
    <b v="0"/>
    <x v="17"/>
    <n v="-0.9102555555555556"/>
    <n v="65.666666666666671"/>
    <x v="6"/>
    <s v="video games"/>
    <d v="2013-07-07T00:28:23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4:08:42"/>
    <d v="2014-01-22T04:08:42"/>
    <b v="0"/>
    <n v="5"/>
    <b v="0"/>
    <x v="17"/>
    <n v="-0.97299999999999998"/>
    <n v="16.2"/>
    <x v="6"/>
    <s v="video games"/>
    <d v="2014-02-19T04:08:42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18:06:22"/>
    <d v="2013-06-20T18:06:22"/>
    <b v="0"/>
    <n v="148"/>
    <b v="0"/>
    <x v="17"/>
    <n v="-0.96632666666666667"/>
    <n v="34.128378378378379"/>
    <x v="6"/>
    <s v="video games"/>
    <d v="2013-08-04T18:06:22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15:32:11"/>
    <d v="2013-11-21T15:32:11"/>
    <b v="0"/>
    <n v="10"/>
    <b v="0"/>
    <x v="17"/>
    <n v="-0.74"/>
    <n v="13"/>
    <x v="6"/>
    <s v="video games"/>
    <d v="2013-12-21T15:32:11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2:54:24"/>
    <d v="2016-03-11T03:54:24"/>
    <b v="0"/>
    <n v="4"/>
    <b v="0"/>
    <x v="17"/>
    <n v="-0.99850000000000005"/>
    <n v="11.25"/>
    <x v="6"/>
    <s v="video games"/>
    <d v="2016-04-10T02:54:24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1:30:59"/>
    <d v="2013-10-25T00:30:59"/>
    <b v="0"/>
    <n v="21"/>
    <b v="0"/>
    <x v="17"/>
    <n v="-0.61363636363636365"/>
    <n v="40.476190476190474"/>
    <x v="6"/>
    <s v="video games"/>
    <d v="2013-11-26T01:30:5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30T19:17:02"/>
    <d v="2012-09-10T19:17:02"/>
    <b v="0"/>
    <n v="2"/>
    <b v="0"/>
    <x v="17"/>
    <n v="-0.99299999999999999"/>
    <n v="35"/>
    <x v="6"/>
    <s v="video games"/>
    <d v="2012-09-30T19:17:02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4:04:53"/>
    <d v="2015-10-18T13:04:53"/>
    <b v="0"/>
    <n v="0"/>
    <b v="0"/>
    <x v="17"/>
    <n v="-1"/>
    <n v="0"/>
    <x v="6"/>
    <s v="video games"/>
    <d v="2015-11-17T14:04:53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4:58:17"/>
    <d v="2014-01-06T14:58:17"/>
    <b v="0"/>
    <n v="4"/>
    <b v="0"/>
    <x v="17"/>
    <n v="-0.99931999999999999"/>
    <n v="12.75"/>
    <x v="6"/>
    <s v="video games"/>
    <d v="2014-02-05T14:58:17"/>
    <d v="2014-01-06T14:58: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18:09:01"/>
    <d v="2011-09-16T18:09:01"/>
    <b v="0"/>
    <n v="1"/>
    <b v="0"/>
    <x v="17"/>
    <n v="-0.98666666666666669"/>
    <n v="10"/>
    <x v="6"/>
    <s v="video games"/>
    <d v="2011-10-16T18:09:01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3T23:09:05"/>
    <d v="2013-12-04T23:09:05"/>
    <b v="0"/>
    <n v="30"/>
    <b v="0"/>
    <x v="17"/>
    <n v="-0.93690740740740741"/>
    <n v="113.56666666666666"/>
    <x v="6"/>
    <s v="video games"/>
    <d v="2014-01-03T23:09:05"/>
    <d v="2013-12-04T23:09:05"/>
  </r>
  <r>
    <n v="1075"/>
    <s v="Towers Of The Apocalypse"/>
    <s v="Fully 3D, post Apocalyptic themed tower defense video game. New take on the genre."/>
    <n v="1000"/>
    <n v="45"/>
    <x v="2"/>
    <x v="0"/>
    <s v="USD"/>
    <d v="2012-05-06T16:41:56"/>
    <d v="2012-04-06T16:41:56"/>
    <b v="0"/>
    <n v="3"/>
    <b v="0"/>
    <x v="17"/>
    <n v="-0.95499999999999996"/>
    <n v="15"/>
    <x v="6"/>
    <s v="video games"/>
    <d v="2012-05-06T16:41:56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4:04:10"/>
    <d v="2014-07-18T04:04:10"/>
    <b v="0"/>
    <n v="975"/>
    <b v="0"/>
    <x v="17"/>
    <n v="-0.37234666666666666"/>
    <n v="48.281025641025643"/>
    <x v="6"/>
    <s v="video games"/>
    <d v="2014-09-11T04:04:10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3T23:00:11"/>
    <d v="2015-12-14T23:00:11"/>
    <b v="0"/>
    <n v="167"/>
    <b v="0"/>
    <x v="17"/>
    <n v="-0.70623999999999998"/>
    <n v="43.976047904191617"/>
    <x v="6"/>
    <s v="video games"/>
    <d v="2016-01-13T23:00:11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1T23:42:01"/>
    <d v="2011-06-06T23:42:01"/>
    <b v="0"/>
    <n v="5"/>
    <b v="0"/>
    <x v="17"/>
    <n v="-0.92500000000000004"/>
    <n v="9"/>
    <x v="6"/>
    <s v="video games"/>
    <d v="2011-07-21T23:42:01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8:35:36"/>
    <d v="2016-04-19T08:35:36"/>
    <b v="0"/>
    <n v="18"/>
    <b v="0"/>
    <x v="17"/>
    <n v="-0.97392307692307689"/>
    <n v="37.666666666666664"/>
    <x v="6"/>
    <s v="video games"/>
    <d v="2016-05-14T08:35:36"/>
    <d v="2016-04-19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0T22:18:53"/>
    <d v="2014-04-10T22:18:53"/>
    <b v="0"/>
    <n v="98"/>
    <b v="0"/>
    <x v="17"/>
    <n v="-0.90895000000000004"/>
    <n v="18.581632653061224"/>
    <x v="6"/>
    <s v="video games"/>
    <d v="2014-05-10T22:18:53"/>
    <d v="2014-04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17:14:52"/>
    <d v="2014-12-29T17:14:52"/>
    <b v="0"/>
    <n v="4"/>
    <b v="0"/>
    <x v="17"/>
    <n v="-0.99982352941176467"/>
    <n v="3"/>
    <x v="6"/>
    <s v="video games"/>
    <d v="2015-01-28T17:14:52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16:44:48"/>
    <d v="2012-07-11T16:44:48"/>
    <b v="0"/>
    <n v="3"/>
    <b v="0"/>
    <x v="17"/>
    <n v="-0.99439999999999995"/>
    <n v="18.666666666666668"/>
    <x v="6"/>
    <s v="video games"/>
    <d v="2012-08-10T16:44:48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0:49:43"/>
    <d v="2014-06-03T10:49:43"/>
    <b v="0"/>
    <n v="1"/>
    <b v="0"/>
    <x v="17"/>
    <n v="-0.99180000000000001"/>
    <n v="410"/>
    <x v="6"/>
    <s v="video games"/>
    <d v="2014-08-02T10:49:43"/>
    <d v="2014-06-03T10:49:43"/>
  </r>
  <r>
    <n v="1084"/>
    <s v="My own channel"/>
    <s v="I want to start my own channel for gaming"/>
    <n v="550"/>
    <n v="0"/>
    <x v="2"/>
    <x v="0"/>
    <s v="USD"/>
    <d v="2014-08-08T16:53:24"/>
    <d v="2014-07-09T16:53:24"/>
    <b v="0"/>
    <n v="0"/>
    <b v="0"/>
    <x v="17"/>
    <n v="-1"/>
    <n v="0"/>
    <x v="6"/>
    <s v="video games"/>
    <d v="2014-08-08T16:53:24"/>
    <d v="2014-07-09T16:53:24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0:06:15"/>
    <d v="2016-02-13T11:06:15"/>
    <b v="0"/>
    <n v="9"/>
    <b v="0"/>
    <x v="17"/>
    <n v="-0.96579999999999999"/>
    <n v="114"/>
    <x v="6"/>
    <s v="video games"/>
    <d v="2016-03-14T10:06:15"/>
    <d v="2016-02-13T11:06:15"/>
  </r>
  <r>
    <n v="1086"/>
    <s v="Cyber Universe Online"/>
    <s v="Humanity's future in the Galaxy"/>
    <n v="18000"/>
    <n v="15"/>
    <x v="2"/>
    <x v="0"/>
    <s v="USD"/>
    <d v="2014-08-24T15:48:11"/>
    <d v="2014-07-25T15:48:11"/>
    <b v="0"/>
    <n v="2"/>
    <b v="0"/>
    <x v="17"/>
    <n v="-0.99916666666666665"/>
    <n v="7.5"/>
    <x v="6"/>
    <s v="video games"/>
    <d v="2014-08-24T15:48:11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2:08:07"/>
    <d v="2014-05-16T12:08:07"/>
    <b v="0"/>
    <n v="0"/>
    <b v="0"/>
    <x v="17"/>
    <n v="-1"/>
    <n v="0"/>
    <x v="6"/>
    <s v="video games"/>
    <d v="2014-06-15T12:08:07"/>
    <d v="2014-05-16T12:08:07"/>
  </r>
  <r>
    <n v="1088"/>
    <s v="Still Alive"/>
    <s v="A fresh twist on survival games. Intense, high-stakes 30 minute rounds for up to 10 players."/>
    <n v="45000"/>
    <n v="6382.34"/>
    <x v="2"/>
    <x v="0"/>
    <s v="USD"/>
    <d v="2014-04-24T14:11:07"/>
    <d v="2014-03-25T14:11:07"/>
    <b v="0"/>
    <n v="147"/>
    <b v="0"/>
    <x v="17"/>
    <n v="-0.85817022222222228"/>
    <n v="43.41727891156463"/>
    <x v="6"/>
    <s v="video games"/>
    <d v="2014-04-24T14:11:07"/>
    <d v="2014-03-25T14:11:07"/>
  </r>
  <r>
    <n v="1089"/>
    <s v="Farabel"/>
    <s v="Farabel is a single player turn-based fantasy strategy game for Mac/PC/Linux"/>
    <n v="15000"/>
    <n v="1174"/>
    <x v="2"/>
    <x v="6"/>
    <s v="EUR"/>
    <d v="2015-06-25T23:32:55"/>
    <d v="2015-05-26T23:32:55"/>
    <b v="0"/>
    <n v="49"/>
    <b v="0"/>
    <x v="17"/>
    <n v="-0.92173333333333329"/>
    <n v="23.959183673469386"/>
    <x v="6"/>
    <s v="video games"/>
    <d v="2015-06-25T23:32:55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8T23:27:33"/>
    <d v="2015-04-28T23:27:33"/>
    <b v="0"/>
    <n v="1"/>
    <b v="0"/>
    <x v="17"/>
    <n v="-0.9996153550273098"/>
    <n v="5"/>
    <x v="6"/>
    <s v="video games"/>
    <d v="2015-05-28T23:27:33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3:41:12"/>
    <d v="2016-03-11T14:41:12"/>
    <b v="0"/>
    <n v="2"/>
    <b v="0"/>
    <x v="17"/>
    <n v="-0.875"/>
    <n v="12.5"/>
    <x v="6"/>
    <s v="video games"/>
    <d v="2016-04-10T13:41:12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5T19:37:18"/>
    <d v="2012-12-06T19:37:18"/>
    <b v="0"/>
    <n v="7"/>
    <b v="0"/>
    <x v="17"/>
    <n v="-0.98950000000000005"/>
    <n v="3"/>
    <x v="6"/>
    <s v="video games"/>
    <d v="2013-01-05T19:37:18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18:22:17"/>
    <d v="2016-01-27T18:22:17"/>
    <b v="0"/>
    <n v="4"/>
    <b v="0"/>
    <x v="17"/>
    <n v="-0.85916666666666663"/>
    <n v="10.5625"/>
    <x v="6"/>
    <s v="video games"/>
    <d v="2016-02-11T18:22:17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2:07:13"/>
    <d v="2011-09-09T12:07:13"/>
    <b v="0"/>
    <n v="27"/>
    <b v="0"/>
    <x v="17"/>
    <n v="-0.81699944444444439"/>
    <n v="122.00037037037038"/>
    <x v="6"/>
    <s v="video games"/>
    <d v="2011-10-09T12:07:13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7:53:40"/>
    <d v="2013-07-31T07:53:40"/>
    <b v="0"/>
    <n v="94"/>
    <b v="0"/>
    <x v="17"/>
    <n v="-0.94965200000000005"/>
    <n v="267.80851063829789"/>
    <x v="6"/>
    <s v="video games"/>
    <d v="2013-08-30T07:53:40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3T22:30:00"/>
    <d v="2014-09-03T07:25:54"/>
    <b v="0"/>
    <n v="29"/>
    <b v="0"/>
    <x v="17"/>
    <n v="-0.82066666666666666"/>
    <n v="74.206896551724142"/>
    <x v="6"/>
    <s v="video games"/>
    <d v="2014-10-03T22:30:00"/>
    <d v="2014-09-03T07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4:01:17"/>
    <d v="2014-01-21T14:01:17"/>
    <b v="0"/>
    <n v="7"/>
    <b v="0"/>
    <x v="17"/>
    <n v="-0.99953000000000003"/>
    <n v="6.7142857142857144"/>
    <x v="6"/>
    <s v="video games"/>
    <d v="2014-03-02T14:01:17"/>
    <d v="2014-01-21T14:01:17"/>
  </r>
  <r>
    <n v="1098"/>
    <s v="Kick, Punch... Fireball"/>
    <s v="Kick, Punch... Fireball is an FPS type arena game set inside the fantasy world."/>
    <n v="25000"/>
    <n v="1803"/>
    <x v="2"/>
    <x v="0"/>
    <s v="USD"/>
    <d v="2014-04-13T13:18:15"/>
    <d v="2014-03-14T13:18:15"/>
    <b v="0"/>
    <n v="22"/>
    <b v="0"/>
    <x v="17"/>
    <n v="-0.92788000000000004"/>
    <n v="81.954545454545453"/>
    <x v="6"/>
    <s v="video games"/>
    <d v="2014-04-13T13:18:15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15:04:28"/>
    <d v="2015-04-13T15:04:28"/>
    <b v="0"/>
    <n v="1"/>
    <b v="0"/>
    <x v="17"/>
    <n v="-0.995"/>
    <n v="25"/>
    <x v="6"/>
    <s v="video games"/>
    <d v="2015-05-13T15:04:28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3T21:39:31"/>
    <d v="2016-01-14T21:39:31"/>
    <b v="0"/>
    <n v="10"/>
    <b v="0"/>
    <x v="17"/>
    <n v="-0.97499999999999998"/>
    <n v="10"/>
    <x v="6"/>
    <s v="video games"/>
    <d v="2016-02-13T21:39:31"/>
    <d v="2016-01-14T21:39:31"/>
  </r>
  <r>
    <n v="1101"/>
    <s v="Strain Wars"/>
    <s v="Different strains of marijuana leafs battling to the death to see which one is the top strain."/>
    <n v="100000"/>
    <n v="41"/>
    <x v="2"/>
    <x v="0"/>
    <s v="USD"/>
    <d v="2016-07-14T13:12:00"/>
    <d v="2016-06-17T13:32:18"/>
    <b v="0"/>
    <n v="6"/>
    <b v="0"/>
    <x v="17"/>
    <n v="-0.99958999999999998"/>
    <n v="6.833333333333333"/>
    <x v="6"/>
    <s v="video games"/>
    <d v="2016-07-14T13:12:00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59:00"/>
    <d v="2013-10-29T20:05:25"/>
    <b v="0"/>
    <n v="24"/>
    <b v="0"/>
    <x v="17"/>
    <n v="-0.94687500000000002"/>
    <n v="17.708333333333332"/>
    <x v="6"/>
    <s v="video games"/>
    <d v="2013-12-09T00:59:00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19:50"/>
    <d v="2016-04-19T00:19:50"/>
    <b v="0"/>
    <n v="15"/>
    <b v="0"/>
    <x v="17"/>
    <n v="-0.98380000000000001"/>
    <n v="16.2"/>
    <x v="6"/>
    <s v="video games"/>
    <d v="2016-06-18T00:19:50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4:50:21"/>
    <d v="2014-05-12T04:50:21"/>
    <b v="0"/>
    <n v="37"/>
    <b v="0"/>
    <x v="17"/>
    <n v="-0.95048333333333335"/>
    <n v="80.297297297297291"/>
    <x v="6"/>
    <s v="video games"/>
    <d v="2014-06-11T04:50:21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3T21:15:27"/>
    <d v="2014-02-21T22:15:27"/>
    <b v="0"/>
    <n v="20"/>
    <b v="0"/>
    <x v="17"/>
    <n v="-0.99841000000000002"/>
    <n v="71.55"/>
    <x v="6"/>
    <s v="video games"/>
    <d v="2014-03-23T21:15:27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1:46:15"/>
    <d v="2012-03-05T12:46:15"/>
    <b v="0"/>
    <n v="7"/>
    <b v="0"/>
    <x v="17"/>
    <n v="-0.58750000000000002"/>
    <n v="23.571428571428573"/>
    <x v="6"/>
    <s v="video games"/>
    <d v="2012-04-04T11:46:15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15:40:24"/>
    <d v="2014-06-23T15:40:24"/>
    <b v="0"/>
    <n v="0"/>
    <b v="0"/>
    <x v="17"/>
    <n v="-1"/>
    <n v="0"/>
    <x v="6"/>
    <s v="video games"/>
    <d v="2014-07-23T15:40:24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9:17:15"/>
    <d v="2012-02-13T10:17:15"/>
    <b v="0"/>
    <n v="21"/>
    <b v="0"/>
    <x v="17"/>
    <n v="-0.97070000000000001"/>
    <n v="34.88095238095238"/>
    <x v="6"/>
    <s v="video games"/>
    <d v="2012-04-13T09:17:15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4:03:10"/>
    <d v="2016-10-19T13:03:10"/>
    <b v="0"/>
    <n v="3"/>
    <b v="0"/>
    <x v="17"/>
    <n v="-0.99550000000000005"/>
    <n v="15"/>
    <x v="6"/>
    <s v="video games"/>
    <d v="2016-11-18T14:03:10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17:23:42"/>
    <d v="2012-11-07T17:23:42"/>
    <b v="0"/>
    <n v="11"/>
    <b v="0"/>
    <x v="17"/>
    <n v="-0.99490000000000001"/>
    <n v="23.181818181818183"/>
    <x v="6"/>
    <s v="video games"/>
    <d v="2012-12-07T17:23:42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7T23:53:10"/>
    <d v="2015-12-08T23:53:10"/>
    <b v="0"/>
    <n v="1"/>
    <b v="0"/>
    <x v="17"/>
    <n v="-0.99960000000000004"/>
    <n v="1"/>
    <x v="6"/>
    <s v="video games"/>
    <d v="2016-01-07T23:53:10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3:30:00"/>
    <d v="2014-11-20T13:13:31"/>
    <b v="0"/>
    <n v="312"/>
    <b v="0"/>
    <x v="17"/>
    <n v="-0.64462590909090911"/>
    <n v="100.23371794871794"/>
    <x v="6"/>
    <s v="video games"/>
    <d v="2015-01-19T03:30:00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18:27:00"/>
    <d v="2014-07-15T18:27:00"/>
    <b v="0"/>
    <n v="1"/>
    <b v="0"/>
    <x v="17"/>
    <n v="-0.995"/>
    <n v="5"/>
    <x v="6"/>
    <s v="video games"/>
    <d v="2014-08-14T18:27:00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3:18:07"/>
    <d v="2013-09-09T03:18:07"/>
    <b v="0"/>
    <n v="3"/>
    <b v="0"/>
    <x v="17"/>
    <n v="-0.99833333333333329"/>
    <n v="3.3333333333333335"/>
    <x v="6"/>
    <s v="video games"/>
    <d v="2013-10-09T03:18:07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0:41:35"/>
    <d v="2016-02-29T11:41:35"/>
    <b v="0"/>
    <n v="4"/>
    <b v="0"/>
    <x v="17"/>
    <n v="-0.99867499999999998"/>
    <n v="13.25"/>
    <x v="6"/>
    <s v="video games"/>
    <d v="2016-03-30T10:41:35"/>
    <d v="2016-02-29T11:41:35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15:20:08"/>
    <d v="2012-04-10T15:20:08"/>
    <b v="0"/>
    <n v="10"/>
    <b v="0"/>
    <x v="17"/>
    <n v="-0.99964295999999997"/>
    <n v="17.852"/>
    <x v="6"/>
    <s v="video games"/>
    <d v="2012-06-09T15:20:08"/>
    <d v="2012-04-10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9:21:53"/>
    <d v="2015-11-25T09:21:53"/>
    <b v="0"/>
    <n v="8"/>
    <b v="0"/>
    <x v="17"/>
    <n v="-0.91700000000000004"/>
    <n v="10.375"/>
    <x v="6"/>
    <s v="video games"/>
    <d v="2015-12-25T09:21:53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4T21:59:39"/>
    <d v="2014-03-05T22:59:39"/>
    <b v="0"/>
    <n v="3"/>
    <b v="0"/>
    <x v="17"/>
    <n v="-0.97577777777777774"/>
    <n v="36.333333333333336"/>
    <x v="6"/>
    <s v="video games"/>
    <d v="2014-04-04T21:59:39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4:01:04"/>
    <d v="2014-03-24T14:01:04"/>
    <b v="0"/>
    <n v="1"/>
    <b v="0"/>
    <x v="17"/>
    <n v="-0.99761904761904763"/>
    <n v="5"/>
    <x v="6"/>
    <s v="video games"/>
    <d v="2014-04-06T14:01:04"/>
    <d v="2014-03-24T14:01:04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15:56:40"/>
    <d v="2011-09-13T15:56:40"/>
    <b v="0"/>
    <n v="0"/>
    <b v="0"/>
    <x v="17"/>
    <n v="-1"/>
    <n v="0"/>
    <x v="6"/>
    <s v="video games"/>
    <d v="2011-10-28T15:56:40"/>
    <d v="2011-09-13T15:56:40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16:25:16"/>
    <d v="2016-02-12T17:25:16"/>
    <b v="0"/>
    <n v="5"/>
    <b v="0"/>
    <x v="17"/>
    <n v="-0.999884"/>
    <n v="5.8"/>
    <x v="6"/>
    <s v="video games"/>
    <d v="2016-03-13T16:25:16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1:53:45"/>
    <d v="2013-05-16T11:53:45"/>
    <b v="0"/>
    <n v="0"/>
    <b v="0"/>
    <x v="17"/>
    <n v="-1"/>
    <n v="0"/>
    <x v="6"/>
    <s v="video games"/>
    <d v="2013-05-30T11:53:45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7:34:08"/>
    <d v="2014-03-20T07:34:08"/>
    <b v="0"/>
    <n v="3"/>
    <b v="0"/>
    <x v="17"/>
    <n v="-0.99780000000000002"/>
    <n v="3.6666666666666665"/>
    <x v="6"/>
    <s v="video games"/>
    <d v="2014-04-19T07:34:08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1:00:51"/>
    <d v="2015-03-31T11:00:51"/>
    <b v="0"/>
    <n v="7"/>
    <b v="0"/>
    <x v="18"/>
    <n v="-0.99527777777777782"/>
    <n v="60.714285714285715"/>
    <x v="6"/>
    <s v="mobile games"/>
    <d v="2015-04-30T11:00:51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9:58:50"/>
    <d v="2015-07-27T09:58:50"/>
    <b v="0"/>
    <n v="0"/>
    <b v="0"/>
    <x v="18"/>
    <n v="-1"/>
    <n v="0"/>
    <x v="6"/>
    <s v="mobile games"/>
    <d v="2015-09-25T09:58:50"/>
    <d v="2015-07-27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2:51:34"/>
    <d v="2016-06-14T02:51:34"/>
    <b v="0"/>
    <n v="2"/>
    <b v="0"/>
    <x v="18"/>
    <n v="-0.995"/>
    <n v="5"/>
    <x v="6"/>
    <s v="mobile games"/>
    <d v="2016-07-14T02:51:34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16:30:00"/>
    <d v="2014-10-14T15:30:00"/>
    <b v="0"/>
    <n v="23"/>
    <b v="0"/>
    <x v="18"/>
    <n v="-0.98328571428571432"/>
    <n v="25.434782608695652"/>
    <x v="6"/>
    <s v="mobile games"/>
    <d v="2014-11-14T16:30:00"/>
    <d v="2014-10-14T15:30:00"/>
  </r>
  <r>
    <n v="1128"/>
    <s v="Flying Turds"/>
    <s v="#havingfunFTW"/>
    <n v="1000"/>
    <n v="1"/>
    <x v="2"/>
    <x v="1"/>
    <s v="GBP"/>
    <d v="2014-08-07T10:35:17"/>
    <d v="2014-07-08T10:35:17"/>
    <b v="0"/>
    <n v="1"/>
    <b v="0"/>
    <x v="18"/>
    <n v="-0.999"/>
    <n v="1"/>
    <x v="6"/>
    <s v="mobile games"/>
    <d v="2014-08-07T10:35:17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1:21:33"/>
    <d v="2016-05-06T01:21:33"/>
    <b v="0"/>
    <n v="2"/>
    <b v="0"/>
    <x v="18"/>
    <n v="-0.99895"/>
    <n v="10.5"/>
    <x v="6"/>
    <s v="mobile games"/>
    <d v="2016-06-05T01:21:33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5T19:55:00"/>
    <d v="2014-09-26T18:55:00"/>
    <b v="0"/>
    <n v="3"/>
    <b v="0"/>
    <x v="18"/>
    <n v="-0.99780000000000002"/>
    <n v="3.6666666666666665"/>
    <x v="6"/>
    <s v="mobile games"/>
    <d v="2014-11-25T19:55:0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16:47:48"/>
    <d v="2015-11-24T16:47:48"/>
    <b v="0"/>
    <n v="0"/>
    <b v="0"/>
    <x v="18"/>
    <n v="-1"/>
    <n v="0"/>
    <x v="6"/>
    <s v="mobile games"/>
    <d v="2015-12-24T16:47:48"/>
    <d v="2015-11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31T21:46:11"/>
    <d v="2016-12-01T21:46:11"/>
    <b v="0"/>
    <n v="13"/>
    <b v="0"/>
    <x v="18"/>
    <n v="-0.85619999999999996"/>
    <n v="110.61538461538461"/>
    <x v="6"/>
    <s v="mobile games"/>
    <d v="2016-12-31T21:46:11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4:46:21"/>
    <d v="2014-07-01T04:46:21"/>
    <b v="0"/>
    <n v="1"/>
    <b v="0"/>
    <x v="18"/>
    <n v="-0.99333333333333329"/>
    <n v="20"/>
    <x v="6"/>
    <s v="mobile games"/>
    <d v="2014-07-31T04:46:21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8T23:33:00"/>
    <d v="2014-11-15T01:50:28"/>
    <b v="0"/>
    <n v="1"/>
    <b v="0"/>
    <x v="18"/>
    <n v="-0.99995999999999996"/>
    <n v="1"/>
    <x v="6"/>
    <s v="mobile games"/>
    <d v="2014-11-28T23:33:00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18:44:54"/>
    <d v="2016-07-07T18:44:54"/>
    <b v="0"/>
    <n v="1"/>
    <b v="0"/>
    <x v="18"/>
    <n v="-0.95"/>
    <n v="50"/>
    <x v="6"/>
    <s v="mobile games"/>
    <d v="2016-08-06T18:44:54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1:07:09"/>
    <d v="2015-11-19T11:07:09"/>
    <b v="0"/>
    <n v="6"/>
    <b v="0"/>
    <x v="18"/>
    <n v="-0.93556085918854415"/>
    <n v="45"/>
    <x v="6"/>
    <s v="mobile games"/>
    <d v="2015-12-19T11:07:09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4:40:21"/>
    <d v="2016-03-24T14:40:21"/>
    <b v="0"/>
    <n v="39"/>
    <b v="0"/>
    <x v="18"/>
    <n v="-0.60499999999999998"/>
    <n v="253.2051282051282"/>
    <x v="6"/>
    <s v="mobile games"/>
    <d v="2016-04-23T14:40:21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16:45:31"/>
    <d v="2017-01-01T16:45:31"/>
    <b v="0"/>
    <n v="4"/>
    <b v="0"/>
    <x v="18"/>
    <n v="-0.99642857142857144"/>
    <n v="31.25"/>
    <x v="6"/>
    <s v="mobile games"/>
    <d v="2017-01-21T16:45:31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3:20:26"/>
    <d v="2014-12-02T03:20:26"/>
    <b v="0"/>
    <n v="1"/>
    <b v="0"/>
    <x v="18"/>
    <n v="-0.99937500000000001"/>
    <n v="5"/>
    <x v="6"/>
    <s v="mobile games"/>
    <d v="2015-01-01T03:20:26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6:05:21"/>
    <d v="2015-07-07T06:05:21"/>
    <b v="0"/>
    <n v="0"/>
    <b v="0"/>
    <x v="18"/>
    <n v="-1"/>
    <n v="0"/>
    <x v="6"/>
    <s v="mobile games"/>
    <d v="2015-08-06T06:05:21"/>
    <d v="2015-07-07T06:05:21"/>
  </r>
  <r>
    <n v="1141"/>
    <s v="Arena Z - Zombie Survival"/>
    <s v="I think this will be a great game!"/>
    <n v="500"/>
    <n v="0"/>
    <x v="2"/>
    <x v="12"/>
    <s v="EUR"/>
    <d v="2015-07-09T11:47:30"/>
    <d v="2015-06-09T11:47:30"/>
    <b v="0"/>
    <n v="0"/>
    <b v="0"/>
    <x v="18"/>
    <n v="-1"/>
    <n v="0"/>
    <x v="6"/>
    <s v="mobile games"/>
    <d v="2015-07-09T11:47:30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6T19:08:47"/>
    <d v="2015-01-17T19:08:47"/>
    <b v="0"/>
    <n v="0"/>
    <b v="0"/>
    <x v="18"/>
    <n v="-1"/>
    <n v="0"/>
    <x v="6"/>
    <s v="mobile games"/>
    <d v="2015-02-16T19:08:47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6T23:38:46"/>
    <d v="2015-11-16T23:38:46"/>
    <b v="0"/>
    <n v="8"/>
    <b v="0"/>
    <x v="18"/>
    <n v="-0.99586666666666668"/>
    <n v="23.25"/>
    <x v="6"/>
    <s v="mobile games"/>
    <d v="2015-12-16T23:38:46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8T23:22:00"/>
    <d v="2015-03-29T23:22:00"/>
    <b v="0"/>
    <n v="0"/>
    <b v="0"/>
    <x v="19"/>
    <n v="-1"/>
    <n v="0"/>
    <x v="7"/>
    <s v="food trucks"/>
    <d v="2015-04-28T23:22:00"/>
    <d v="2015-03-29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2:56:32"/>
    <d v="2014-08-03T12:56:32"/>
    <b v="0"/>
    <n v="1"/>
    <b v="0"/>
    <x v="19"/>
    <n v="-0.99875000000000003"/>
    <n v="100"/>
    <x v="7"/>
    <s v="food trucks"/>
    <d v="2014-10-02T12:56:32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17:52:53"/>
    <d v="2014-03-25T17:52:53"/>
    <b v="0"/>
    <n v="12"/>
    <b v="0"/>
    <x v="19"/>
    <n v="-0.91166666666666663"/>
    <n v="44.166666666666664"/>
    <x v="7"/>
    <s v="food trucks"/>
    <d v="2014-05-02T17:52:53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18:19:43"/>
    <d v="2014-08-20T18:19:43"/>
    <b v="0"/>
    <n v="0"/>
    <b v="0"/>
    <x v="19"/>
    <n v="-1"/>
    <n v="0"/>
    <x v="7"/>
    <s v="food trucks"/>
    <d v="2014-10-19T18:19:43"/>
    <d v="2014-08-20T18:19:43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6:21"/>
    <d v="2016-10-31T23:06:21"/>
    <b v="0"/>
    <n v="3"/>
    <b v="0"/>
    <x v="19"/>
    <n v="-0.99513333333333331"/>
    <n v="24.333333333333332"/>
    <x v="7"/>
    <s v="food trucks"/>
    <d v="2016-12-01T00:06:21"/>
    <d v="2016-10-31T23:06:21"/>
  </r>
  <r>
    <n v="1149"/>
    <s v="The Floridian Food Truck"/>
    <s v="Bringing culturally diverse Floridian cuisine to the people!"/>
    <n v="50000"/>
    <n v="75"/>
    <x v="2"/>
    <x v="0"/>
    <s v="USD"/>
    <d v="2016-06-16T12:02:46"/>
    <d v="2016-05-17T12:02:46"/>
    <b v="0"/>
    <n v="2"/>
    <b v="0"/>
    <x v="19"/>
    <n v="-0.99850000000000005"/>
    <n v="37.5"/>
    <x v="7"/>
    <s v="food trucks"/>
    <d v="2016-06-16T12:02:46"/>
    <d v="2016-05-17T12:02:46"/>
  </r>
  <r>
    <n v="1150"/>
    <s v="Chef Po's Food Truck"/>
    <s v="Bringing delicious authentic and fusion Taiwanese Food to the West Coast."/>
    <n v="2500"/>
    <n v="252"/>
    <x v="2"/>
    <x v="0"/>
    <s v="USD"/>
    <d v="2016-01-08T17:54:35"/>
    <d v="2015-11-09T17:54:35"/>
    <b v="0"/>
    <n v="6"/>
    <b v="0"/>
    <x v="19"/>
    <n v="-0.8992"/>
    <n v="42"/>
    <x v="7"/>
    <s v="food trucks"/>
    <d v="2016-01-08T17:54:35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6T21:27:43"/>
    <d v="2015-08-07T21:27:43"/>
    <b v="0"/>
    <n v="0"/>
    <b v="0"/>
    <x v="19"/>
    <n v="-1"/>
    <n v="0"/>
    <x v="7"/>
    <s v="food trucks"/>
    <d v="2015-09-06T21:27:43"/>
    <d v="2015-08-07T21:27:43"/>
  </r>
  <r>
    <n v="1152"/>
    <s v="Peruvian King Food Truck"/>
    <s v="Peruvian food truck with an LA twist."/>
    <n v="16000"/>
    <n v="911"/>
    <x v="2"/>
    <x v="0"/>
    <s v="USD"/>
    <d v="2015-05-15T12:01:52"/>
    <d v="2015-04-15T12:01:52"/>
    <b v="0"/>
    <n v="15"/>
    <b v="0"/>
    <x v="19"/>
    <n v="-0.94306250000000003"/>
    <n v="60.733333333333334"/>
    <x v="7"/>
    <s v="food trucks"/>
    <d v="2015-05-15T12:01:52"/>
    <d v="2015-04-15T12:01:52"/>
  </r>
  <r>
    <n v="1153"/>
    <s v="The Cold Spot Mobile Trailer"/>
    <s v="A mobile concession trailer for snow cones, ice cream, smoothies and more"/>
    <n v="8000"/>
    <n v="50"/>
    <x v="2"/>
    <x v="0"/>
    <s v="USD"/>
    <d v="2015-06-18T12:08:25"/>
    <d v="2015-05-19T12:08:25"/>
    <b v="0"/>
    <n v="1"/>
    <b v="0"/>
    <x v="19"/>
    <n v="-0.99375000000000002"/>
    <n v="50"/>
    <x v="7"/>
    <s v="food trucks"/>
    <d v="2015-06-18T12:08:25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5T21:36:46"/>
    <d v="2015-08-06T21:36:46"/>
    <b v="0"/>
    <n v="3"/>
    <b v="0"/>
    <x v="19"/>
    <n v="-0.93500000000000005"/>
    <n v="108.33333333333333"/>
    <x v="7"/>
    <s v="food trucks"/>
    <d v="2015-09-05T21:36:46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3:20:08"/>
    <d v="2014-07-15T13:20:08"/>
    <b v="0"/>
    <n v="8"/>
    <b v="0"/>
    <x v="19"/>
    <n v="-0.99248000000000003"/>
    <n v="23.5"/>
    <x v="7"/>
    <s v="food trucks"/>
    <d v="2014-08-14T13:20:08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3T20:42:42"/>
    <d v="2015-01-24T20:42:42"/>
    <b v="0"/>
    <n v="0"/>
    <b v="0"/>
    <x v="19"/>
    <n v="-1"/>
    <n v="0"/>
    <x v="7"/>
    <s v="food trucks"/>
    <d v="2015-02-23T20:42:42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1:04:40"/>
    <d v="2014-10-06T10:04:40"/>
    <b v="0"/>
    <n v="3"/>
    <b v="0"/>
    <x v="19"/>
    <n v="-0.9849"/>
    <n v="50.333333333333336"/>
    <x v="7"/>
    <s v="food trucks"/>
    <d v="2014-12-05T11:04:40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8T21:12:08"/>
    <d v="2014-11-08T21:12:08"/>
    <b v="0"/>
    <n v="3"/>
    <b v="0"/>
    <x v="19"/>
    <n v="-0.99533333333333329"/>
    <n v="11.666666666666666"/>
    <x v="7"/>
    <s v="food trucks"/>
    <d v="2014-12-08T21:12:0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0:45:00"/>
    <d v="2015-05-30T12:26:05"/>
    <b v="0"/>
    <n v="0"/>
    <b v="0"/>
    <x v="19"/>
    <n v="-1"/>
    <n v="0"/>
    <x v="7"/>
    <s v="food trucks"/>
    <d v="2015-06-30T10:45:00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7T21:43:06"/>
    <d v="2015-02-25T22:43:06"/>
    <b v="0"/>
    <n v="19"/>
    <b v="0"/>
    <x v="19"/>
    <n v="-0.96150000000000002"/>
    <n v="60.789473684210527"/>
    <x v="7"/>
    <s v="food trucks"/>
    <d v="2015-03-27T21:43:06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0:06:29"/>
    <d v="2015-04-28T10:06:29"/>
    <b v="0"/>
    <n v="0"/>
    <b v="0"/>
    <x v="19"/>
    <n v="-1"/>
    <n v="0"/>
    <x v="7"/>
    <s v="food trucks"/>
    <d v="2015-05-19T10:06:29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1:24:24"/>
    <d v="2014-08-25T11:24:24"/>
    <b v="0"/>
    <n v="2"/>
    <b v="0"/>
    <x v="19"/>
    <n v="-0.99941666666666662"/>
    <n v="17.5"/>
    <x v="7"/>
    <s v="food trucks"/>
    <d v="2014-09-25T11:24:24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2:22:00"/>
    <d v="2014-07-10T12:22:00"/>
    <b v="0"/>
    <n v="0"/>
    <b v="0"/>
    <x v="19"/>
    <n v="-1"/>
    <n v="0"/>
    <x v="7"/>
    <s v="food trucks"/>
    <d v="2014-08-09T12:22:00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2:23:02"/>
    <d v="2016-05-19T12:23:02"/>
    <b v="0"/>
    <n v="0"/>
    <b v="0"/>
    <x v="19"/>
    <n v="-1"/>
    <n v="0"/>
    <x v="7"/>
    <s v="food trucks"/>
    <d v="2016-06-18T12:23:02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8:50"/>
    <d v="2014-06-02T00:08:50"/>
    <b v="0"/>
    <n v="25"/>
    <b v="0"/>
    <x v="19"/>
    <n v="-0.79295000000000004"/>
    <n v="82.82"/>
    <x v="7"/>
    <s v="food trucks"/>
    <d v="2014-07-06T00:08:50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5T23:00:00"/>
    <d v="2015-05-26T06:39:02"/>
    <b v="0"/>
    <n v="8"/>
    <b v="0"/>
    <x v="19"/>
    <n v="-0.80859999999999999"/>
    <n v="358.875"/>
    <x v="7"/>
    <s v="food trucks"/>
    <d v="2015-06-25T23:00:00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2:38:15"/>
    <d v="2014-08-12T12:38:15"/>
    <b v="0"/>
    <n v="16"/>
    <b v="0"/>
    <x v="19"/>
    <n v="-0.98368333333333335"/>
    <n v="61.1875"/>
    <x v="7"/>
    <s v="food trucks"/>
    <d v="2014-09-12T12:38:15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1T20:17:45"/>
    <d v="2016-08-22T20:17:45"/>
    <b v="0"/>
    <n v="3"/>
    <b v="0"/>
    <x v="19"/>
    <n v="-0.94333333333333336"/>
    <n v="340"/>
    <x v="7"/>
    <s v="food trucks"/>
    <d v="2016-09-21T20:17:45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3:29:23"/>
    <d v="2015-01-23T03:29:23"/>
    <b v="0"/>
    <n v="3"/>
    <b v="0"/>
    <x v="19"/>
    <n v="-0.99829999999999997"/>
    <n v="5.666666666666667"/>
    <x v="7"/>
    <s v="food trucks"/>
    <d v="2015-02-22T03:29:23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16:26:11"/>
    <d v="2015-04-30T16:26:11"/>
    <b v="0"/>
    <n v="2"/>
    <b v="0"/>
    <x v="19"/>
    <n v="-0.996"/>
    <n v="50"/>
    <x v="7"/>
    <s v="food trucks"/>
    <d v="2015-05-30T16:26:11"/>
    <d v="2015-04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15:18:47"/>
    <d v="2014-10-26T14:18:47"/>
    <b v="0"/>
    <n v="1"/>
    <b v="0"/>
    <x v="19"/>
    <n v="-0.999"/>
    <n v="25"/>
    <x v="7"/>
    <s v="food trucks"/>
    <d v="2014-11-13T15:18:47"/>
    <d v="2014-10-26T14:18:47"/>
  </r>
  <r>
    <n v="1172"/>
    <s v="let your dayz take you to the dogs."/>
    <s v="Bringing YOUR favorite dog recipes to the streets."/>
    <n v="9000"/>
    <n v="0"/>
    <x v="2"/>
    <x v="0"/>
    <s v="USD"/>
    <d v="2014-08-20T11:22:32"/>
    <d v="2014-07-21T11:22:32"/>
    <b v="0"/>
    <n v="0"/>
    <b v="0"/>
    <x v="19"/>
    <n v="-1"/>
    <n v="0"/>
    <x v="7"/>
    <s v="food trucks"/>
    <d v="2014-08-20T11:22:3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2T23:27:37"/>
    <d v="2015-06-28T23:27:37"/>
    <b v="0"/>
    <n v="1"/>
    <b v="0"/>
    <x v="19"/>
    <n v="-0.99975999999999998"/>
    <n v="30"/>
    <x v="7"/>
    <s v="food trucks"/>
    <d v="2015-08-02T23:27:37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15:12:07"/>
    <d v="2016-04-08T15:12:07"/>
    <b v="0"/>
    <n v="19"/>
    <b v="0"/>
    <x v="19"/>
    <n v="-0.94093333333333329"/>
    <n v="46.631578947368418"/>
    <x v="7"/>
    <s v="food trucks"/>
    <d v="2016-05-08T15:12:07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2:28:59"/>
    <d v="2015-06-15T12:28:59"/>
    <b v="0"/>
    <n v="9"/>
    <b v="0"/>
    <x v="19"/>
    <n v="-0.97075"/>
    <n v="65"/>
    <x v="7"/>
    <s v="food trucks"/>
    <d v="2015-07-15T12:28:59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8:00:00"/>
    <d v="2017-01-10T19:28:18"/>
    <b v="0"/>
    <n v="1"/>
    <b v="0"/>
    <x v="19"/>
    <n v="-0.99994285714285713"/>
    <n v="10"/>
    <x v="7"/>
    <s v="food trucks"/>
    <d v="2017-03-06T08:00:00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0:51:36"/>
    <d v="2014-09-15T10:51:36"/>
    <b v="0"/>
    <n v="0"/>
    <b v="0"/>
    <x v="19"/>
    <n v="-1"/>
    <n v="0"/>
    <x v="7"/>
    <s v="food trucks"/>
    <d v="2014-10-15T10:51:36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16:44:12"/>
    <d v="2014-07-17T16:44:12"/>
    <b v="0"/>
    <n v="1"/>
    <b v="0"/>
    <x v="19"/>
    <n v="-0.99993333333333334"/>
    <n v="5"/>
    <x v="7"/>
    <s v="food trucks"/>
    <d v="2014-08-16T16:44:12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2:17:07"/>
    <d v="2015-09-28T12:17:07"/>
    <b v="0"/>
    <n v="5"/>
    <b v="0"/>
    <x v="19"/>
    <n v="-0.94666666666666666"/>
    <n v="640"/>
    <x v="7"/>
    <s v="food trucks"/>
    <d v="2015-10-28T12:17:07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4:21:54"/>
    <d v="2014-05-22T14:21:54"/>
    <b v="0"/>
    <n v="85"/>
    <b v="0"/>
    <x v="19"/>
    <n v="-0.88249999999999995"/>
    <n v="69.117647058823536"/>
    <x v="7"/>
    <s v="food trucks"/>
    <d v="2014-06-28T14:21:54"/>
    <d v="2014-05-22T14:21:54"/>
  </r>
  <r>
    <n v="1181"/>
    <s v="Gringo Loco Tacos Food Truck"/>
    <s v="Bringing the best tacos to the streets of Chicago!"/>
    <n v="50000"/>
    <n v="4"/>
    <x v="2"/>
    <x v="0"/>
    <s v="USD"/>
    <d v="2015-03-01T03:08:41"/>
    <d v="2015-01-30T03:08:41"/>
    <b v="0"/>
    <n v="3"/>
    <b v="0"/>
    <x v="19"/>
    <n v="-0.99992000000000003"/>
    <n v="1.3333333333333333"/>
    <x v="7"/>
    <s v="food trucks"/>
    <d v="2015-03-01T03:08:4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1:42:00"/>
    <d v="2016-12-24T14:51:28"/>
    <b v="0"/>
    <n v="4"/>
    <b v="0"/>
    <x v="19"/>
    <n v="-0.95799999999999996"/>
    <n v="10.5"/>
    <x v="7"/>
    <s v="food trucks"/>
    <d v="2017-01-12T11:42:00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1T22:59:00"/>
    <d v="2016-10-13T15:40:23"/>
    <b v="0"/>
    <n v="3"/>
    <b v="0"/>
    <x v="19"/>
    <n v="-0.96"/>
    <n v="33.333333333333336"/>
    <x v="7"/>
    <s v="food trucks"/>
    <d v="2016-11-01T22:59:00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9:23:31"/>
    <d v="2017-01-06T09:23:31"/>
    <b v="0"/>
    <n v="375"/>
    <b v="1"/>
    <x v="20"/>
    <n v="4.9363636363636366E-2"/>
    <n v="61.562666666666665"/>
    <x v="8"/>
    <s v="photobooks"/>
    <d v="2017-02-06T09:23:31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7T23:00:00"/>
    <d v="2015-05-06T15:45:49"/>
    <b v="0"/>
    <n v="111"/>
    <b v="1"/>
    <x v="20"/>
    <n v="5.4399999999999997E-2"/>
    <n v="118.73873873873873"/>
    <x v="8"/>
    <s v="photobooks"/>
    <d v="2015-06-07T23:00:00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17:42:00"/>
    <d v="2015-04-29T15:43:15"/>
    <b v="0"/>
    <n v="123"/>
    <b v="1"/>
    <x v="20"/>
    <n v="6.7333333333333328E-2"/>
    <n v="65.081300813008127"/>
    <x v="8"/>
    <s v="photobooks"/>
    <d v="2015-06-01T17:42:00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3:00:00"/>
    <d v="2015-04-15T16:28:43"/>
    <b v="0"/>
    <n v="70"/>
    <b v="1"/>
    <x v="20"/>
    <n v="4.125714285714286E-2"/>
    <n v="130.15714285714284"/>
    <x v="8"/>
    <s v="photobooks"/>
    <d v="2015-05-17T13:00:00"/>
    <d v="2015-04-15T16:28:43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1:49:00"/>
    <d v="2016-12-07T11:49:00"/>
    <b v="0"/>
    <n v="85"/>
    <b v="1"/>
    <x v="20"/>
    <n v="0.60550000000000004"/>
    <n v="37.776470588235291"/>
    <x v="8"/>
    <s v="photobooks"/>
    <d v="2016-12-28T11:49:00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18:29:55"/>
    <d v="2016-06-08T18:29:55"/>
    <b v="0"/>
    <n v="86"/>
    <b v="1"/>
    <x v="20"/>
    <n v="7.7777777777777779E-2"/>
    <n v="112.79069767441861"/>
    <x v="8"/>
    <s v="photobooks"/>
    <d v="2016-06-29T18:29:55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0:58:45"/>
    <d v="2014-08-01T10:58:45"/>
    <b v="0"/>
    <n v="13"/>
    <b v="1"/>
    <x v="20"/>
    <n v="0.35"/>
    <n v="51.92307692307692"/>
    <x v="8"/>
    <s v="photobooks"/>
    <d v="2014-08-31T10:58:45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8:29:20"/>
    <d v="2016-02-19T09:29:20"/>
    <b v="0"/>
    <n v="33"/>
    <b v="1"/>
    <x v="20"/>
    <n v="9.0740740740740747E-2"/>
    <n v="89.242424242424249"/>
    <x v="8"/>
    <s v="photobooks"/>
    <d v="2016-03-20T08:29:20"/>
    <d v="2016-02-19T09:29: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7:09:38"/>
    <d v="2017-01-12T07:09:38"/>
    <b v="0"/>
    <n v="15"/>
    <b v="1"/>
    <x v="20"/>
    <n v="1.9"/>
    <n v="19.333333333333332"/>
    <x v="8"/>
    <s v="photobooks"/>
    <d v="2017-02-11T07:09:38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2:37:33"/>
    <d v="2016-02-09T13:37:33"/>
    <b v="0"/>
    <n v="273"/>
    <b v="1"/>
    <x v="20"/>
    <n v="3.957142857142857E-2"/>
    <n v="79.967032967032964"/>
    <x v="8"/>
    <s v="photobooks"/>
    <d v="2016-04-09T12:37:3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6:42:59"/>
    <d v="2015-03-09T06:42:59"/>
    <b v="0"/>
    <n v="714"/>
    <b v="1"/>
    <x v="20"/>
    <n v="2.2223999999999999"/>
    <n v="56.414565826330531"/>
    <x v="8"/>
    <s v="photobooks"/>
    <d v="2015-04-08T06:42:59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4:00:00"/>
    <d v="2015-10-21T03:20:53"/>
    <b v="0"/>
    <n v="170"/>
    <b v="1"/>
    <x v="20"/>
    <n v="0.35"/>
    <n v="79.411764705882348"/>
    <x v="8"/>
    <s v="photobooks"/>
    <d v="2015-12-20T04:00:00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4:38:59"/>
    <d v="2015-11-18T14:38:59"/>
    <b v="0"/>
    <n v="512"/>
    <b v="1"/>
    <x v="20"/>
    <n v="1.699103448275862"/>
    <n v="76.439453125"/>
    <x v="8"/>
    <s v="photobooks"/>
    <d v="2015-12-18T14:38:59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59:00"/>
    <d v="2016-05-13T10:57:14"/>
    <b v="0"/>
    <n v="314"/>
    <b v="1"/>
    <x v="20"/>
    <n v="1.5329333333333333"/>
    <n v="121"/>
    <x v="8"/>
    <s v="photobooks"/>
    <d v="2016-06-13T00:59:00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0T22:00:00"/>
    <d v="2015-11-25T09:51:26"/>
    <b v="0"/>
    <n v="167"/>
    <b v="1"/>
    <x v="20"/>
    <n v="1.6060000000000001"/>
    <n v="54.616766467065865"/>
    <x v="8"/>
    <s v="photobooks"/>
    <d v="2015-12-30T22:00:00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3:30:00"/>
    <d v="2015-06-06T13:30:00"/>
    <b v="0"/>
    <n v="9"/>
    <b v="1"/>
    <x v="20"/>
    <n v="1.3167795334838224E-2"/>
    <n v="299.22222222222223"/>
    <x v="8"/>
    <s v="photobooks"/>
    <d v="2015-07-08T13:30:00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6:27:36"/>
    <d v="2015-03-26T06:27:36"/>
    <b v="0"/>
    <n v="103"/>
    <b v="1"/>
    <x v="20"/>
    <n v="0.25604166666666667"/>
    <n v="58.533980582524272"/>
    <x v="8"/>
    <s v="photobooks"/>
    <d v="2015-04-16T06:27:36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9:34:06"/>
    <d v="2016-06-15T09:34:06"/>
    <b v="0"/>
    <n v="111"/>
    <b v="1"/>
    <x v="20"/>
    <n v="2.4378333333333405E-2"/>
    <n v="55.371801801801809"/>
    <x v="8"/>
    <s v="photobooks"/>
    <d v="2016-07-15T09:34:06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1:55:54"/>
    <d v="2015-05-28T01:55:54"/>
    <b v="0"/>
    <n v="271"/>
    <b v="1"/>
    <x v="20"/>
    <n v="0.99243999999999999"/>
    <n v="183.80442804428046"/>
    <x v="8"/>
    <s v="photobooks"/>
    <d v="2015-06-27T01:55:54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9:45:27"/>
    <d v="2015-05-01T09:45:27"/>
    <b v="0"/>
    <n v="101"/>
    <b v="1"/>
    <x v="20"/>
    <n v="2.4539877300613498E-2"/>
    <n v="165.34653465346534"/>
    <x v="8"/>
    <s v="photobooks"/>
    <d v="2015-05-31T09:45:27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d v="2015-10-20T12:57:13"/>
    <b v="0"/>
    <n v="57"/>
    <b v="1"/>
    <x v="20"/>
    <n v="2.9461538461538463E-2"/>
    <n v="234.78947368421052"/>
    <x v="8"/>
    <s v="photobooks"/>
    <d v="2015-12-04T00:00:00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7:09:11"/>
    <d v="2015-05-14T07:09:11"/>
    <b v="0"/>
    <n v="62"/>
    <b v="1"/>
    <x v="20"/>
    <n v="8.615384615384615E-3"/>
    <n v="211.48387096774192"/>
    <x v="8"/>
    <s v="photobooks"/>
    <d v="2015-06-13T07:09:11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8:29:00"/>
    <d v="2017-02-06T13:37:33"/>
    <b v="0"/>
    <n v="32"/>
    <b v="1"/>
    <x v="20"/>
    <n v="0.15"/>
    <n v="32.34375"/>
    <x v="8"/>
    <s v="photobooks"/>
    <d v="2017-03-11T08:29:00"/>
    <d v="2017-02-06T13:37:33"/>
  </r>
  <r>
    <n v="1207"/>
    <s v="ITALIANA"/>
    <s v="A humanistic photo book about ancestral &amp; post-modern Italy."/>
    <n v="16700"/>
    <n v="17396"/>
    <x v="0"/>
    <x v="13"/>
    <s v="EUR"/>
    <d v="2016-03-31T05:00:00"/>
    <d v="2016-03-01T05:19:33"/>
    <b v="0"/>
    <n v="141"/>
    <b v="1"/>
    <x v="20"/>
    <n v="4.1676646706586828E-2"/>
    <n v="123.37588652482269"/>
    <x v="8"/>
    <s v="photobooks"/>
    <d v="2016-03-31T05:00:00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1:01:04"/>
    <d v="2016-02-23T12:01:04"/>
    <b v="0"/>
    <n v="75"/>
    <b v="1"/>
    <x v="20"/>
    <n v="0.55300000000000005"/>
    <n v="207.06666666666666"/>
    <x v="8"/>
    <s v="photobooks"/>
    <d v="2016-03-24T11:01:04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15:18:25"/>
    <d v="2017-01-26T15:18:25"/>
    <b v="0"/>
    <n v="46"/>
    <b v="1"/>
    <x v="20"/>
    <n v="0.06"/>
    <n v="138.2608695652174"/>
    <x v="8"/>
    <s v="photobooks"/>
    <d v="2017-02-25T15:18:25"/>
    <d v="2017-01-26T15:18:25"/>
  </r>
  <r>
    <n v="1210"/>
    <s v="Det Andra GÃ¶teborg"/>
    <s v="En fotobok om livet i det enda andra GÃ¶teborg i vÃ¤rlden"/>
    <n v="20000"/>
    <n v="50863"/>
    <x v="0"/>
    <x v="11"/>
    <s v="SEK"/>
    <d v="2015-05-31T16:00:00"/>
    <d v="2015-05-08T17:36:12"/>
    <b v="0"/>
    <n v="103"/>
    <b v="1"/>
    <x v="20"/>
    <n v="1.54315"/>
    <n v="493.81553398058253"/>
    <x v="8"/>
    <s v="photobooks"/>
    <d v="2015-05-31T16:00:0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15:47:41"/>
    <d v="2016-05-25T15:47:41"/>
    <b v="0"/>
    <n v="6"/>
    <b v="1"/>
    <x v="20"/>
    <n v="1.0999999999999999E-2"/>
    <n v="168.5"/>
    <x v="8"/>
    <s v="photobooks"/>
    <d v="2016-06-09T15:47:4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6T20:00:00"/>
    <d v="2015-11-10T17:48:15"/>
    <b v="0"/>
    <n v="83"/>
    <b v="1"/>
    <x v="20"/>
    <n v="0.29039999999999999"/>
    <n v="38.867469879518069"/>
    <x v="8"/>
    <s v="photobooks"/>
    <d v="2015-11-26T20:00:00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3:08:20"/>
    <d v="2016-12-27T13:08:20"/>
    <b v="0"/>
    <n v="108"/>
    <b v="1"/>
    <x v="20"/>
    <n v="2.2307692307692306E-2"/>
    <n v="61.527777777777779"/>
    <x v="8"/>
    <s v="photobooks"/>
    <d v="2017-01-31T13:08:20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15:10:05"/>
    <d v="2015-04-10T15:10:05"/>
    <b v="0"/>
    <n v="25"/>
    <b v="1"/>
    <x v="20"/>
    <n v="0.318"/>
    <n v="105.44"/>
    <x v="8"/>
    <s v="photobooks"/>
    <d v="2015-06-09T15:10:05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17:09:16"/>
    <d v="2014-04-30T17:09:16"/>
    <b v="0"/>
    <n v="549"/>
    <b v="1"/>
    <x v="20"/>
    <n v="6.8608020000000005"/>
    <n v="71.592003642987251"/>
    <x v="8"/>
    <s v="photobooks"/>
    <d v="2014-05-30T17:09:16"/>
    <d v="2014-04-30T17:09:16"/>
  </r>
  <r>
    <n v="1216"/>
    <s v="In Training: a book of Bonsai photographs"/>
    <s v="A fine art photography book taking a new look at the art of bonsai."/>
    <n v="14000"/>
    <n v="20398"/>
    <x v="0"/>
    <x v="0"/>
    <s v="USD"/>
    <d v="2015-10-02T18:03:00"/>
    <d v="2015-08-31T09:47:37"/>
    <b v="0"/>
    <n v="222"/>
    <b v="1"/>
    <x v="20"/>
    <n v="0.45700000000000002"/>
    <n v="91.882882882882882"/>
    <x v="8"/>
    <s v="photobooks"/>
    <d v="2015-10-02T18:03:00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4:25:40"/>
    <d v="2016-06-14T14:25:40"/>
    <b v="0"/>
    <n v="183"/>
    <b v="1"/>
    <x v="20"/>
    <n v="2.5999999999999999E-2"/>
    <n v="148.57377049180329"/>
    <x v="8"/>
    <s v="photobooks"/>
    <d v="2016-07-14T14:25:40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31T22:00:00"/>
    <d v="2015-10-01T10:53:20"/>
    <b v="0"/>
    <n v="89"/>
    <b v="1"/>
    <x v="20"/>
    <n v="0.72277777777777774"/>
    <n v="174.2134831460674"/>
    <x v="8"/>
    <s v="photobooks"/>
    <d v="2015-10-31T22:00:00"/>
    <d v="2015-10-01T10:53:20"/>
  </r>
  <r>
    <n v="1219"/>
    <s v="The Box"/>
    <s v="The Box is a fine art book of Ron Amato's innovative and seductive photography project."/>
    <n v="16350"/>
    <n v="26024"/>
    <x v="0"/>
    <x v="0"/>
    <s v="USD"/>
    <d v="2016-10-20T06:05:13"/>
    <d v="2016-09-20T06:05:13"/>
    <b v="0"/>
    <n v="253"/>
    <b v="1"/>
    <x v="20"/>
    <n v="0.59168195718654437"/>
    <n v="102.86166007905139"/>
    <x v="8"/>
    <s v="photobooks"/>
    <d v="2016-10-20T06:05:13"/>
    <d v="2016-09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0:05:12"/>
    <d v="2015-07-26T10:05:12"/>
    <b v="0"/>
    <n v="140"/>
    <b v="1"/>
    <x v="20"/>
    <n v="3.7666666666666668E-2"/>
    <n v="111.17857142857143"/>
    <x v="8"/>
    <s v="photobooks"/>
    <d v="2015-08-25T10:05:12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3T19:00:00"/>
    <d v="2016-11-06T06:24:48"/>
    <b v="0"/>
    <n v="103"/>
    <b v="1"/>
    <x v="20"/>
    <n v="0.11409545454545464"/>
    <n v="23.796213592233013"/>
    <x v="8"/>
    <s v="photobooks"/>
    <d v="2016-12-03T19:00:00"/>
    <d v="2016-11-06T06:24:48"/>
  </r>
  <r>
    <n v="1222"/>
    <s v="Project Pilgrim"/>
    <s v="Project Pilgrim is my effort to work towards normalizing mental health."/>
    <n v="4000"/>
    <n v="11215"/>
    <x v="0"/>
    <x v="5"/>
    <s v="CAD"/>
    <d v="2016-03-31T23:00:00"/>
    <d v="2016-03-01T12:17:27"/>
    <b v="0"/>
    <n v="138"/>
    <b v="1"/>
    <x v="20"/>
    <n v="1.80375"/>
    <n v="81.268115942028984"/>
    <x v="8"/>
    <s v="photobooks"/>
    <d v="2016-03-31T23:00:00"/>
    <d v="2016-03-01T12:17:27"/>
  </r>
  <r>
    <n v="1223"/>
    <s v="YOSEMITE PEOPLE"/>
    <s v="A photography book focusing on the people rather than the nature at Yosemite National Park."/>
    <n v="19800"/>
    <n v="22197"/>
    <x v="0"/>
    <x v="0"/>
    <s v="USD"/>
    <d v="2016-11-10T00:15:09"/>
    <d v="2016-10-10T23:15:09"/>
    <b v="0"/>
    <n v="191"/>
    <b v="1"/>
    <x v="20"/>
    <n v="0.12106060606060606"/>
    <n v="116.21465968586388"/>
    <x v="8"/>
    <s v="photobooks"/>
    <d v="2016-11-10T00:15:09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8:11:42"/>
    <d v="2014-04-07T08:11:42"/>
    <b v="0"/>
    <n v="18"/>
    <b v="0"/>
    <x v="21"/>
    <n v="-0.92933333333333334"/>
    <n v="58.888888888888886"/>
    <x v="4"/>
    <s v="world music"/>
    <d v="2014-06-06T08:11:42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16:44:38"/>
    <d v="2013-08-23T16:44:38"/>
    <b v="0"/>
    <n v="3"/>
    <b v="0"/>
    <x v="21"/>
    <n v="-0.95599999999999996"/>
    <n v="44"/>
    <x v="4"/>
    <s v="world music"/>
    <d v="2013-10-22T16:44:38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0T20:00:00"/>
    <d v="2014-03-17T15:59:41"/>
    <b v="0"/>
    <n v="40"/>
    <b v="0"/>
    <x v="21"/>
    <n v="-0.96126"/>
    <n v="48.424999999999997"/>
    <x v="4"/>
    <s v="world music"/>
    <d v="2014-04-20T20:00:00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2:00:00"/>
    <d v="2014-07-07T17:03:36"/>
    <b v="0"/>
    <n v="0"/>
    <b v="0"/>
    <x v="21"/>
    <n v="-1"/>
    <n v="0"/>
    <x v="4"/>
    <s v="world music"/>
    <d v="2014-08-07T02:00:00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2:30:08"/>
    <d v="2011-07-30T12:30:08"/>
    <b v="0"/>
    <n v="24"/>
    <b v="0"/>
    <x v="21"/>
    <n v="-0.70699999999999996"/>
    <n v="61.041666666666664"/>
    <x v="4"/>
    <s v="world music"/>
    <d v="2011-09-28T12:30:0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1:00:00"/>
    <d v="2012-03-17T06:02:07"/>
    <b v="0"/>
    <n v="1"/>
    <b v="0"/>
    <x v="21"/>
    <n v="-0.99090909090909096"/>
    <n v="25"/>
    <x v="4"/>
    <s v="world music"/>
    <d v="2012-04-16T11:00:00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18:20:30"/>
    <d v="2011-01-25T18:20:30"/>
    <b v="0"/>
    <n v="0"/>
    <b v="0"/>
    <x v="21"/>
    <n v="-1"/>
    <n v="0"/>
    <x v="4"/>
    <s v="world music"/>
    <d v="2011-02-24T18:20: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7T20:00:00"/>
    <d v="2015-07-08T17:36:08"/>
    <b v="0"/>
    <n v="0"/>
    <b v="0"/>
    <x v="21"/>
    <n v="-1"/>
    <n v="0"/>
    <x v="4"/>
    <s v="world music"/>
    <d v="2015-08-27T20:00:00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15:21:10"/>
    <d v="2013-08-20T15:21:10"/>
    <b v="0"/>
    <n v="1"/>
    <b v="0"/>
    <x v="21"/>
    <n v="-0.99199999999999999"/>
    <n v="40"/>
    <x v="4"/>
    <s v="world music"/>
    <d v="2013-10-06T15:21:10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17:46:14"/>
    <d v="2012-01-31T17:46:14"/>
    <b v="0"/>
    <n v="6"/>
    <b v="0"/>
    <x v="21"/>
    <n v="-0.88400000000000001"/>
    <n v="19.333333333333332"/>
    <x v="4"/>
    <s v="world music"/>
    <d v="2012-02-21T17:46:14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3:55:42"/>
    <d v="2015-01-03T13:55:42"/>
    <b v="0"/>
    <n v="0"/>
    <b v="0"/>
    <x v="21"/>
    <n v="-1"/>
    <n v="0"/>
    <x v="4"/>
    <s v="world music"/>
    <d v="2015-02-02T13:55:42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4T22:14:59"/>
    <d v="2013-11-04T22:14:59"/>
    <b v="0"/>
    <n v="6"/>
    <b v="0"/>
    <x v="21"/>
    <n v="-0.97212636049907086"/>
    <n v="35"/>
    <x v="4"/>
    <s v="world music"/>
    <d v="2013-12-14T22:14:59"/>
    <d v="2013-11-04T22:14:59"/>
  </r>
  <r>
    <n v="1236"/>
    <s v="&quot;Volando&quot; CD Release (Canceled)"/>
    <s v="Raising money to give the musicians their due."/>
    <n v="2500"/>
    <n v="0"/>
    <x v="1"/>
    <x v="0"/>
    <s v="USD"/>
    <d v="2012-07-28T11:00:00"/>
    <d v="2012-07-20T11:19:24"/>
    <b v="0"/>
    <n v="0"/>
    <b v="0"/>
    <x v="21"/>
    <n v="-1"/>
    <n v="0"/>
    <x v="4"/>
    <s v="world music"/>
    <d v="2012-07-28T11:00:00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1:47:45"/>
    <d v="2012-08-04T01:47:45"/>
    <b v="0"/>
    <n v="0"/>
    <b v="0"/>
    <x v="21"/>
    <n v="-1"/>
    <n v="0"/>
    <x v="4"/>
    <s v="world music"/>
    <d v="2012-08-24T01:47:45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9:38:56"/>
    <d v="2011-07-07T09:38:56"/>
    <b v="0"/>
    <n v="3"/>
    <b v="0"/>
    <x v="21"/>
    <n v="-0.82199999999999995"/>
    <n v="59.333333333333336"/>
    <x v="4"/>
    <s v="world music"/>
    <d v="2011-08-06T09:38:56"/>
    <d v="2011-07-07T09:38:56"/>
  </r>
  <r>
    <n v="1239"/>
    <s v="Help Calmenco! finance new CD and Tour (Canceled)"/>
    <s v="Please consider helping us with our new CD and Riverdance Tour"/>
    <n v="2500"/>
    <n v="0"/>
    <x v="1"/>
    <x v="0"/>
    <s v="USD"/>
    <d v="2012-01-05T18:06:07"/>
    <d v="2011-12-06T18:06:07"/>
    <b v="0"/>
    <n v="0"/>
    <b v="0"/>
    <x v="21"/>
    <n v="-1"/>
    <n v="0"/>
    <x v="4"/>
    <s v="world music"/>
    <d v="2012-01-05T18:06:07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16:51:00"/>
    <d v="2013-05-14T19:57:37"/>
    <b v="0"/>
    <n v="8"/>
    <b v="0"/>
    <x v="21"/>
    <n v="-0.96987500000000004"/>
    <n v="30.125"/>
    <x v="4"/>
    <s v="world music"/>
    <d v="2013-07-12T16:51:0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59:00"/>
    <d v="2014-10-11T15:06:20"/>
    <b v="0"/>
    <n v="34"/>
    <b v="0"/>
    <x v="21"/>
    <n v="-0.49259999999999998"/>
    <n v="74.617647058823536"/>
    <x v="4"/>
    <s v="world music"/>
    <d v="2014-11-03T00:59:00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8:18:00"/>
    <d v="2011-08-26T22:58:22"/>
    <b v="0"/>
    <n v="1"/>
    <b v="0"/>
    <x v="21"/>
    <n v="-0.9945115257958288"/>
    <n v="5"/>
    <x v="4"/>
    <s v="world music"/>
    <d v="2011-09-11T08:18:00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16:00:00"/>
    <d v="2011-05-08T16:06:11"/>
    <b v="0"/>
    <n v="38"/>
    <b v="0"/>
    <x v="21"/>
    <n v="-0.85908333333333331"/>
    <n v="44.5"/>
    <x v="4"/>
    <s v="world music"/>
    <d v="2011-07-08T16:00:00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16:00:00"/>
    <d v="2013-03-22T14:48:43"/>
    <b v="1"/>
    <n v="45"/>
    <b v="1"/>
    <x v="11"/>
    <n v="3.7999999999999999E-2"/>
    <n v="46.133333333333333"/>
    <x v="4"/>
    <s v="rock"/>
    <d v="2013-04-22T16:00:00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9:23:54"/>
    <d v="2014-05-15T09:23:54"/>
    <b v="1"/>
    <n v="17"/>
    <b v="1"/>
    <x v="11"/>
    <n v="0.20250000000000001"/>
    <n v="141.47058823529412"/>
    <x v="4"/>
    <s v="rock"/>
    <d v="2014-06-14T09:23:54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5T21:02:29"/>
    <d v="2011-10-21T20:02:29"/>
    <b v="1"/>
    <n v="31"/>
    <b v="1"/>
    <x v="11"/>
    <n v="0.17"/>
    <n v="75.483870967741936"/>
    <x v="4"/>
    <s v="rock"/>
    <d v="2011-12-05T21:02:29"/>
    <d v="2011-10-21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2:00:55"/>
    <d v="2013-04-06T02:00:55"/>
    <b v="1"/>
    <n v="50"/>
    <b v="1"/>
    <x v="11"/>
    <n v="0.22142857142857142"/>
    <n v="85.5"/>
    <x v="4"/>
    <s v="rock"/>
    <d v="2013-05-06T02:00:55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1:59:00"/>
    <d v="2014-05-08T10:45:53"/>
    <b v="1"/>
    <n v="59"/>
    <b v="1"/>
    <x v="11"/>
    <n v="0.51639999999999997"/>
    <n v="64.254237288135599"/>
    <x v="4"/>
    <s v="rock"/>
    <d v="2014-06-13T01:59:00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2:46:51"/>
    <d v="2012-06-07T12:46:51"/>
    <b v="1"/>
    <n v="81"/>
    <b v="1"/>
    <x v="11"/>
    <n v="4.4400000000000002E-2"/>
    <n v="64.46913580246914"/>
    <x v="4"/>
    <s v="rock"/>
    <d v="2012-07-07T12:46:51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0:25:31"/>
    <d v="2014-07-23T10:25:31"/>
    <b v="1"/>
    <n v="508"/>
    <b v="1"/>
    <x v="11"/>
    <n v="1.0015333333333334"/>
    <n v="118.2007874015748"/>
    <x v="4"/>
    <s v="rock"/>
    <d v="2014-09-06T10:25:31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4:32:47"/>
    <d v="2011-07-27T14:32:47"/>
    <b v="1"/>
    <n v="74"/>
    <b v="1"/>
    <x v="11"/>
    <n v="1.7999999999999999E-2"/>
    <n v="82.540540540540547"/>
    <x v="4"/>
    <s v="rock"/>
    <d v="2011-09-25T14:32:47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18:42:49"/>
    <d v="2013-09-26T18:42:49"/>
    <b v="1"/>
    <n v="141"/>
    <b v="1"/>
    <x v="11"/>
    <n v="0.37657142857142856"/>
    <n v="34.170212765957444"/>
    <x v="4"/>
    <s v="rock"/>
    <d v="2013-10-24T18:42:49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3:48:27"/>
    <d v="2014-08-04T13:48:27"/>
    <b v="1"/>
    <n v="711"/>
    <b v="1"/>
    <x v="11"/>
    <n v="3037.3319999999999"/>
    <n v="42.73322081575246"/>
    <x v="4"/>
    <s v="rock"/>
    <d v="2014-09-03T13:48:27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2-31T23:59:00"/>
    <d v="2010-11-05T09:54:46"/>
    <b v="1"/>
    <n v="141"/>
    <b v="1"/>
    <x v="11"/>
    <n v="0.9885074626865672"/>
    <n v="94.489361702127653"/>
    <x v="4"/>
    <s v="rock"/>
    <d v="2010-12-31T23:59:00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16:17:32"/>
    <d v="2013-11-01T15:17:32"/>
    <b v="1"/>
    <n v="109"/>
    <b v="1"/>
    <x v="11"/>
    <n v="1.0236666666666667"/>
    <n v="55.697247706422019"/>
    <x v="4"/>
    <s v="rock"/>
    <d v="2013-12-01T16:17:32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17:03:51"/>
    <d v="2012-01-13T17:03:51"/>
    <b v="1"/>
    <n v="361"/>
    <b v="1"/>
    <x v="11"/>
    <n v="0.17963766666666658"/>
    <n v="98.030831024930734"/>
    <x v="4"/>
    <s v="rock"/>
    <d v="2012-02-12T17:03:51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2T20:03:10"/>
    <d v="2011-02-12T21:03:10"/>
    <b v="1"/>
    <n v="176"/>
    <b v="1"/>
    <x v="11"/>
    <n v="1.9472727272727273"/>
    <n v="92.102272727272734"/>
    <x v="4"/>
    <s v="rock"/>
    <d v="2011-04-02T20:03:10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9:40:12"/>
    <d v="2013-08-01T09:40:12"/>
    <b v="1"/>
    <n v="670"/>
    <b v="1"/>
    <x v="11"/>
    <n v="1.1314633333333335"/>
    <n v="38.175462686567165"/>
    <x v="4"/>
    <s v="rock"/>
    <d v="2013-08-31T09:40:12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8T22:59:00"/>
    <d v="2014-05-07T18:17:44"/>
    <b v="1"/>
    <n v="96"/>
    <b v="1"/>
    <x v="11"/>
    <n v="4.24E-2"/>
    <n v="27.145833333333332"/>
    <x v="4"/>
    <s v="rock"/>
    <d v="2014-06-08T22:59:00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15:13:40"/>
    <d v="2014-01-27T15:13:40"/>
    <b v="1"/>
    <n v="74"/>
    <b v="1"/>
    <x v="11"/>
    <n v="0.13666666666666666"/>
    <n v="50.689189189189186"/>
    <x v="4"/>
    <s v="rock"/>
    <d v="2014-02-26T15:13:4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3:13:47"/>
    <d v="2013-12-30T03:13:47"/>
    <b v="1"/>
    <n v="52"/>
    <b v="1"/>
    <x v="11"/>
    <n v="1.2500000000000001E-2"/>
    <n v="38.942307692307693"/>
    <x v="4"/>
    <s v="rock"/>
    <d v="2014-01-29T03:13:47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3:18:12"/>
    <d v="2014-01-17T13:18:12"/>
    <b v="1"/>
    <n v="105"/>
    <b v="1"/>
    <x v="11"/>
    <n v="0.25415384615384617"/>
    <n v="77.638095238095232"/>
    <x v="4"/>
    <s v="rock"/>
    <d v="2014-02-16T13:18:12"/>
    <d v="2014-01-17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8T20:00:00"/>
    <d v="2014-02-21T21:01:10"/>
    <b v="1"/>
    <n v="41"/>
    <b v="1"/>
    <x v="11"/>
    <n v="0.19"/>
    <n v="43.536585365853661"/>
    <x v="4"/>
    <s v="rock"/>
    <d v="2014-03-28T20:00:00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0:54:43"/>
    <d v="2013-09-30T10:54:43"/>
    <b v="1"/>
    <n v="34"/>
    <b v="1"/>
    <x v="11"/>
    <n v="0.66461538461538461"/>
    <n v="31.823529411764707"/>
    <x v="4"/>
    <s v="rock"/>
    <d v="2013-10-29T10:54:43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0:43:35"/>
    <d v="2010-10-14T10:43:35"/>
    <b v="1"/>
    <n v="66"/>
    <b v="1"/>
    <x v="11"/>
    <n v="0.19147714285714287"/>
    <n v="63.184393939393942"/>
    <x v="4"/>
    <s v="rock"/>
    <d v="2010-11-30T10:43:35"/>
    <d v="2010-10-14T10:43:35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16:02:25"/>
    <d v="2013-12-12T16:02:25"/>
    <b v="1"/>
    <n v="50"/>
    <b v="1"/>
    <x v="11"/>
    <n v="4.7368421052631582E-3"/>
    <n v="190.9"/>
    <x v="4"/>
    <s v="rock"/>
    <d v="2014-01-11T16:02:25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9:02:38"/>
    <d v="2013-06-24T09:02:38"/>
    <b v="1"/>
    <n v="159"/>
    <b v="1"/>
    <x v="11"/>
    <n v="1.7999999999999999E-2"/>
    <n v="140.85534591194968"/>
    <x v="4"/>
    <s v="rock"/>
    <d v="2013-07-24T09:02:38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15:17:27"/>
    <d v="2013-08-21T15:17:27"/>
    <b v="1"/>
    <n v="182"/>
    <b v="1"/>
    <x v="11"/>
    <n v="0.16666666666666666"/>
    <n v="76.92307692307692"/>
    <x v="4"/>
    <s v="rock"/>
    <d v="2013-09-20T15:17:27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5T19:00:00"/>
    <d v="2016-03-16T14:45:12"/>
    <b v="1"/>
    <n v="206"/>
    <b v="1"/>
    <x v="11"/>
    <n v="8.6489361702127662E-2"/>
    <n v="99.15533980582525"/>
    <x v="4"/>
    <s v="rock"/>
    <d v="2016-04-15T19:00:00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4:34:02"/>
    <d v="2012-01-25T15:34:02"/>
    <b v="1"/>
    <n v="169"/>
    <b v="1"/>
    <x v="11"/>
    <n v="0.1472"/>
    <n v="67.881656804733723"/>
    <x v="4"/>
    <s v="rock"/>
    <d v="2012-03-25T14:34:02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2:24:19"/>
    <d v="2013-10-14T11:24:19"/>
    <b v="1"/>
    <n v="31"/>
    <b v="1"/>
    <x v="11"/>
    <n v="1.7999999999999999E-2"/>
    <n v="246.29032258064515"/>
    <x v="4"/>
    <s v="rock"/>
    <d v="2013-11-13T12:24:19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4T23:00:00"/>
    <d v="2010-04-06T12:52:59"/>
    <b v="1"/>
    <n v="28"/>
    <b v="1"/>
    <x v="11"/>
    <n v="0.06"/>
    <n v="189.28571428571428"/>
    <x v="4"/>
    <s v="rock"/>
    <d v="2010-06-14T23:00:00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2:31:31"/>
    <d v="2014-08-01T12:31:31"/>
    <b v="1"/>
    <n v="54"/>
    <b v="1"/>
    <x v="11"/>
    <n v="3.5000000000000003E-2"/>
    <n v="76.666666666666671"/>
    <x v="4"/>
    <s v="rock"/>
    <d v="2014-08-31T12:31:31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1:33:45"/>
    <d v="2012-07-26T11:33:45"/>
    <b v="1"/>
    <n v="467"/>
    <b v="1"/>
    <x v="11"/>
    <n v="0.54975359999999984"/>
    <n v="82.963254817987149"/>
    <x v="4"/>
    <s v="rock"/>
    <d v="2012-08-30T11:33:45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15:49:47"/>
    <d v="2013-07-03T15:49:47"/>
    <b v="1"/>
    <n v="389"/>
    <b v="1"/>
    <x v="11"/>
    <n v="0.62140666666666655"/>
    <n v="62.522107969151669"/>
    <x v="4"/>
    <s v="rock"/>
    <d v="2013-08-07T15:49:47"/>
    <d v="2013-07-03T15:49:47"/>
  </r>
  <r>
    <n v="1276"/>
    <s v="MR. DREAM GOES TO JAIL"/>
    <s v="Sponsor this Brooklyn punk band's debut seven-inch, MR. DREAM GOES TO JAIL."/>
    <n v="3000"/>
    <n v="3132.63"/>
    <x v="0"/>
    <x v="0"/>
    <s v="USD"/>
    <d v="2009-08-31T23:00:00"/>
    <d v="2009-07-13T11:54:07"/>
    <b v="1"/>
    <n v="68"/>
    <b v="1"/>
    <x v="11"/>
    <n v="4.4210000000000034E-2"/>
    <n v="46.06808823529412"/>
    <x v="4"/>
    <s v="rock"/>
    <d v="2009-08-31T23:00:00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8:29:07"/>
    <d v="2012-07-31T08:29:07"/>
    <b v="1"/>
    <n v="413"/>
    <b v="1"/>
    <x v="11"/>
    <n v="6.1243333333333309E-2"/>
    <n v="38.543946731234868"/>
    <x v="4"/>
    <s v="rock"/>
    <d v="2012-09-04T08:29:0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4T21:00:00"/>
    <d v="2014-05-27T08:19:26"/>
    <b v="1"/>
    <n v="190"/>
    <b v="1"/>
    <x v="11"/>
    <n v="0.54938461538461536"/>
    <n v="53.005263157894738"/>
    <x v="4"/>
    <s v="rock"/>
    <d v="2014-06-24T21:00:00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3T20:22:50"/>
    <d v="2014-02-11T21:22:50"/>
    <b v="1"/>
    <n v="189"/>
    <b v="1"/>
    <x v="11"/>
    <n v="0.107715723873442"/>
    <n v="73.355396825396824"/>
    <x v="4"/>
    <s v="rock"/>
    <d v="2014-03-23T20:22:50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3:10:54"/>
    <d v="2010-12-01T13:10:54"/>
    <b v="1"/>
    <n v="130"/>
    <b v="1"/>
    <x v="11"/>
    <n v="0.10911866666666659"/>
    <n v="127.97523076923076"/>
    <x v="4"/>
    <s v="rock"/>
    <d v="2011-03-01T13:10:54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2:50:36"/>
    <d v="2013-07-08T12:50:36"/>
    <b v="1"/>
    <n v="74"/>
    <b v="1"/>
    <x v="11"/>
    <n v="0.10714285714285714"/>
    <n v="104.72972972972973"/>
    <x v="4"/>
    <s v="rock"/>
    <d v="2013-07-28T12:50:36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8T23:59:00"/>
    <d v="2013-11-08T06:24:15"/>
    <b v="1"/>
    <n v="274"/>
    <b v="1"/>
    <x v="11"/>
    <n v="0.23613333333333333"/>
    <n v="67.671532846715323"/>
    <x v="4"/>
    <s v="rock"/>
    <d v="2013-12-08T23:59:00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0T23:00:00"/>
    <d v="2013-02-15T12:13:09"/>
    <b v="1"/>
    <n v="22"/>
    <b v="1"/>
    <x v="11"/>
    <n v="1.1105"/>
    <n v="95.931818181818187"/>
    <x v="4"/>
    <s v="rock"/>
    <d v="2013-03-10T23:00:00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1:59:00"/>
    <d v="2016-12-08T00:38:02"/>
    <b v="0"/>
    <n v="31"/>
    <b v="1"/>
    <x v="6"/>
    <n v="0.01"/>
    <n v="65.161290322580641"/>
    <x v="1"/>
    <s v="plays"/>
    <d v="2016-12-31T11:59:00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8:59:35"/>
    <d v="2015-06-05T08:59:35"/>
    <b v="0"/>
    <n v="63"/>
    <b v="1"/>
    <x v="6"/>
    <n v="1.6500000000000001E-2"/>
    <n v="32.269841269841272"/>
    <x v="1"/>
    <s v="plays"/>
    <d v="2015-06-20T08:59:3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9:00:00"/>
    <d v="2015-02-04T04:13:47"/>
    <b v="0"/>
    <n v="20"/>
    <b v="1"/>
    <x v="6"/>
    <n v="8.3333333333333329E-2"/>
    <n v="81.25"/>
    <x v="1"/>
    <s v="plays"/>
    <d v="2015-02-17T09:00:00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9:54:16"/>
    <d v="2015-04-13T09:54:16"/>
    <b v="0"/>
    <n v="25"/>
    <b v="1"/>
    <x v="6"/>
    <n v="1.42"/>
    <n v="24.2"/>
    <x v="1"/>
    <s v="plays"/>
    <d v="2015-06-12T09:54:16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09T23:00:00"/>
    <d v="2016-07-09T22:42:43"/>
    <b v="0"/>
    <n v="61"/>
    <b v="1"/>
    <x v="6"/>
    <n v="4.4999999999999997E-3"/>
    <n v="65.868852459016395"/>
    <x v="1"/>
    <s v="plays"/>
    <d v="2016-08-09T23:00:00"/>
    <d v="2016-07-09T22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3T22:14:05"/>
    <d v="2016-12-04T22:14:05"/>
    <b v="0"/>
    <n v="52"/>
    <b v="1"/>
    <x v="6"/>
    <n v="0.25066666666666665"/>
    <n v="36.07692307692308"/>
    <x v="1"/>
    <s v="plays"/>
    <d v="2017-01-03T22:14:05"/>
    <d v="2016-12-04T22:14:05"/>
  </r>
  <r>
    <n v="1290"/>
    <s v="I Died... I Came Back, ... Whatever"/>
    <s v="Sometimes your Heart has to STOP for your Life to START."/>
    <n v="3500"/>
    <n v="3800"/>
    <x v="0"/>
    <x v="0"/>
    <s v="USD"/>
    <d v="2015-04-23T01:59:00"/>
    <d v="2015-03-23T09:45:31"/>
    <b v="0"/>
    <n v="86"/>
    <b v="1"/>
    <x v="6"/>
    <n v="8.5714285714285715E-2"/>
    <n v="44.186046511627907"/>
    <x v="1"/>
    <s v="plays"/>
    <d v="2015-04-23T01:59:0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2:00:00"/>
    <d v="2015-03-01T10:39:51"/>
    <b v="0"/>
    <n v="42"/>
    <b v="1"/>
    <x v="6"/>
    <n v="0.45700000000000002"/>
    <n v="104.07142857142857"/>
    <x v="1"/>
    <s v="plays"/>
    <d v="2015-04-07T02:00:00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17:59:00"/>
    <d v="2015-09-09T13:20:28"/>
    <b v="0"/>
    <n v="52"/>
    <b v="1"/>
    <x v="6"/>
    <n v="0.1"/>
    <n v="35.96153846153846"/>
    <x v="1"/>
    <s v="plays"/>
    <d v="2015-10-06T17:59:00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2:49:31"/>
    <d v="2015-10-15T11:49:31"/>
    <b v="0"/>
    <n v="120"/>
    <b v="1"/>
    <x v="6"/>
    <n v="2.2333333333333334E-2"/>
    <n v="127.79166666666667"/>
    <x v="1"/>
    <s v="plays"/>
    <d v="2015-11-14T12:49:31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6:00:00"/>
    <d v="2015-10-01T05:53:17"/>
    <b v="0"/>
    <n v="22"/>
    <b v="1"/>
    <x v="6"/>
    <n v="0.22"/>
    <n v="27.727272727272727"/>
    <x v="1"/>
    <s v="plays"/>
    <d v="2015-10-19T06:00:00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2:00:00"/>
    <d v="2015-06-29T08:44:57"/>
    <b v="0"/>
    <n v="64"/>
    <b v="1"/>
    <x v="6"/>
    <n v="1.9599999999999999E-2"/>
    <n v="39.828125"/>
    <x v="1"/>
    <s v="plays"/>
    <d v="2015-07-29T12:00:00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3T19:12:53"/>
    <d v="2016-02-22T20:12:53"/>
    <b v="0"/>
    <n v="23"/>
    <b v="1"/>
    <x v="6"/>
    <n v="0.41176470588235292"/>
    <n v="52.173913043478258"/>
    <x v="1"/>
    <s v="plays"/>
    <d v="2016-03-13T19:12:53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2:55:58"/>
    <d v="2016-04-01T12:55:58"/>
    <b v="0"/>
    <n v="238"/>
    <b v="1"/>
    <x v="6"/>
    <n v="9.5250000000000001E-2"/>
    <n v="92.037815126050418"/>
    <x v="1"/>
    <s v="plays"/>
    <d v="2016-05-01T12:55:58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1:20:32"/>
    <d v="2016-03-29T11:20:32"/>
    <b v="0"/>
    <n v="33"/>
    <b v="1"/>
    <x v="6"/>
    <n v="4.65E-2"/>
    <n v="63.424242424242422"/>
    <x v="1"/>
    <s v="plays"/>
    <d v="2016-04-28T11:20:32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4:32:39"/>
    <d v="2015-06-14T14:32:39"/>
    <b v="0"/>
    <n v="32"/>
    <b v="1"/>
    <x v="6"/>
    <n v="0.24"/>
    <n v="135.625"/>
    <x v="1"/>
    <s v="plays"/>
    <d v="2015-07-14T14:32:3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3:57:00"/>
    <d v="2016-04-23T11:12:18"/>
    <b v="0"/>
    <n v="24"/>
    <b v="1"/>
    <x v="6"/>
    <n v="0.35"/>
    <n v="168.75"/>
    <x v="1"/>
    <s v="plays"/>
    <d v="2016-06-01T13:57: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0T22:00:00"/>
    <d v="2015-07-10T12:59:38"/>
    <b v="0"/>
    <n v="29"/>
    <b v="1"/>
    <x v="6"/>
    <n v="2.75E-2"/>
    <n v="70.862068965517238"/>
    <x v="1"/>
    <s v="plays"/>
    <d v="2015-07-20T22:00:00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30T21:23:31"/>
    <d v="2016-10-31T20:23:31"/>
    <b v="0"/>
    <n v="50"/>
    <b v="1"/>
    <x v="6"/>
    <n v="0"/>
    <n v="50"/>
    <x v="1"/>
    <s v="plays"/>
    <d v="2016-11-30T21:23:31"/>
    <d v="2016-10-31T20:23:31"/>
  </r>
  <r>
    <n v="1303"/>
    <s v="Forward Arena Theatre Company: Summer Season"/>
    <s v="Groundbreaking queer theatre."/>
    <n v="3500"/>
    <n v="4559.13"/>
    <x v="0"/>
    <x v="1"/>
    <s v="GBP"/>
    <d v="2016-07-31T06:00:00"/>
    <d v="2016-07-15T05:35:20"/>
    <b v="0"/>
    <n v="108"/>
    <b v="1"/>
    <x v="6"/>
    <n v="0.30260857142857145"/>
    <n v="42.214166666666671"/>
    <x v="1"/>
    <s v="plays"/>
    <d v="2016-07-31T06:00:00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2T22:40:05"/>
    <d v="2017-01-11T23:40:05"/>
    <b v="0"/>
    <n v="104"/>
    <b v="0"/>
    <x v="8"/>
    <n v="-0.60372499999999996"/>
    <n v="152.41346153846155"/>
    <x v="2"/>
    <s v="wearables"/>
    <d v="2017-03-12T22:40:05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2:30:00"/>
    <d v="2016-06-22T10:58:28"/>
    <b v="0"/>
    <n v="86"/>
    <b v="0"/>
    <x v="8"/>
    <n v="-0.7402333333333333"/>
    <n v="90.616279069767444"/>
    <x v="2"/>
    <s v="wearables"/>
    <d v="2016-07-21T12:30:00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5:58:54"/>
    <d v="2014-11-04T05:58:54"/>
    <b v="0"/>
    <n v="356"/>
    <b v="0"/>
    <x v="8"/>
    <n v="-0.34753636363636364"/>
    <n v="201.60393258426967"/>
    <x v="2"/>
    <s v="wearables"/>
    <d v="2014-12-04T05:58:54"/>
    <d v="2014-11-04T05:58:54"/>
  </r>
  <r>
    <n v="1307"/>
    <s v="VR Card - Customized Virtual Reality Viewer (Canceled)"/>
    <s v="Get VR to Everyone with Mailable, Ready to Use Viewers"/>
    <n v="50000"/>
    <n v="5757"/>
    <x v="1"/>
    <x v="0"/>
    <s v="USD"/>
    <d v="2016-02-17T07:04:39"/>
    <d v="2016-01-18T07:04:39"/>
    <b v="0"/>
    <n v="45"/>
    <b v="0"/>
    <x v="8"/>
    <n v="-0.88485999999999998"/>
    <n v="127.93333333333334"/>
    <x v="2"/>
    <s v="wearables"/>
    <d v="2016-02-17T07:04:39"/>
    <d v="2016-01-18T07:04:39"/>
  </r>
  <r>
    <n v="1308"/>
    <s v="Boost Band: Wristband Phone Charger (Canceled)"/>
    <s v="Boost Band, a wristband that charges any device"/>
    <n v="10000"/>
    <n v="1136"/>
    <x v="1"/>
    <x v="0"/>
    <s v="USD"/>
    <d v="2016-10-08T09:43:32"/>
    <d v="2016-08-29T09:43:32"/>
    <b v="0"/>
    <n v="38"/>
    <b v="0"/>
    <x v="8"/>
    <n v="-0.88639999999999997"/>
    <n v="29.894736842105264"/>
    <x v="2"/>
    <s v="wearables"/>
    <d v="2016-10-08T09:43:32"/>
    <d v="2016-08-29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16:11:08"/>
    <d v="2015-09-10T16:11:08"/>
    <b v="0"/>
    <n v="35"/>
    <b v="0"/>
    <x v="8"/>
    <n v="0.11991304347826087"/>
    <n v="367.97142857142859"/>
    <x v="2"/>
    <s v="wearables"/>
    <d v="2015-10-15T16:11:08"/>
    <d v="2015-09-10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1:00:50"/>
    <d v="2016-07-05T11:00:50"/>
    <b v="0"/>
    <n v="24"/>
    <b v="0"/>
    <x v="8"/>
    <n v="-0.84499999999999997"/>
    <n v="129.16666666666666"/>
    <x v="2"/>
    <s v="wearables"/>
    <d v="2016-08-19T11:00:5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15:15:19"/>
    <d v="2016-10-26T14:15:19"/>
    <b v="0"/>
    <n v="100"/>
    <b v="0"/>
    <x v="8"/>
    <n v="-0.67971999999999999"/>
    <n v="800.7"/>
    <x v="2"/>
    <s v="wearables"/>
    <d v="2016-11-30T15:15:19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1:52:02"/>
    <d v="2015-03-19T11:52:02"/>
    <b v="0"/>
    <n v="1"/>
    <b v="0"/>
    <x v="8"/>
    <n v="-0.99391304347826082"/>
    <n v="28"/>
    <x v="2"/>
    <s v="wearables"/>
    <d v="2015-04-18T11:52:0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2:01:54"/>
    <d v="2016-02-02T12:01:54"/>
    <b v="0"/>
    <n v="122"/>
    <b v="0"/>
    <x v="8"/>
    <n v="-0.68884999999999996"/>
    <n v="102.01639344262296"/>
    <x v="2"/>
    <s v="wearables"/>
    <d v="2016-03-03T12:01:54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1:04:20"/>
    <d v="2016-08-22T11:04:20"/>
    <b v="0"/>
    <n v="11"/>
    <b v="0"/>
    <x v="8"/>
    <n v="-0.98873333333333335"/>
    <n v="184.36363636363637"/>
    <x v="2"/>
    <s v="wearables"/>
    <d v="2016-10-21T11:04:20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5T20:00:00"/>
    <d v="2015-10-01T06:57:28"/>
    <b v="0"/>
    <n v="248"/>
    <b v="0"/>
    <x v="8"/>
    <n v="-0.59596000000000005"/>
    <n v="162.91935483870967"/>
    <x v="2"/>
    <s v="wearables"/>
    <d v="2015-11-05T20:00:00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18:05:09"/>
    <d v="2016-01-24T18:05:09"/>
    <b v="0"/>
    <n v="1"/>
    <b v="0"/>
    <x v="8"/>
    <n v="-0.99998666666666669"/>
    <n v="1"/>
    <x v="2"/>
    <s v="wearables"/>
    <d v="2016-02-28T18:05:09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9:00:00"/>
    <d v="2016-05-30T00:39:06"/>
    <b v="0"/>
    <n v="19"/>
    <b v="0"/>
    <x v="8"/>
    <n v="-0.94266499999999998"/>
    <n v="603.52631578947364"/>
    <x v="2"/>
    <s v="wearables"/>
    <d v="2016-07-21T09:00:00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0T20:02:52"/>
    <d v="2014-12-11T20:02:52"/>
    <b v="0"/>
    <n v="135"/>
    <b v="0"/>
    <x v="8"/>
    <n v="-0.84675"/>
    <n v="45.407407407407405"/>
    <x v="2"/>
    <s v="wearables"/>
    <d v="2015-01-10T20:02:52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1:00:00"/>
    <d v="2014-06-26T14:29:25"/>
    <b v="0"/>
    <n v="9"/>
    <b v="0"/>
    <x v="8"/>
    <n v="-0.84896551724137936"/>
    <n v="97.333333333333329"/>
    <x v="2"/>
    <s v="wearables"/>
    <d v="2014-07-11T11:00:00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18:00:00"/>
    <d v="2016-12-01T11:34:06"/>
    <b v="0"/>
    <n v="3"/>
    <b v="0"/>
    <x v="8"/>
    <n v="-0.99497000000000002"/>
    <n v="167.66666666666666"/>
    <x v="2"/>
    <s v="wearables"/>
    <d v="2016-12-30T18:00:0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2:58:57"/>
    <d v="2016-11-23T12:58:57"/>
    <b v="0"/>
    <n v="7"/>
    <b v="0"/>
    <x v="8"/>
    <n v="-0.98697186147186144"/>
    <n v="859.85714285714289"/>
    <x v="2"/>
    <s v="wearables"/>
    <d v="2016-12-23T12:58:57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0:45:25"/>
    <d v="2015-04-21T10:45:25"/>
    <b v="0"/>
    <n v="4"/>
    <b v="0"/>
    <x v="8"/>
    <n v="-0.99697142857142862"/>
    <n v="26.5"/>
    <x v="2"/>
    <s v="wearables"/>
    <d v="2015-05-21T10:45:25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1:55:00"/>
    <d v="2016-03-22T11:45:46"/>
    <b v="0"/>
    <n v="44"/>
    <b v="0"/>
    <x v="8"/>
    <n v="-0.91120000000000001"/>
    <n v="30.272727272727273"/>
    <x v="2"/>
    <s v="wearables"/>
    <d v="2016-04-26T01:55:00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0:12:32"/>
    <d v="2016-09-13T10:12:32"/>
    <b v="0"/>
    <n v="90"/>
    <b v="0"/>
    <x v="8"/>
    <n v="-0.90159999999999996"/>
    <n v="54.666666666666664"/>
    <x v="2"/>
    <s v="wearables"/>
    <d v="2016-10-13T10:12:32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29T21:03:55"/>
    <d v="2016-11-29T21:03:55"/>
    <b v="0"/>
    <n v="8"/>
    <b v="0"/>
    <x v="8"/>
    <n v="-0.97570000000000001"/>
    <n v="60.75"/>
    <x v="2"/>
    <s v="wearables"/>
    <d v="2016-12-29T21:03:5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4:00:28"/>
    <d v="2014-12-01T14:00:28"/>
    <b v="0"/>
    <n v="11"/>
    <b v="0"/>
    <x v="8"/>
    <n v="-0.98870000000000002"/>
    <n v="102.72727272727273"/>
    <x v="2"/>
    <s v="wearables"/>
    <d v="2015-01-15T14:00:28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1:17:15"/>
    <d v="2015-04-29T11:17:15"/>
    <b v="0"/>
    <n v="41"/>
    <b v="0"/>
    <x v="8"/>
    <n v="-0.96447916666666667"/>
    <n v="41.585365853658537"/>
    <x v="2"/>
    <s v="wearables"/>
    <d v="2015-05-29T11:17:15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0:25:34"/>
    <d v="2016-08-30T10:25:34"/>
    <b v="0"/>
    <n v="15"/>
    <b v="0"/>
    <x v="8"/>
    <n v="-0.9766933333333333"/>
    <n v="116.53333333333333"/>
    <x v="2"/>
    <s v="wearables"/>
    <d v="2016-10-14T10:25:34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1:19:05"/>
    <d v="2014-10-23T00:19:05"/>
    <b v="0"/>
    <n v="9"/>
    <b v="0"/>
    <x v="8"/>
    <n v="-0.99184000000000005"/>
    <n v="45.333333333333336"/>
    <x v="2"/>
    <s v="wearables"/>
    <d v="2014-12-02T01:19:05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1T23:00:00"/>
    <d v="2016-06-01T01:38:29"/>
    <b v="0"/>
    <n v="50"/>
    <b v="0"/>
    <x v="8"/>
    <n v="-0.77505714285714289"/>
    <n v="157.46"/>
    <x v="2"/>
    <s v="wearables"/>
    <d v="2016-07-01T23:00:0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7:05:54"/>
    <d v="2016-07-18T07:05:54"/>
    <b v="0"/>
    <n v="34"/>
    <b v="0"/>
    <x v="8"/>
    <n v="-0.98633199999999999"/>
    <n v="100.5"/>
    <x v="2"/>
    <s v="wearables"/>
    <d v="2016-08-17T07:05:54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6T20:26:48"/>
    <d v="2016-12-27T20:26:48"/>
    <b v="0"/>
    <n v="0"/>
    <b v="0"/>
    <x v="8"/>
    <n v="-1"/>
    <n v="0"/>
    <x v="2"/>
    <s v="wearables"/>
    <d v="2017-01-26T20:26:48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5T21:33:45"/>
    <d v="2014-06-15T21:33:45"/>
    <b v="0"/>
    <n v="0"/>
    <b v="0"/>
    <x v="8"/>
    <n v="-1"/>
    <n v="0"/>
    <x v="2"/>
    <s v="wearables"/>
    <d v="2014-07-15T21:33:45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3:34:47"/>
    <d v="2016-02-10T13:34:47"/>
    <b v="0"/>
    <n v="276"/>
    <b v="0"/>
    <x v="8"/>
    <n v="-0.8924586466165414"/>
    <n v="51.822463768115945"/>
    <x v="2"/>
    <s v="wearables"/>
    <d v="2016-03-11T13:34:47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17:28:22"/>
    <d v="2015-11-05T17:28:22"/>
    <b v="0"/>
    <n v="16"/>
    <b v="0"/>
    <x v="8"/>
    <n v="-0.8024"/>
    <n v="308.75"/>
    <x v="2"/>
    <s v="wearables"/>
    <d v="2015-12-05T17:28:22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15:43:48"/>
    <d v="2014-11-12T15:43:48"/>
    <b v="0"/>
    <n v="224"/>
    <b v="0"/>
    <x v="8"/>
    <n v="-0.15053"/>
    <n v="379.22767857142856"/>
    <x v="2"/>
    <s v="wearables"/>
    <d v="2014-12-17T15:43:48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8:51:19"/>
    <d v="2017-02-01T08:51:19"/>
    <b v="0"/>
    <n v="140"/>
    <b v="0"/>
    <x v="8"/>
    <n v="-0.50617999999999996"/>
    <n v="176.36428571428573"/>
    <x v="2"/>
    <s v="wearables"/>
    <d v="2017-03-03T08:51:19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4:17:13"/>
    <d v="2015-07-03T14:17:13"/>
    <b v="0"/>
    <n v="15"/>
    <b v="0"/>
    <x v="8"/>
    <n v="-0.96696666666666664"/>
    <n v="66.066666666666663"/>
    <x v="2"/>
    <s v="wearables"/>
    <d v="2015-08-02T14:17:13"/>
    <d v="2015-07-03T14:17:13"/>
  </r>
  <r>
    <n v="1339"/>
    <s v="Linkoo (Canceled)"/>
    <s v="World's Smallest customizable Phone &amp; GPS Watch for kids !"/>
    <n v="50000"/>
    <n v="3317"/>
    <x v="1"/>
    <x v="0"/>
    <s v="USD"/>
    <d v="2014-12-08T11:31:55"/>
    <d v="2014-10-24T10:31:55"/>
    <b v="0"/>
    <n v="37"/>
    <b v="0"/>
    <x v="8"/>
    <n v="-0.93366000000000005"/>
    <n v="89.648648648648646"/>
    <x v="2"/>
    <s v="wearables"/>
    <d v="2014-12-08T11:31:55"/>
    <d v="2014-10-24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9:17:33"/>
    <d v="2014-07-16T09:17:33"/>
    <b v="0"/>
    <n v="0"/>
    <b v="0"/>
    <x v="8"/>
    <n v="-1"/>
    <n v="0"/>
    <x v="2"/>
    <s v="wearables"/>
    <d v="2014-08-15T09:17:33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9:58:37"/>
    <d v="2016-08-30T09:58:37"/>
    <b v="0"/>
    <n v="46"/>
    <b v="0"/>
    <x v="8"/>
    <n v="-0.2964"/>
    <n v="382.39130434782606"/>
    <x v="2"/>
    <s v="wearables"/>
    <d v="2016-10-01T09:58:37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4:35:39"/>
    <d v="2015-06-17T14:35:39"/>
    <b v="0"/>
    <n v="1"/>
    <b v="0"/>
    <x v="8"/>
    <n v="-0.998"/>
    <n v="100"/>
    <x v="2"/>
    <s v="wearables"/>
    <d v="2015-07-17T14:35:39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8T22:59:00"/>
    <d v="2016-06-21T07:38:03"/>
    <b v="0"/>
    <n v="323"/>
    <b v="0"/>
    <x v="8"/>
    <n v="2.298E-2"/>
    <n v="158.35603715170279"/>
    <x v="2"/>
    <s v="wearables"/>
    <d v="2016-08-18T22:59:00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3:57:19"/>
    <d v="2016-06-01T13:57:19"/>
    <b v="0"/>
    <n v="139"/>
    <b v="1"/>
    <x v="9"/>
    <n v="2.7773333333333334"/>
    <n v="40.762589928057551"/>
    <x v="3"/>
    <s v="nonfiction"/>
    <d v="2016-06-30T13:57:19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4:32:39"/>
    <d v="2014-06-09T14:32:39"/>
    <b v="0"/>
    <n v="7"/>
    <b v="1"/>
    <x v="9"/>
    <n v="0.25"/>
    <n v="53.571428571428569"/>
    <x v="3"/>
    <s v="nonfiction"/>
    <d v="2014-07-14T14:32:39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6T20:49:11"/>
    <d v="2013-05-27T20:49:11"/>
    <b v="0"/>
    <n v="149"/>
    <b v="1"/>
    <x v="9"/>
    <n v="0.47326530612244899"/>
    <n v="48.449664429530202"/>
    <x v="3"/>
    <s v="nonfiction"/>
    <d v="2013-06-26T20:49:11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0:18:45"/>
    <d v="2015-02-05T10:18:45"/>
    <b v="0"/>
    <n v="31"/>
    <b v="1"/>
    <x v="9"/>
    <n v="2.1999999999999999E-2"/>
    <n v="82.41935483870968"/>
    <x v="3"/>
    <s v="nonfiction"/>
    <d v="2015-03-07T10:18:45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7:08:53"/>
    <d v="2014-11-20T07:08:53"/>
    <b v="0"/>
    <n v="26"/>
    <b v="1"/>
    <x v="9"/>
    <n v="1.872340425531915E-2"/>
    <n v="230.19230769230768"/>
    <x v="3"/>
    <s v="nonfiction"/>
    <d v="2014-12-18T07:08:53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1:59:00"/>
    <d v="2015-11-09T02:58:55"/>
    <b v="0"/>
    <n v="172"/>
    <b v="1"/>
    <x v="9"/>
    <n v="1.042"/>
    <n v="59.360465116279073"/>
    <x v="3"/>
    <s v="nonfiction"/>
    <d v="2015-12-16T01:59:00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5T19:18:54"/>
    <d v="2015-11-25T19:18:54"/>
    <b v="0"/>
    <n v="78"/>
    <b v="1"/>
    <x v="9"/>
    <n v="4.0500000000000001E-2"/>
    <n v="66.698717948717942"/>
    <x v="3"/>
    <s v="nonfiction"/>
    <d v="2015-12-25T19:18:54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2:45:44"/>
    <d v="2016-01-13T12:45:44"/>
    <b v="0"/>
    <n v="120"/>
    <b v="1"/>
    <x v="9"/>
    <n v="1.265E-2"/>
    <n v="168.77500000000001"/>
    <x v="3"/>
    <s v="nonfiction"/>
    <d v="2016-02-12T12:45:44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4T22:59:00"/>
    <d v="2015-07-15T08:52:46"/>
    <b v="0"/>
    <n v="227"/>
    <b v="1"/>
    <x v="9"/>
    <n v="0.3614"/>
    <n v="59.973568281938327"/>
    <x v="3"/>
    <s v="nonfiction"/>
    <d v="2015-09-04T22:59:00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0T19:00:00"/>
    <d v="2013-02-03T21:49:48"/>
    <b v="0"/>
    <n v="42"/>
    <b v="1"/>
    <x v="9"/>
    <n v="0.33600000000000002"/>
    <n v="31.80952380952381"/>
    <x v="3"/>
    <s v="nonfiction"/>
    <d v="2013-03-10T19:00:00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4:22:59"/>
    <d v="2016-05-12T14:22:59"/>
    <b v="0"/>
    <n v="64"/>
    <b v="1"/>
    <x v="9"/>
    <n v="0.30249999999999999"/>
    <n v="24.421875"/>
    <x v="3"/>
    <s v="nonfiction"/>
    <d v="2016-06-11T14:22:59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5:00:00"/>
    <d v="2012-10-31T01:06:45"/>
    <b v="0"/>
    <n v="121"/>
    <b v="1"/>
    <x v="9"/>
    <n v="0.2268"/>
    <n v="25.347107438016529"/>
    <x v="3"/>
    <s v="nonfiction"/>
    <d v="2012-11-30T05:00:00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4T19:56:00"/>
    <d v="2013-06-04T19:56:00"/>
    <b v="0"/>
    <n v="87"/>
    <b v="1"/>
    <x v="9"/>
    <n v="0.82810588235294125"/>
    <n v="71.443218390804603"/>
    <x v="3"/>
    <s v="nonfiction"/>
    <d v="2013-07-04T19:56:00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59:00"/>
    <d v="2013-01-30T18:05:37"/>
    <b v="0"/>
    <n v="65"/>
    <b v="1"/>
    <x v="9"/>
    <n v="0.253"/>
    <n v="38.553846153846152"/>
    <x v="3"/>
    <s v="nonfiction"/>
    <d v="2013-03-01T00:59:00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8:42:03"/>
    <d v="2011-05-26T08:42:03"/>
    <b v="0"/>
    <n v="49"/>
    <b v="1"/>
    <x v="9"/>
    <n v="0.11666666666666667"/>
    <n v="68.367346938775512"/>
    <x v="3"/>
    <s v="nonfiction"/>
    <d v="2011-06-25T08:42:03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4:33:10"/>
    <d v="2011-05-05T14:33:10"/>
    <b v="0"/>
    <n v="19"/>
    <b v="1"/>
    <x v="9"/>
    <n v="0.15757575757575756"/>
    <n v="40.210526315789473"/>
    <x v="3"/>
    <s v="nonfiction"/>
    <d v="2011-07-06T14:33:10"/>
    <d v="2011-05-05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16:37:00"/>
    <d v="2012-07-05T16:37:00"/>
    <b v="0"/>
    <n v="81"/>
    <b v="1"/>
    <x v="9"/>
    <n v="0.73199999999999998"/>
    <n v="32.074074074074076"/>
    <x v="3"/>
    <s v="nonfiction"/>
    <d v="2012-08-02T16:37:0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2:12:52"/>
    <d v="2014-05-22T12:12:52"/>
    <b v="0"/>
    <n v="264"/>
    <b v="1"/>
    <x v="9"/>
    <n v="0.25983333333333336"/>
    <n v="28.632575757575758"/>
    <x v="3"/>
    <s v="nonfiction"/>
    <d v="2014-06-21T12:12:52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17:25:31"/>
    <d v="2013-07-09T17:25:31"/>
    <b v="0"/>
    <n v="25"/>
    <b v="1"/>
    <x v="9"/>
    <n v="9.0999999999999998E-2"/>
    <n v="43.64"/>
    <x v="3"/>
    <s v="nonfiction"/>
    <d v="2013-09-07T17:25:31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2:59:00"/>
    <d v="2016-01-27T15:15:27"/>
    <b v="0"/>
    <n v="5"/>
    <b v="1"/>
    <x v="9"/>
    <n v="0"/>
    <n v="40"/>
    <x v="3"/>
    <s v="nonfiction"/>
    <d v="2016-02-15T02:59:00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1:41:46"/>
    <d v="2014-11-08T11:41:46"/>
    <b v="0"/>
    <n v="144"/>
    <b v="1"/>
    <x v="11"/>
    <n v="0.18642857142857142"/>
    <n v="346.04166666666669"/>
    <x v="4"/>
    <s v="rock"/>
    <d v="2015-01-07T11:41:46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1:35:52"/>
    <d v="2015-02-14T12:35:52"/>
    <b v="0"/>
    <n v="92"/>
    <b v="1"/>
    <x v="11"/>
    <n v="2.6666666666666666E-3"/>
    <n v="81.739130434782609"/>
    <x v="4"/>
    <s v="rock"/>
    <d v="2015-03-16T11:35:52"/>
    <d v="2015-02-14T12:35:52"/>
  </r>
  <r>
    <n v="1366"/>
    <s v="Kick It! A Tribute to the A.K.s"/>
    <s v="A musical memorial for Alexi Petersen."/>
    <n v="7500"/>
    <n v="9486.69"/>
    <x v="0"/>
    <x v="0"/>
    <s v="USD"/>
    <d v="2014-11-26T19:54:23"/>
    <d v="2014-10-12T18:54:23"/>
    <b v="0"/>
    <n v="147"/>
    <b v="1"/>
    <x v="11"/>
    <n v="0.26489200000000007"/>
    <n v="64.535306122448986"/>
    <x v="4"/>
    <s v="rock"/>
    <d v="2014-11-26T19:54:23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3T20:04:10"/>
    <d v="2015-10-14T19:04:10"/>
    <b v="0"/>
    <n v="90"/>
    <b v="1"/>
    <x v="11"/>
    <n v="0.1426"/>
    <n v="63.477777777777774"/>
    <x v="4"/>
    <s v="rock"/>
    <d v="2015-11-13T20:04:10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4T23:34:54"/>
    <d v="2015-05-21T23:34:54"/>
    <b v="0"/>
    <n v="87"/>
    <b v="1"/>
    <x v="11"/>
    <n v="0.107"/>
    <n v="63.620689655172413"/>
    <x v="4"/>
    <s v="rock"/>
    <d v="2015-06-14T23:34:54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9:15:46"/>
    <d v="2014-03-12T09:15:46"/>
    <b v="0"/>
    <n v="406"/>
    <b v="1"/>
    <x v="11"/>
    <n v="5.3480531520395468E-2"/>
    <n v="83.967068965517228"/>
    <x v="4"/>
    <s v="rock"/>
    <d v="2014-04-11T09:15:46"/>
    <d v="2014-03-12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5T19:04:50"/>
    <d v="2013-09-30T19:04:50"/>
    <b v="0"/>
    <n v="20"/>
    <b v="1"/>
    <x v="11"/>
    <n v="3.6666666666666667E-2"/>
    <n v="77.75"/>
    <x v="4"/>
    <s v="rock"/>
    <d v="2013-10-15T19:04:5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3:12:22"/>
    <d v="2015-04-07T13:12:22"/>
    <b v="0"/>
    <n v="70"/>
    <b v="1"/>
    <x v="11"/>
    <n v="7.0867266752393202E-2"/>
    <n v="107.07142857142857"/>
    <x v="4"/>
    <s v="rock"/>
    <d v="2015-05-07T13:12:22"/>
    <d v="2015-04-07T13:12:22"/>
  </r>
  <r>
    <n v="1372"/>
    <s v="Ted Lukas &amp; the Misled new CD - &quot;FEED&quot;"/>
    <s v="Please help us raise funds to press our new CD!"/>
    <n v="500"/>
    <n v="620"/>
    <x v="0"/>
    <x v="0"/>
    <s v="USD"/>
    <d v="2012-07-12T12:45:32"/>
    <d v="2012-06-12T12:45:32"/>
    <b v="0"/>
    <n v="16"/>
    <b v="1"/>
    <x v="11"/>
    <n v="0.24"/>
    <n v="38.75"/>
    <x v="4"/>
    <s v="rock"/>
    <d v="2012-07-12T12:45:32"/>
    <d v="2012-06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17:50:33"/>
    <d v="2016-11-30T17:50:33"/>
    <b v="0"/>
    <n v="52"/>
    <b v="1"/>
    <x v="11"/>
    <n v="5.0099999999999999E-2"/>
    <n v="201.94230769230768"/>
    <x v="4"/>
    <s v="rock"/>
    <d v="2016-12-30T17:50:3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4T21:53:08"/>
    <d v="2016-02-23T22:53:08"/>
    <b v="0"/>
    <n v="66"/>
    <b v="1"/>
    <x v="11"/>
    <n v="0.89466666666666672"/>
    <n v="43.060606060606062"/>
    <x v="4"/>
    <s v="rock"/>
    <d v="2016-03-24T21:53:08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4T20:35:19"/>
    <d v="2016-12-15T20:35:19"/>
    <b v="0"/>
    <n v="109"/>
    <b v="1"/>
    <x v="11"/>
    <n v="0.71325000000000005"/>
    <n v="62.871559633027523"/>
    <x v="4"/>
    <s v="rock"/>
    <d v="2017-01-14T20:35:19"/>
    <d v="2016-12-15T20:35:19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2:03:26"/>
    <d v="2016-11-03T11:03:26"/>
    <b v="0"/>
    <n v="168"/>
    <b v="1"/>
    <x v="11"/>
    <n v="1.5248648648648648"/>
    <n v="55.607142857142854"/>
    <x v="4"/>
    <s v="rock"/>
    <d v="2016-12-03T12:03:2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2T23:11:00"/>
    <d v="2017-01-12T00:16:10"/>
    <b v="0"/>
    <n v="31"/>
    <b v="1"/>
    <x v="11"/>
    <n v="0.16153846153846155"/>
    <n v="48.70967741935484"/>
    <x v="4"/>
    <s v="rock"/>
    <d v="2017-02-02T23:11:00"/>
    <d v="2017-01-12T00:16:10"/>
  </r>
  <r>
    <n v="1378"/>
    <s v="SIX BY SEVEN"/>
    <s v="A psychedelic post rock masterpiece!"/>
    <n v="2000"/>
    <n v="4067"/>
    <x v="0"/>
    <x v="1"/>
    <s v="GBP"/>
    <d v="2016-08-01T13:13:30"/>
    <d v="2016-07-17T13:13:30"/>
    <b v="0"/>
    <n v="133"/>
    <b v="1"/>
    <x v="11"/>
    <n v="1.0335000000000001"/>
    <n v="30.578947368421051"/>
    <x v="4"/>
    <s v="rock"/>
    <d v="2016-08-01T13:13:30"/>
    <d v="2016-07-17T13:13:30"/>
  </r>
  <r>
    <n v="1379"/>
    <s v="J. Walter Makes a Record"/>
    <s v="---------The long-awaited debut full-length from Justin Ruddy--------"/>
    <n v="10000"/>
    <n v="11160"/>
    <x v="0"/>
    <x v="0"/>
    <s v="USD"/>
    <d v="2015-06-05T06:47:56"/>
    <d v="2015-05-06T06:47:56"/>
    <b v="0"/>
    <n v="151"/>
    <b v="1"/>
    <x v="11"/>
    <n v="0.11600000000000001"/>
    <n v="73.907284768211923"/>
    <x v="4"/>
    <s v="rock"/>
    <d v="2015-06-05T06:47:56"/>
    <d v="2015-05-06T06:47:56"/>
  </r>
  <r>
    <n v="1380"/>
    <s v="BARNFEST 2015"/>
    <s v="A DIY MUSIC FESTIVAL FROM ST. LOUIS MO! Bands make their own festival, help make it legit!"/>
    <n v="25"/>
    <n v="106"/>
    <x v="0"/>
    <x v="0"/>
    <s v="USD"/>
    <d v="2015-06-08T21:00:00"/>
    <d v="2015-05-17T13:18:26"/>
    <b v="0"/>
    <n v="5"/>
    <b v="1"/>
    <x v="11"/>
    <n v="3.24"/>
    <n v="21.2"/>
    <x v="4"/>
    <s v="rock"/>
    <d v="2015-06-08T21:00:0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8:45"/>
    <d v="2016-11-29T00:08:45"/>
    <b v="0"/>
    <n v="73"/>
    <b v="1"/>
    <x v="11"/>
    <n v="7.0999999999999994E-2"/>
    <n v="73.356164383561648"/>
    <x v="4"/>
    <s v="rock"/>
    <d v="2016-12-29T00:08:45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4:12:16"/>
    <d v="2013-04-06T14:12:16"/>
    <b v="0"/>
    <n v="148"/>
    <b v="1"/>
    <x v="11"/>
    <n v="4.3624999999999997E-2"/>
    <n v="56.412162162162161"/>
    <x v="4"/>
    <s v="rock"/>
    <d v="2013-05-06T14:12:16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2T20:47:58"/>
    <d v="2016-12-02T20:47:58"/>
    <b v="0"/>
    <n v="93"/>
    <b v="1"/>
    <x v="11"/>
    <n v="1.124090909090909"/>
    <n v="50.247311827956992"/>
    <x v="4"/>
    <s v="rock"/>
    <d v="2016-12-22T20:47:58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2:38:42"/>
    <d v="2015-06-05T12:38:42"/>
    <b v="0"/>
    <n v="63"/>
    <b v="1"/>
    <x v="11"/>
    <n v="0.24085714285714285"/>
    <n v="68.936507936507937"/>
    <x v="4"/>
    <s v="rock"/>
    <d v="2015-07-05T12:38:42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7:11:00"/>
    <d v="2016-03-04T11:32:01"/>
    <b v="0"/>
    <n v="134"/>
    <b v="1"/>
    <x v="11"/>
    <n v="0.10406124999999997"/>
    <n v="65.914104477611943"/>
    <x v="4"/>
    <s v="rock"/>
    <d v="2016-04-29T07:11:00"/>
    <d v="2016-03-04T11:32:01"/>
  </r>
  <r>
    <n v="1386"/>
    <s v="MALTESE CROSS: The First Album"/>
    <s v="We are a classic hard rock/heavy metal band just trying to keep rock alive!"/>
    <n v="400"/>
    <n v="875"/>
    <x v="0"/>
    <x v="0"/>
    <s v="USD"/>
    <d v="2015-07-29T10:31:29"/>
    <d v="2015-06-29T10:31:29"/>
    <b v="0"/>
    <n v="14"/>
    <b v="1"/>
    <x v="11"/>
    <n v="1.1875"/>
    <n v="62.5"/>
    <x v="4"/>
    <s v="rock"/>
    <d v="2015-07-29T10:31:29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2T23:30:00"/>
    <d v="2015-05-02T17:06:35"/>
    <b v="0"/>
    <n v="78"/>
    <b v="1"/>
    <x v="11"/>
    <n v="0.36625000000000002"/>
    <n v="70.064102564102569"/>
    <x v="4"/>
    <s v="rock"/>
    <d v="2015-06-02T23:30:00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1:14:00"/>
    <d v="2016-09-21T09:45:17"/>
    <b v="0"/>
    <n v="112"/>
    <b v="1"/>
    <x v="11"/>
    <n v="0.34807399999999999"/>
    <n v="60.181874999999998"/>
    <x v="4"/>
    <s v="rock"/>
    <d v="2016-10-17T11:14:00"/>
    <d v="2016-09-21T09:45:17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6:32:37"/>
    <d v="2016-07-14T06:32:37"/>
    <b v="0"/>
    <n v="34"/>
    <b v="1"/>
    <x v="11"/>
    <n v="0.45400000000000001"/>
    <n v="21.382352941176471"/>
    <x v="4"/>
    <s v="rock"/>
    <d v="2016-08-13T06:32:37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2:12:00"/>
    <d v="2015-03-24T14:16:46"/>
    <b v="0"/>
    <n v="19"/>
    <b v="1"/>
    <x v="11"/>
    <n v="9.1071428571428567E-2"/>
    <n v="160.78947368421052"/>
    <x v="4"/>
    <s v="rock"/>
    <d v="2015-04-27T12:12:00"/>
    <d v="2015-03-24T14:16:46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1T23:59:00"/>
    <d v="2015-07-08T10:36:58"/>
    <b v="0"/>
    <n v="13"/>
    <b v="1"/>
    <x v="11"/>
    <n v="0.10199999999999999"/>
    <n v="42.384615384615387"/>
    <x v="4"/>
    <s v="rock"/>
    <d v="2015-08-21T23:59:00"/>
    <d v="2015-07-08T10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2T22:43:06"/>
    <d v="2016-01-31T22:43:06"/>
    <b v="0"/>
    <n v="104"/>
    <b v="1"/>
    <x v="11"/>
    <n v="0.13639999999999999"/>
    <n v="27.317307692307693"/>
    <x v="4"/>
    <s v="rock"/>
    <d v="2016-03-02T22:43:06"/>
    <d v="2016-01-31T22:43:06"/>
  </r>
  <r>
    <n v="1393"/>
    <s v="WolfHunt | Social Commentary Rock Project"/>
    <s v="Rock n' Roll tales of our times"/>
    <n v="10000"/>
    <n v="10235"/>
    <x v="0"/>
    <x v="0"/>
    <s v="USD"/>
    <d v="2016-08-01T11:22:03"/>
    <d v="2016-07-02T11:22:03"/>
    <b v="0"/>
    <n v="52"/>
    <b v="1"/>
    <x v="11"/>
    <n v="2.35E-2"/>
    <n v="196.82692307692307"/>
    <x v="4"/>
    <s v="rock"/>
    <d v="2016-08-01T11:22:0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2-28T22:00:00"/>
    <d v="2017-01-16T22:28:46"/>
    <b v="0"/>
    <n v="17"/>
    <b v="1"/>
    <x v="11"/>
    <n v="0.22133333333333333"/>
    <n v="53.882352941176471"/>
    <x v="4"/>
    <s v="rock"/>
    <d v="2017-02-28T22:00:00"/>
    <d v="2017-01-16T22:28:46"/>
  </r>
  <r>
    <n v="1395"/>
    <s v="Quiet Oaks Full Length Album"/>
    <s v="Help Quiet Oaks record their debut album!!!"/>
    <n v="3500"/>
    <n v="3916"/>
    <x v="0"/>
    <x v="0"/>
    <s v="USD"/>
    <d v="2017-01-14T16:48:01"/>
    <d v="2016-12-15T16:48:01"/>
    <b v="0"/>
    <n v="82"/>
    <b v="1"/>
    <x v="11"/>
    <n v="0.11885714285714286"/>
    <n v="47.756097560975611"/>
    <x v="4"/>
    <s v="rock"/>
    <d v="2017-01-14T16:48:01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18:58:02"/>
    <d v="2015-01-14T18:58:02"/>
    <b v="0"/>
    <n v="73"/>
    <b v="1"/>
    <x v="11"/>
    <n v="7.2999999999999995E-2"/>
    <n v="88.191780821917803"/>
    <x v="4"/>
    <s v="rock"/>
    <d v="2015-02-13T18:58:02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16:19:00"/>
    <d v="2016-09-27T17:01:50"/>
    <b v="0"/>
    <n v="158"/>
    <b v="1"/>
    <x v="11"/>
    <n v="0.13850000000000001"/>
    <n v="72.056962025316452"/>
    <x v="4"/>
    <s v="rock"/>
    <d v="2016-10-27T16:19:00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15:58:54"/>
    <d v="2016-06-05T15:58:54"/>
    <b v="0"/>
    <n v="65"/>
    <b v="1"/>
    <x v="11"/>
    <n v="9.6818181818181817E-2"/>
    <n v="74.246153846153845"/>
    <x v="4"/>
    <s v="rock"/>
    <d v="2016-07-05T15:58:54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6T19:06:13"/>
    <d v="2014-09-06T19:06:13"/>
    <b v="0"/>
    <n v="184"/>
    <b v="1"/>
    <x v="11"/>
    <n v="0.26144444444444442"/>
    <n v="61.701086956521742"/>
    <x v="4"/>
    <s v="rock"/>
    <d v="2014-10-06T19:06:13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30:00"/>
    <d v="2016-05-08T03:11:13"/>
    <b v="0"/>
    <n v="34"/>
    <b v="1"/>
    <x v="11"/>
    <n v="0.67428571428571427"/>
    <n v="17.235294117647058"/>
    <x v="4"/>
    <s v="rock"/>
    <d v="2016-06-12T00:30: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18:54:34"/>
    <d v="2013-05-05T18:54:34"/>
    <b v="0"/>
    <n v="240"/>
    <b v="1"/>
    <x v="11"/>
    <n v="3.9651999999999998"/>
    <n v="51.720833333333331"/>
    <x v="4"/>
    <s v="rock"/>
    <d v="2013-05-26T18:54:34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4-30T19:16:51"/>
    <d v="2015-03-01T20:16:51"/>
    <b v="0"/>
    <n v="113"/>
    <b v="1"/>
    <x v="11"/>
    <n v="9.1600000000000001E-2"/>
    <n v="24.150442477876105"/>
    <x v="4"/>
    <s v="rock"/>
    <d v="2015-04-30T19:16:51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5T20:30:35"/>
    <d v="2013-06-25T20:30:35"/>
    <b v="0"/>
    <n v="66"/>
    <b v="1"/>
    <x v="11"/>
    <n v="2.5749999999999999E-2"/>
    <n v="62.166666666666664"/>
    <x v="4"/>
    <s v="rock"/>
    <d v="2013-07-25T20:30:35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7:14:45"/>
    <d v="2015-01-28T07:14:45"/>
    <b v="1"/>
    <n v="5"/>
    <b v="0"/>
    <x v="22"/>
    <n v="-0.98337931034482762"/>
    <n v="48.2"/>
    <x v="3"/>
    <s v="translations"/>
    <d v="2015-02-22T07:14:45"/>
    <d v="2015-01-28T07:14:45"/>
  </r>
  <r>
    <n v="1405"/>
    <s v="The Bible translated into Emoticons"/>
    <s v="Will more people read the Bible if it were translated into Emoticons?"/>
    <n v="25000"/>
    <n v="105"/>
    <x v="2"/>
    <x v="0"/>
    <s v="USD"/>
    <d v="2014-11-28T12:20:01"/>
    <d v="2014-10-29T11:20:01"/>
    <b v="1"/>
    <n v="17"/>
    <b v="0"/>
    <x v="22"/>
    <n v="-0.99580000000000002"/>
    <n v="6.1764705882352944"/>
    <x v="3"/>
    <s v="translations"/>
    <d v="2014-11-28T12:20:01"/>
    <d v="2014-10-29T11:20:01"/>
  </r>
  <r>
    <n v="1406"/>
    <s v="Man Down! Translation project"/>
    <s v="The White coat and the battle dress uniform"/>
    <n v="12000"/>
    <n v="15"/>
    <x v="2"/>
    <x v="13"/>
    <s v="EUR"/>
    <d v="2015-12-12T05:00:00"/>
    <d v="2015-10-20T05:23:27"/>
    <b v="0"/>
    <n v="3"/>
    <b v="0"/>
    <x v="22"/>
    <n v="-0.99875000000000003"/>
    <n v="5"/>
    <x v="3"/>
    <s v="translations"/>
    <d v="2015-12-12T05:00:00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7:52:58"/>
    <d v="2014-07-18T07:52:58"/>
    <b v="0"/>
    <n v="2"/>
    <b v="0"/>
    <x v="22"/>
    <n v="-0.995"/>
    <n v="7.5"/>
    <x v="3"/>
    <s v="translations"/>
    <d v="2014-08-12T07:52:58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16:55:56"/>
    <d v="2015-10-14T15:55:56"/>
    <b v="0"/>
    <n v="6"/>
    <b v="0"/>
    <x v="22"/>
    <n v="-0.92800000000000005"/>
    <n v="12"/>
    <x v="3"/>
    <s v="translations"/>
    <d v="2015-11-13T16:55:56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2-31T23:12:15"/>
    <d v="2014-11-01T22:12:15"/>
    <b v="0"/>
    <n v="0"/>
    <b v="0"/>
    <x v="22"/>
    <n v="-1"/>
    <n v="0"/>
    <x v="3"/>
    <s v="translations"/>
    <d v="2014-12-31T23:12:15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2:38:40"/>
    <d v="2016-04-19T02:38:40"/>
    <b v="0"/>
    <n v="1"/>
    <b v="0"/>
    <x v="22"/>
    <n v="-0.99983333333333335"/>
    <n v="1"/>
    <x v="3"/>
    <s v="translations"/>
    <d v="2016-06-03T02:38:4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5T20:25:00"/>
    <d v="2015-01-08T20:25:00"/>
    <b v="0"/>
    <n v="3"/>
    <b v="0"/>
    <x v="22"/>
    <n v="-0.9976666666666667"/>
    <n v="2.3333333333333335"/>
    <x v="3"/>
    <s v="translations"/>
    <d v="2015-02-05T20:25:00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3T20:31:39"/>
    <d v="2014-11-03T20:31:39"/>
    <b v="0"/>
    <n v="13"/>
    <b v="0"/>
    <x v="22"/>
    <n v="-0.95428571428571429"/>
    <n v="24.615384615384617"/>
    <x v="3"/>
    <s v="translations"/>
    <d v="2014-12-03T20:31:39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5:29:30"/>
    <d v="2015-12-22T05:29:30"/>
    <b v="0"/>
    <n v="1"/>
    <b v="0"/>
    <x v="22"/>
    <n v="-0.95"/>
    <n v="100"/>
    <x v="3"/>
    <s v="translations"/>
    <d v="2016-02-20T05:29:30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1:04:27"/>
    <d v="2016-12-04T01:04:27"/>
    <b v="0"/>
    <n v="1"/>
    <b v="0"/>
    <x v="22"/>
    <n v="-0.998"/>
    <n v="1"/>
    <x v="3"/>
    <s v="translations"/>
    <d v="2017-01-03T01:04:27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1:13:11"/>
    <d v="2015-07-07T11:13:11"/>
    <b v="0"/>
    <n v="9"/>
    <b v="0"/>
    <x v="22"/>
    <n v="-0.81818181818181823"/>
    <n v="88.888888888888886"/>
    <x v="3"/>
    <s v="translations"/>
    <d v="2015-08-16T11:13:11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18:13:39"/>
    <d v="2015-10-22T17:13:39"/>
    <b v="0"/>
    <n v="0"/>
    <b v="0"/>
    <x v="22"/>
    <n v="-1"/>
    <n v="0"/>
    <x v="3"/>
    <s v="translations"/>
    <d v="2015-11-21T18:13:39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6:11:00"/>
    <d v="2015-08-15T22:36:14"/>
    <b v="0"/>
    <n v="2"/>
    <b v="0"/>
    <x v="22"/>
    <n v="-0.98777777777777775"/>
    <n v="27.5"/>
    <x v="3"/>
    <s v="translations"/>
    <d v="2015-09-15T06:11:00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5:57:14"/>
    <d v="2016-01-26T05:57:14"/>
    <b v="0"/>
    <n v="1"/>
    <b v="0"/>
    <x v="22"/>
    <n v="-0.998"/>
    <n v="6"/>
    <x v="3"/>
    <s v="translations"/>
    <d v="2016-02-25T05:57:14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5:56:59"/>
    <d v="2016-09-09T05:56:59"/>
    <b v="0"/>
    <n v="10"/>
    <b v="0"/>
    <x v="22"/>
    <n v="-0.92936507936507939"/>
    <n v="44.5"/>
    <x v="3"/>
    <s v="translations"/>
    <d v="2016-10-09T05:56:59"/>
    <d v="2016-09-09T05:56:59"/>
  </r>
  <r>
    <n v="1420"/>
    <s v="Shakespeare in the Hood - Romeo and Juliet"/>
    <s v="Help me butcher Shakespeare in a satirical fashion."/>
    <n v="110"/>
    <n v="3"/>
    <x v="2"/>
    <x v="0"/>
    <s v="USD"/>
    <d v="2016-06-28T11:01:26"/>
    <d v="2016-06-03T11:01:26"/>
    <b v="0"/>
    <n v="3"/>
    <b v="0"/>
    <x v="22"/>
    <n v="-0.97272727272727277"/>
    <n v="1"/>
    <x v="3"/>
    <s v="translations"/>
    <d v="2016-06-28T11:01:26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16:58:29"/>
    <d v="2015-01-09T16:58:29"/>
    <b v="0"/>
    <n v="2"/>
    <b v="0"/>
    <x v="22"/>
    <n v="-0.999"/>
    <n v="100"/>
    <x v="3"/>
    <s v="translations"/>
    <d v="2015-02-08T16:58:29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45:04"/>
    <d v="2016-08-22T00:45:04"/>
    <b v="0"/>
    <n v="2"/>
    <b v="0"/>
    <x v="22"/>
    <n v="-0.99895999999999996"/>
    <n v="13"/>
    <x v="3"/>
    <s v="translations"/>
    <d v="2016-09-21T00:45:04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3:38:51"/>
    <d v="2015-12-02T03:38:51"/>
    <b v="0"/>
    <n v="1"/>
    <b v="0"/>
    <x v="22"/>
    <n v="-0.9966666666666667"/>
    <n v="100"/>
    <x v="3"/>
    <s v="translations"/>
    <d v="2016-01-01T03:38:51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3:13:22"/>
    <d v="2016-11-02T12:13:22"/>
    <b v="0"/>
    <n v="14"/>
    <b v="0"/>
    <x v="22"/>
    <n v="-0.7964"/>
    <n v="109.07142857142857"/>
    <x v="3"/>
    <s v="translations"/>
    <d v="2016-11-15T13:13:22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8T22:09:19"/>
    <d v="2015-03-29T22:09:19"/>
    <b v="0"/>
    <n v="0"/>
    <b v="0"/>
    <x v="22"/>
    <n v="-1"/>
    <n v="0"/>
    <x v="3"/>
    <s v="translations"/>
    <d v="2015-04-28T22:09:19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4:22:00"/>
    <d v="2015-06-25T04:22:00"/>
    <b v="0"/>
    <n v="0"/>
    <b v="0"/>
    <x v="22"/>
    <n v="-1"/>
    <n v="0"/>
    <x v="3"/>
    <s v="translations"/>
    <d v="2015-08-24T04:22:00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15:26:25"/>
    <d v="2016-08-19T15:26:25"/>
    <b v="0"/>
    <n v="4"/>
    <b v="0"/>
    <x v="22"/>
    <n v="-0.91620000000000001"/>
    <n v="104.75"/>
    <x v="3"/>
    <s v="translations"/>
    <d v="2016-09-18T15:26:25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3:06:57"/>
    <d v="2016-03-03T04:06:57"/>
    <b v="0"/>
    <n v="3"/>
    <b v="0"/>
    <x v="22"/>
    <n v="-0.95499999999999996"/>
    <n v="15"/>
    <x v="3"/>
    <s v="translations"/>
    <d v="2016-04-02T03:06:57"/>
    <d v="2016-03-03T04:06:57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09T20:27:22"/>
    <d v="2015-03-10T20:27:22"/>
    <b v="0"/>
    <n v="0"/>
    <b v="0"/>
    <x v="22"/>
    <n v="-1"/>
    <n v="0"/>
    <x v="3"/>
    <s v="translations"/>
    <d v="2015-04-09T20:27:22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4:31:28"/>
    <d v="2014-11-18T14:31:28"/>
    <b v="0"/>
    <n v="5"/>
    <b v="0"/>
    <x v="22"/>
    <n v="-0.9194"/>
    <n v="80.599999999999994"/>
    <x v="3"/>
    <s v="translations"/>
    <d v="2014-12-19T14:31:28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1:03:36"/>
    <d v="2015-10-27T00:03:36"/>
    <b v="0"/>
    <n v="47"/>
    <b v="0"/>
    <x v="22"/>
    <n v="-0.68052941176470583"/>
    <n v="115.55319148936171"/>
    <x v="3"/>
    <s v="translations"/>
    <d v="2015-11-26T01:03:36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3:43:48"/>
    <d v="2015-06-20T13:43:48"/>
    <b v="0"/>
    <n v="0"/>
    <b v="0"/>
    <x v="22"/>
    <n v="-1"/>
    <n v="0"/>
    <x v="3"/>
    <s v="translations"/>
    <d v="2015-07-20T13:43:48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6:00:00"/>
    <d v="2016-10-30T10:01:15"/>
    <b v="0"/>
    <n v="10"/>
    <b v="0"/>
    <x v="22"/>
    <n v="-0.93291666666666662"/>
    <n v="80.5"/>
    <x v="3"/>
    <s v="translations"/>
    <d v="2016-12-10T06:00:00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0:00:00"/>
    <d v="2015-05-18T13:24:38"/>
    <b v="0"/>
    <n v="11"/>
    <b v="0"/>
    <x v="22"/>
    <n v="-0.90012195121951222"/>
    <n v="744.5454545454545"/>
    <x v="3"/>
    <s v="translations"/>
    <d v="2015-06-08T10:00:00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3:43:40"/>
    <d v="2015-09-11T13:43:40"/>
    <b v="0"/>
    <n v="2"/>
    <b v="0"/>
    <x v="22"/>
    <n v="-0.999"/>
    <n v="7.5"/>
    <x v="3"/>
    <s v="translations"/>
    <d v="2015-10-11T13:43:40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3:24:17"/>
    <d v="2016-01-22T03:24:17"/>
    <b v="0"/>
    <n v="2"/>
    <b v="0"/>
    <x v="22"/>
    <n v="-0.99229999999999996"/>
    <n v="38.5"/>
    <x v="3"/>
    <s v="translations"/>
    <d v="2016-02-21T03:24:17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2T23:59:00"/>
    <d v="2014-06-06T07:45:39"/>
    <b v="0"/>
    <n v="22"/>
    <b v="0"/>
    <x v="22"/>
    <n v="-0.73099999999999998"/>
    <n v="36.68181818181818"/>
    <x v="3"/>
    <s v="translations"/>
    <d v="2014-07-12T23:59:00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8:55:00"/>
    <d v="2016-03-28T15:54:59"/>
    <b v="0"/>
    <n v="8"/>
    <b v="0"/>
    <x v="22"/>
    <n v="-0.97"/>
    <n v="75"/>
    <x v="3"/>
    <s v="translations"/>
    <d v="2016-04-27T08:55:00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4:55:01"/>
    <d v="2015-02-05T14:55:01"/>
    <b v="0"/>
    <n v="6"/>
    <b v="0"/>
    <x v="22"/>
    <n v="-0.93394495412844036"/>
    <n v="30"/>
    <x v="3"/>
    <s v="translations"/>
    <d v="2015-03-07T14:55:01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2:57:43"/>
    <d v="2016-04-26T12:57:43"/>
    <b v="0"/>
    <n v="1"/>
    <b v="0"/>
    <x v="22"/>
    <n v="-0.99992307692307691"/>
    <n v="1"/>
    <x v="3"/>
    <s v="translations"/>
    <d v="2016-05-26T12:57:43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3:22:49"/>
    <d v="2015-07-13T13:22:49"/>
    <b v="0"/>
    <n v="3"/>
    <b v="0"/>
    <x v="22"/>
    <n v="-0.98877777777777776"/>
    <n v="673.33333333333337"/>
    <x v="3"/>
    <s v="translations"/>
    <d v="2015-09-11T13:22:49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0:29:18"/>
    <d v="2016-04-25T10:29:18"/>
    <b v="0"/>
    <n v="0"/>
    <b v="0"/>
    <x v="22"/>
    <n v="-1"/>
    <n v="0"/>
    <x v="3"/>
    <s v="translations"/>
    <d v="2016-05-25T10:29:18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17:13:29"/>
    <d v="2016-12-03T17:13:29"/>
    <b v="0"/>
    <n v="0"/>
    <b v="0"/>
    <x v="22"/>
    <n v="-1"/>
    <n v="0"/>
    <x v="3"/>
    <s v="translations"/>
    <d v="2017-01-02T17:13:29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15:57:42"/>
    <d v="2015-07-14T15:57:42"/>
    <b v="0"/>
    <n v="0"/>
    <b v="0"/>
    <x v="22"/>
    <n v="-1"/>
    <n v="0"/>
    <x v="3"/>
    <s v="translations"/>
    <d v="2015-09-12T15:57:42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8:00:55"/>
    <d v="2015-05-15T08:00:55"/>
    <b v="0"/>
    <n v="0"/>
    <b v="0"/>
    <x v="22"/>
    <n v="-1"/>
    <n v="0"/>
    <x v="3"/>
    <s v="translations"/>
    <d v="2015-06-14T08:00:5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5:44:38"/>
    <d v="2016-04-01T05:44:38"/>
    <b v="0"/>
    <n v="0"/>
    <b v="0"/>
    <x v="22"/>
    <n v="-1"/>
    <n v="0"/>
    <x v="3"/>
    <s v="translations"/>
    <d v="2016-04-21T05:44:38"/>
    <d v="2016-04-01T05:44:38"/>
  </r>
  <r>
    <n v="1447"/>
    <s v="Indian Language Dictionary"/>
    <s v="I'm creating a dictionary of multiple Indian languages."/>
    <n v="500000"/>
    <n v="75"/>
    <x v="2"/>
    <x v="0"/>
    <s v="USD"/>
    <d v="2016-07-08T12:32:14"/>
    <d v="2016-06-08T12:32:14"/>
    <b v="0"/>
    <n v="3"/>
    <b v="0"/>
    <x v="22"/>
    <n v="-0.99985000000000002"/>
    <n v="25"/>
    <x v="3"/>
    <s v="translations"/>
    <d v="2016-07-08T12:32:14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25:00"/>
    <d v="2015-04-21T17:28:38"/>
    <b v="0"/>
    <n v="0"/>
    <b v="0"/>
    <x v="22"/>
    <n v="-1"/>
    <n v="0"/>
    <x v="3"/>
    <s v="translations"/>
    <d v="2015-05-22T00:25:00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4:28:25"/>
    <d v="2015-03-23T14:28:25"/>
    <b v="0"/>
    <n v="0"/>
    <b v="0"/>
    <x v="22"/>
    <n v="-1"/>
    <n v="0"/>
    <x v="3"/>
    <s v="translations"/>
    <d v="2015-05-10T14:28:25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19T23:06:37"/>
    <d v="2016-01-20T23:06:37"/>
    <b v="0"/>
    <n v="1"/>
    <b v="0"/>
    <x v="22"/>
    <n v="-0.99999000000000005"/>
    <n v="1"/>
    <x v="3"/>
    <s v="translations"/>
    <d v="2016-02-19T23:06:37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8T19:00:59"/>
    <d v="2014-10-19T18:00:59"/>
    <b v="0"/>
    <n v="2"/>
    <b v="0"/>
    <x v="22"/>
    <n v="-0.99989445910290242"/>
    <n v="1"/>
    <x v="3"/>
    <s v="translations"/>
    <d v="2014-11-18T19:00:59"/>
    <d v="2014-10-19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1:52:43"/>
    <d v="2014-06-28T11:52:43"/>
    <b v="0"/>
    <n v="0"/>
    <b v="0"/>
    <x v="22"/>
    <n v="-1"/>
    <n v="0"/>
    <x v="3"/>
    <s v="translations"/>
    <d v="2014-07-28T11:52:43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0:42:27"/>
    <d v="2017-03-01T11:42:27"/>
    <b v="0"/>
    <n v="0"/>
    <b v="0"/>
    <x v="22"/>
    <n v="-1"/>
    <n v="0"/>
    <x v="3"/>
    <s v="translations"/>
    <d v="2017-04-15T10:42:27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16:59:00"/>
    <d v="2016-04-03T15:48:00"/>
    <b v="0"/>
    <n v="1"/>
    <b v="0"/>
    <x v="22"/>
    <n v="-0.99142857142857144"/>
    <n v="15"/>
    <x v="3"/>
    <s v="translations"/>
    <d v="2016-04-24T16:59:00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8:39:00"/>
    <d v="2014-07-12T11:08:40"/>
    <b v="0"/>
    <n v="7"/>
    <b v="0"/>
    <x v="22"/>
    <n v="-0.89500000000000002"/>
    <n v="225"/>
    <x v="3"/>
    <s v="translations"/>
    <d v="2014-09-05T08:39:00"/>
    <d v="2014-07-12T11:08:40"/>
  </r>
  <r>
    <n v="1456"/>
    <s v="Sometimes you don't need love (Canceled)"/>
    <s v="English Version of my auto-published novel"/>
    <n v="5000"/>
    <n v="145"/>
    <x v="1"/>
    <x v="13"/>
    <s v="EUR"/>
    <d v="2017-01-03T11:02:45"/>
    <d v="2016-12-04T11:02:45"/>
    <b v="0"/>
    <n v="3"/>
    <b v="0"/>
    <x v="22"/>
    <n v="-0.97099999999999997"/>
    <n v="48.333333333333336"/>
    <x v="3"/>
    <s v="translations"/>
    <d v="2017-01-03T11:02:45"/>
    <d v="2016-12-04T11:02:45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17:30:44"/>
    <d v="2015-10-12T16:30:44"/>
    <b v="0"/>
    <n v="0"/>
    <b v="0"/>
    <x v="22"/>
    <n v="-1"/>
    <n v="0"/>
    <x v="3"/>
    <s v="translations"/>
    <d v="2015-11-11T17:30:44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0T23:00:00"/>
    <d v="2014-07-11T11:56:00"/>
    <b v="0"/>
    <n v="0"/>
    <b v="0"/>
    <x v="22"/>
    <n v="-1"/>
    <n v="0"/>
    <x v="3"/>
    <s v="translations"/>
    <d v="2014-08-10T23:00:00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2:25:00"/>
    <d v="2015-11-03T23:54:56"/>
    <b v="0"/>
    <n v="0"/>
    <b v="0"/>
    <x v="22"/>
    <n v="-1"/>
    <n v="0"/>
    <x v="3"/>
    <s v="translations"/>
    <d v="2015-12-02T12:25:00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18:45:00"/>
    <d v="2014-10-03T16:31:38"/>
    <b v="0"/>
    <n v="0"/>
    <b v="0"/>
    <x v="22"/>
    <n v="-1"/>
    <n v="0"/>
    <x v="3"/>
    <s v="translations"/>
    <d v="2014-11-30T18:45:00"/>
    <d v="2014-10-03T16:31:38"/>
  </r>
  <r>
    <n v="1461"/>
    <s v="Relatively Prime Series 2"/>
    <s v="Series 2 of Relatively Prime, a podcast of stories from the Mathematical Domain"/>
    <n v="15000"/>
    <n v="15186.69"/>
    <x v="0"/>
    <x v="0"/>
    <s v="USD"/>
    <d v="2014-10-20T19:00:00"/>
    <d v="2014-09-17T10:29:14"/>
    <b v="1"/>
    <n v="340"/>
    <b v="1"/>
    <x v="23"/>
    <n v="1.2446000000000033E-2"/>
    <n v="44.66673529411765"/>
    <x v="3"/>
    <s v="radio &amp; podcasts"/>
    <d v="2014-10-20T19:00:00"/>
    <d v="2014-09-17T10:29:14"/>
  </r>
  <r>
    <n v="1462"/>
    <s v="Unbound: Fiction on the Radio"/>
    <s v="A new radio show focused on short fiction produced by Louisville Public Media"/>
    <n v="4000"/>
    <n v="4340.7"/>
    <x v="0"/>
    <x v="0"/>
    <s v="USD"/>
    <d v="2013-04-10T10:54:31"/>
    <d v="2013-03-11T10:54:31"/>
    <b v="1"/>
    <n v="150"/>
    <b v="1"/>
    <x v="23"/>
    <n v="8.5174999999999959E-2"/>
    <n v="28.937999999999999"/>
    <x v="3"/>
    <s v="radio &amp; podcasts"/>
    <d v="2013-04-10T10:54:31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15:52:18"/>
    <d v="2013-02-21T16:52:18"/>
    <b v="1"/>
    <n v="25"/>
    <b v="1"/>
    <x v="23"/>
    <n v="0.47666666666666668"/>
    <n v="35.44"/>
    <x v="3"/>
    <s v="radio &amp; podcasts"/>
    <d v="2013-04-07T15:52:18"/>
    <d v="2013-02-21T16:52:18"/>
  </r>
  <r>
    <n v="1464"/>
    <s v="Science Studio"/>
    <s v="The Best Science Media on the Web"/>
    <n v="5000"/>
    <n v="8160"/>
    <x v="0"/>
    <x v="0"/>
    <s v="USD"/>
    <d v="2013-02-16T10:52:38"/>
    <d v="2013-01-17T10:52:38"/>
    <b v="1"/>
    <n v="234"/>
    <b v="1"/>
    <x v="23"/>
    <n v="0.63200000000000001"/>
    <n v="34.871794871794869"/>
    <x v="3"/>
    <s v="radio &amp; podcasts"/>
    <d v="2013-02-16T10:52:38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1T22:00:00"/>
    <d v="2012-02-20T12:37:32"/>
    <b v="1"/>
    <n v="2602"/>
    <b v="1"/>
    <x v="23"/>
    <n v="3.5641450000000003"/>
    <n v="52.622732513451197"/>
    <x v="3"/>
    <s v="radio &amp; podcasts"/>
    <d v="2012-03-21T22:00:00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d v="2015-12-01T23:07:46"/>
    <b v="1"/>
    <n v="248"/>
    <b v="1"/>
    <x v="23"/>
    <n v="7.877312499999993E-2"/>
    <n v="69.598266129032254"/>
    <x v="3"/>
    <s v="radio &amp; podcasts"/>
    <d v="2016-01-12T00:00:00"/>
    <d v="2015-12-01T23:07:46"/>
  </r>
  <r>
    <n v="1467"/>
    <s v="Radio Ambulante"/>
    <s v="We are a new Spanish language podcast telling uniquely Latin American stories."/>
    <n v="40000"/>
    <n v="46032"/>
    <x v="0"/>
    <x v="0"/>
    <s v="USD"/>
    <d v="2012-03-25T13:14:45"/>
    <d v="2012-01-25T14:14:45"/>
    <b v="1"/>
    <n v="600"/>
    <b v="1"/>
    <x v="23"/>
    <n v="0.15079999999999999"/>
    <n v="76.72"/>
    <x v="3"/>
    <s v="radio &amp; podcasts"/>
    <d v="2012-03-25T13:14:45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1T19:20:49"/>
    <d v="2011-04-12T19:20:49"/>
    <b v="1"/>
    <n v="293"/>
    <b v="1"/>
    <x v="23"/>
    <n v="2.368421052631579E-2"/>
    <n v="33.191126279863482"/>
    <x v="3"/>
    <s v="radio &amp; podcasts"/>
    <d v="2011-06-11T19:20:49"/>
    <d v="2011-04-12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9:21:49"/>
    <d v="2013-01-16T09:21:49"/>
    <b v="1"/>
    <n v="321"/>
    <b v="1"/>
    <x v="23"/>
    <n v="8.4248587570621467E-2"/>
    <n v="149.46417445482865"/>
    <x v="3"/>
    <s v="radio &amp; podcasts"/>
    <d v="2013-02-15T09:21:4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4:51:03"/>
    <d v="2012-12-07T14:51:03"/>
    <b v="1"/>
    <n v="81"/>
    <b v="1"/>
    <x v="23"/>
    <n v="0.25133333333333335"/>
    <n v="23.172839506172838"/>
    <x v="3"/>
    <s v="radio &amp; podcasts"/>
    <d v="2012-12-28T14:51:03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17:58:54"/>
    <d v="2015-03-10T17:58:54"/>
    <b v="1"/>
    <n v="343"/>
    <b v="1"/>
    <x v="23"/>
    <n v="3.8406250000000003E-2"/>
    <n v="96.877551020408163"/>
    <x v="3"/>
    <s v="radio &amp; podcasts"/>
    <d v="2015-04-09T17:58:54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8:01:43"/>
    <d v="2013-09-16T08:01:43"/>
    <b v="1"/>
    <n v="336"/>
    <b v="1"/>
    <x v="23"/>
    <n v="0.38704"/>
    <n v="103.20238095238095"/>
    <x v="3"/>
    <s v="radio &amp; podcasts"/>
    <d v="2013-10-16T08:01:43"/>
    <d v="2013-09-16T08:01:43"/>
  </r>
  <r>
    <n v="1473"/>
    <s v="ONE LOVES ONLY FORM"/>
    <s v="Public Radio Project"/>
    <n v="1500"/>
    <n v="1807.74"/>
    <x v="0"/>
    <x v="0"/>
    <s v="USD"/>
    <d v="2012-03-01T18:30:39"/>
    <d v="2012-01-31T18:30:39"/>
    <b v="1"/>
    <n v="47"/>
    <b v="1"/>
    <x v="23"/>
    <n v="0.20516000000000001"/>
    <n v="38.462553191489363"/>
    <x v="3"/>
    <s v="radio &amp; podcasts"/>
    <d v="2012-03-01T18:30:39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2:28:12"/>
    <d v="2013-08-14T12:28:12"/>
    <b v="1"/>
    <n v="76"/>
    <b v="1"/>
    <x v="23"/>
    <n v="0.12266666666666666"/>
    <n v="44.315789473684212"/>
    <x v="3"/>
    <s v="radio &amp; podcasts"/>
    <d v="2013-09-13T12:28:12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19T23:59:00"/>
    <d v="2014-11-17T12:21:03"/>
    <b v="1"/>
    <n v="441"/>
    <b v="1"/>
    <x v="23"/>
    <n v="0.88669666666666669"/>
    <n v="64.173356009070289"/>
    <x v="3"/>
    <s v="radio &amp; podcasts"/>
    <d v="2014-12-19T23:59:00"/>
    <d v="2014-11-17T12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09T20:00:22"/>
    <d v="2011-08-10T20:00:22"/>
    <b v="1"/>
    <n v="916"/>
    <b v="1"/>
    <x v="23"/>
    <n v="5.6155466666666669"/>
    <n v="43.333275109170302"/>
    <x v="3"/>
    <s v="radio &amp; podcasts"/>
    <d v="2011-09-09T20:00:22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2T22:00:00"/>
    <d v="2011-10-24T09:46:44"/>
    <b v="1"/>
    <n v="369"/>
    <b v="1"/>
    <x v="23"/>
    <n v="0.11310000000000001"/>
    <n v="90.495934959349597"/>
    <x v="3"/>
    <s v="radio &amp; podcasts"/>
    <d v="2011-12-22T22:00:00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15:55:13"/>
    <d v="2013-04-30T15:55:13"/>
    <b v="1"/>
    <n v="20242"/>
    <b v="1"/>
    <x v="23"/>
    <n v="10.8161422"/>
    <n v="29.187190495010373"/>
    <x v="3"/>
    <s v="radio &amp; podcasts"/>
    <d v="2013-05-14T15:55:13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09T22:59:00"/>
    <d v="2014-04-25T12:53:09"/>
    <b v="1"/>
    <n v="71"/>
    <b v="1"/>
    <x v="23"/>
    <n v="0.37375000000000003"/>
    <n v="30.95774647887324"/>
    <x v="3"/>
    <s v="radio &amp; podcasts"/>
    <d v="2014-05-09T22:59:00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2:00:00"/>
    <d v="2013-07-09T17:24:59"/>
    <b v="1"/>
    <n v="635"/>
    <b v="1"/>
    <x v="23"/>
    <n v="0.17040399999999994"/>
    <n v="92.157795275590544"/>
    <x v="3"/>
    <s v="radio &amp; podcasts"/>
    <d v="2013-07-26T12:00:0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17:09:05"/>
    <d v="2013-10-03T17:09:05"/>
    <b v="0"/>
    <n v="6"/>
    <b v="0"/>
    <x v="10"/>
    <n v="-0.97899999999999998"/>
    <n v="17.5"/>
    <x v="3"/>
    <s v="fiction"/>
    <d v="2013-11-02T17:09:05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2:51:00"/>
    <d v="2012-08-15T15:35:36"/>
    <b v="0"/>
    <n v="1"/>
    <b v="0"/>
    <x v="10"/>
    <n v="-0.999"/>
    <n v="5"/>
    <x v="3"/>
    <s v="fiction"/>
    <d v="2012-09-07T02:51:00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1T23:37:55"/>
    <d v="2016-06-26T23:37:55"/>
    <b v="0"/>
    <n v="2"/>
    <b v="0"/>
    <x v="10"/>
    <n v="-0.99285714285714288"/>
    <n v="25"/>
    <x v="3"/>
    <s v="fiction"/>
    <d v="2016-07-21T23:37:55"/>
    <d v="2016-06-26T23:37:55"/>
  </r>
  <r>
    <n v="1484"/>
    <s v="a book called filtered down thru the stars"/>
    <s v="The mussings of an old wizard"/>
    <n v="2000"/>
    <n v="0"/>
    <x v="2"/>
    <x v="0"/>
    <s v="USD"/>
    <d v="2012-07-21T09:51:00"/>
    <d v="2012-05-23T23:49:23"/>
    <b v="0"/>
    <n v="0"/>
    <b v="0"/>
    <x v="10"/>
    <n v="-1"/>
    <n v="0"/>
    <x v="3"/>
    <s v="fiction"/>
    <d v="2012-07-21T09:51:00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4:06:13"/>
    <d v="2015-05-06T14:06:13"/>
    <b v="0"/>
    <n v="3"/>
    <b v="0"/>
    <x v="10"/>
    <n v="-0.97761194029850751"/>
    <n v="50"/>
    <x v="3"/>
    <s v="fiction"/>
    <d v="2015-06-20T14:06:13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6T23:02:41"/>
    <d v="2015-01-27T23:02:41"/>
    <b v="0"/>
    <n v="3"/>
    <b v="0"/>
    <x v="10"/>
    <n v="-0.99760000000000004"/>
    <n v="16"/>
    <x v="3"/>
    <s v="fiction"/>
    <d v="2015-02-26T23:02:41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17:01:11"/>
    <d v="2016-07-03T17:01:11"/>
    <b v="0"/>
    <n v="0"/>
    <b v="0"/>
    <x v="10"/>
    <n v="-1"/>
    <n v="0"/>
    <x v="3"/>
    <s v="fiction"/>
    <d v="2016-08-02T17:01:11"/>
    <d v="2016-07-03T17:01:11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8:31:00"/>
    <d v="2013-12-06T08:31:00"/>
    <b v="0"/>
    <n v="6"/>
    <b v="0"/>
    <x v="10"/>
    <n v="-0.97599999999999998"/>
    <n v="60"/>
    <x v="3"/>
    <s v="fiction"/>
    <d v="2014-01-05T08:31:00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0:40:52"/>
    <d v="2012-10-16T09:40:52"/>
    <b v="0"/>
    <n v="0"/>
    <b v="0"/>
    <x v="10"/>
    <n v="-1"/>
    <n v="0"/>
    <x v="3"/>
    <s v="fiction"/>
    <d v="2012-11-15T10:40:52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8:27:54"/>
    <d v="2013-09-03T08:27:54"/>
    <b v="0"/>
    <n v="19"/>
    <b v="0"/>
    <x v="10"/>
    <n v="-0.69137931034482758"/>
    <n v="47.10526315789474"/>
    <x v="3"/>
    <s v="fiction"/>
    <d v="2013-10-02T08:27:54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0:38:00"/>
    <d v="2014-12-18T12:07:23"/>
    <b v="0"/>
    <n v="1"/>
    <b v="0"/>
    <x v="10"/>
    <n v="-0.91666666666666663"/>
    <n v="100"/>
    <x v="3"/>
    <s v="fiction"/>
    <d v="2015-02-15T10:38:00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16:14:06"/>
    <d v="2011-05-19T16:14:06"/>
    <b v="0"/>
    <n v="2"/>
    <b v="0"/>
    <x v="10"/>
    <n v="-0.99250000000000005"/>
    <n v="15"/>
    <x v="3"/>
    <s v="fiction"/>
    <d v="2011-06-18T16:14:06"/>
    <d v="2011-05-19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15:47:55"/>
    <d v="2013-05-17T15:47:55"/>
    <b v="0"/>
    <n v="0"/>
    <b v="0"/>
    <x v="10"/>
    <n v="-1"/>
    <n v="0"/>
    <x v="3"/>
    <s v="fiction"/>
    <d v="2013-06-16T15:47:55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0:38:00"/>
    <d v="2015-03-04T12:20:13"/>
    <b v="0"/>
    <n v="11"/>
    <b v="0"/>
    <x v="10"/>
    <n v="-0.91100000000000003"/>
    <n v="40.454545454545453"/>
    <x v="3"/>
    <s v="fiction"/>
    <d v="2015-04-03T10:38:00"/>
    <d v="2015-03-04T12:20:13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3:57:11"/>
    <d v="2011-07-28T13:57:11"/>
    <b v="0"/>
    <n v="0"/>
    <b v="0"/>
    <x v="10"/>
    <n v="-1"/>
    <n v="0"/>
    <x v="3"/>
    <s v="fiction"/>
    <d v="2011-08-27T13:57:11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6:24:19"/>
    <d v="2014-07-18T06:24:19"/>
    <b v="0"/>
    <n v="0"/>
    <b v="0"/>
    <x v="10"/>
    <n v="-1"/>
    <n v="0"/>
    <x v="3"/>
    <s v="fiction"/>
    <d v="2014-09-16T06:24:19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4:43:00"/>
    <d v="2013-06-19T10:25:22"/>
    <b v="0"/>
    <n v="1"/>
    <b v="0"/>
    <x v="10"/>
    <n v="-0.99993333333333334"/>
    <n v="1"/>
    <x v="3"/>
    <s v="fiction"/>
    <d v="2013-07-31T14:43:00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18:36:18"/>
    <d v="2014-07-20T18:36:18"/>
    <b v="0"/>
    <n v="3"/>
    <b v="0"/>
    <x v="10"/>
    <n v="-0.98099999999999998"/>
    <n v="19"/>
    <x v="3"/>
    <s v="fiction"/>
    <d v="2014-09-03T18:36:1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4T19:10:33"/>
    <d v="2016-06-05T19:10:33"/>
    <b v="0"/>
    <n v="1"/>
    <b v="0"/>
    <x v="10"/>
    <n v="-0.99750000000000005"/>
    <n v="5"/>
    <x v="3"/>
    <s v="fiction"/>
    <d v="2016-08-04T19:10:33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16:42:37"/>
    <d v="2013-04-01T16:42:37"/>
    <b v="0"/>
    <n v="15"/>
    <b v="0"/>
    <x v="10"/>
    <n v="-0.74964285714285717"/>
    <n v="46.733333333333334"/>
    <x v="3"/>
    <s v="fiction"/>
    <d v="2013-05-01T16:42:37"/>
    <d v="2013-04-01T16:42:37"/>
  </r>
  <r>
    <n v="1501"/>
    <s v="This is Nowhere"/>
    <s v="A hardcover book of surf, outdoor and nature photos from the British Columbia coast."/>
    <n v="52000"/>
    <n v="86492"/>
    <x v="0"/>
    <x v="5"/>
    <s v="CAD"/>
    <d v="2015-07-08T09:00:23"/>
    <d v="2015-06-08T09:00:23"/>
    <b v="1"/>
    <n v="885"/>
    <b v="1"/>
    <x v="20"/>
    <n v="0.66330769230769226"/>
    <n v="97.731073446327684"/>
    <x v="8"/>
    <s v="photobooks"/>
    <d v="2015-07-08T09:00:23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17:00:00"/>
    <d v="2016-02-26T08:01:20"/>
    <b v="1"/>
    <n v="329"/>
    <b v="1"/>
    <x v="20"/>
    <n v="1.4454545454545454E-2"/>
    <n v="67.835866261398181"/>
    <x v="8"/>
    <s v="photobooks"/>
    <d v="2016-03-25T17:00:00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3:20:01"/>
    <d v="2016-08-24T03:20:01"/>
    <b v="1"/>
    <n v="71"/>
    <b v="1"/>
    <x v="20"/>
    <n v="7.8914666666666619E-2"/>
    <n v="56.98492957746479"/>
    <x v="8"/>
    <s v="photobooks"/>
    <d v="2016-10-23T03:20:01"/>
    <d v="2016-08-24T03:20:01"/>
  </r>
  <r>
    <n v="1504"/>
    <s v="RYU X RIO"/>
    <s v="A football photography book like no other about the 2014 World Cup in Brazil, by Ryu Voelkel."/>
    <n v="6500"/>
    <n v="18066"/>
    <x v="0"/>
    <x v="1"/>
    <s v="GBP"/>
    <d v="2014-06-10T03:33:00"/>
    <d v="2014-05-13T10:47:04"/>
    <b v="1"/>
    <n v="269"/>
    <b v="1"/>
    <x v="20"/>
    <n v="1.7793846153846153"/>
    <n v="67.159851301115239"/>
    <x v="8"/>
    <s v="photobooks"/>
    <d v="2014-06-10T03:33:00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15:01:00"/>
    <d v="2016-02-14T05:38:23"/>
    <b v="1"/>
    <n v="345"/>
    <b v="1"/>
    <x v="20"/>
    <n v="3.5812499999999997E-2"/>
    <n v="48.037681159420288"/>
    <x v="8"/>
    <s v="photobooks"/>
    <d v="2016-03-22T15:01:00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3:51:44"/>
    <d v="2014-06-24T13:51:44"/>
    <b v="1"/>
    <n v="43"/>
    <b v="1"/>
    <x v="20"/>
    <n v="0.114"/>
    <n v="38.860465116279073"/>
    <x v="8"/>
    <s v="photobooks"/>
    <d v="2014-07-24T13:51:44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3:10:00"/>
    <d v="2010-03-17T05:48:29"/>
    <b v="1"/>
    <n v="33"/>
    <b v="1"/>
    <x v="20"/>
    <n v="1.1499999999999999"/>
    <n v="78.181818181818187"/>
    <x v="8"/>
    <s v="photobooks"/>
    <d v="2010-05-15T03:10:00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9:44:41"/>
    <d v="2014-05-27T09:44:41"/>
    <b v="1"/>
    <n v="211"/>
    <b v="1"/>
    <x v="20"/>
    <n v="0.10762162162162162"/>
    <n v="97.113744075829388"/>
    <x v="8"/>
    <s v="photobooks"/>
    <d v="2014-06-27T09:44:41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17:59:00"/>
    <d v="2017-01-16T07:48:05"/>
    <b v="1"/>
    <n v="196"/>
    <b v="1"/>
    <x v="20"/>
    <n v="0.2364125714285715"/>
    <n v="110.39397959183674"/>
    <x v="8"/>
    <s v="photobooks"/>
    <d v="2017-02-14T17:59:00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4:14:38"/>
    <d v="2014-06-19T04:14:38"/>
    <b v="1"/>
    <n v="405"/>
    <b v="1"/>
    <x v="20"/>
    <n v="1.0350000000000022E-2"/>
    <n v="39.91506172839506"/>
    <x v="8"/>
    <s v="photobooks"/>
    <d v="2014-07-19T04:14:38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0:00:04"/>
    <d v="2015-10-19T09:00:04"/>
    <b v="1"/>
    <n v="206"/>
    <b v="1"/>
    <x v="20"/>
    <n v="0.11792857142857142"/>
    <n v="75.975728155339809"/>
    <x v="8"/>
    <s v="photobooks"/>
    <d v="2015-11-18T10:00:04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1:25:39"/>
    <d v="2017-01-06T11:25:39"/>
    <b v="1"/>
    <n v="335"/>
    <b v="1"/>
    <x v="20"/>
    <n v="4.5877142857142861"/>
    <n v="58.379104477611939"/>
    <x v="8"/>
    <s v="photobooks"/>
    <d v="2017-02-05T11:25:39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0:17:46"/>
    <d v="2014-06-16T10:17:46"/>
    <b v="1"/>
    <n v="215"/>
    <b v="1"/>
    <x v="20"/>
    <n v="0.50018750000000001"/>
    <n v="55.82093023255814"/>
    <x v="8"/>
    <s v="photobooks"/>
    <d v="2014-07-16T10:17:46"/>
    <d v="2014-06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9:20:40"/>
    <d v="2015-08-18T09:20:40"/>
    <b v="1"/>
    <n v="176"/>
    <b v="1"/>
    <x v="20"/>
    <n v="6.4759999999999998E-2"/>
    <n v="151.24431818181819"/>
    <x v="8"/>
    <s v="photobooks"/>
    <d v="2015-09-27T09:20:40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4:57"/>
    <d v="2016-02-15T01:04:57"/>
    <b v="1"/>
    <n v="555"/>
    <b v="1"/>
    <x v="20"/>
    <n v="0.57189000000000001"/>
    <n v="849.67027027027029"/>
    <x v="8"/>
    <s v="photobooks"/>
    <d v="2016-03-16T00:04:57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9:00:00"/>
    <d v="2016-09-06T06:11:32"/>
    <b v="1"/>
    <n v="116"/>
    <b v="1"/>
    <x v="20"/>
    <n v="8.6588235294117646E-2"/>
    <n v="159.24137931034483"/>
    <x v="8"/>
    <s v="photobooks"/>
    <d v="2016-10-06T09:00:00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1:00:00"/>
    <d v="2014-11-05T08:35:53"/>
    <b v="1"/>
    <n v="615"/>
    <b v="1"/>
    <x v="20"/>
    <n v="0.61980000000000002"/>
    <n v="39.507317073170732"/>
    <x v="8"/>
    <s v="photobooks"/>
    <d v="2014-12-06T01:00:00"/>
    <d v="2014-11-05T08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4:40:52"/>
    <d v="2014-05-01T14:40:52"/>
    <b v="1"/>
    <n v="236"/>
    <b v="1"/>
    <x v="20"/>
    <n v="1.0536666666666668"/>
    <n v="130.52966101694915"/>
    <x v="8"/>
    <s v="photobooks"/>
    <d v="2014-05-31T14:40:52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16:59:00"/>
    <d v="2014-05-23T12:48:03"/>
    <b v="1"/>
    <n v="145"/>
    <b v="1"/>
    <x v="20"/>
    <n v="3.3638888888888892E-2"/>
    <n v="64.156896551724131"/>
    <x v="8"/>
    <s v="photobooks"/>
    <d v="2014-06-20T16:59:00"/>
    <d v="2014-05-23T12:48:03"/>
  </r>
  <r>
    <n v="1520"/>
    <s v="TULIPS"/>
    <s v="A self-published photography book by Andrew Miksys from his new series about Belarus"/>
    <n v="18000"/>
    <n v="18625"/>
    <x v="0"/>
    <x v="0"/>
    <s v="USD"/>
    <d v="2014-12-18T23:00:00"/>
    <d v="2014-11-12T15:35:13"/>
    <b v="1"/>
    <n v="167"/>
    <b v="1"/>
    <x v="20"/>
    <n v="3.4722222222222224E-2"/>
    <n v="111.52694610778443"/>
    <x v="8"/>
    <s v="photobooks"/>
    <d v="2014-12-18T23:00:0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6T23:01:31"/>
    <d v="2016-05-02T23:01:31"/>
    <b v="1"/>
    <n v="235"/>
    <b v="1"/>
    <x v="20"/>
    <n v="6.8133333333333337E-2"/>
    <n v="170.44680851063831"/>
    <x v="8"/>
    <s v="photobooks"/>
    <d v="2016-06-06T23:01:3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4:55:39"/>
    <d v="2014-09-17T14:55:39"/>
    <b v="1"/>
    <n v="452"/>
    <b v="1"/>
    <x v="20"/>
    <n v="0.38965747126436778"/>
    <n v="133.7391592920354"/>
    <x v="8"/>
    <s v="photobooks"/>
    <d v="2014-10-17T14:55:39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2T19:00:00"/>
    <d v="2014-11-21T13:01:56"/>
    <b v="1"/>
    <n v="241"/>
    <b v="1"/>
    <x v="20"/>
    <n v="0.24843243243243243"/>
    <n v="95.834024896265561"/>
    <x v="8"/>
    <s v="photobooks"/>
    <d v="2014-12-22T19:00:00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7:01:30"/>
    <d v="2017-01-21T07:01:30"/>
    <b v="1"/>
    <n v="28"/>
    <b v="1"/>
    <x v="20"/>
    <n v="1.07"/>
    <n v="221.78571428571428"/>
    <x v="8"/>
    <s v="photobooks"/>
    <d v="2017-02-20T07:01:30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1:52:18"/>
    <d v="2016-07-19T11:52:18"/>
    <b v="1"/>
    <n v="140"/>
    <b v="1"/>
    <x v="20"/>
    <n v="0.74005769230769214"/>
    <n v="32.315357142857138"/>
    <x v="8"/>
    <s v="photobooks"/>
    <d v="2016-08-18T11:52:18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1:37:27"/>
    <d v="2015-12-01T01:37:27"/>
    <b v="1"/>
    <n v="280"/>
    <b v="1"/>
    <x v="20"/>
    <n v="0.20326086956521738"/>
    <n v="98.839285714285708"/>
    <x v="8"/>
    <s v="photobooks"/>
    <d v="2016-01-19T01:37:27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8:24:46"/>
    <d v="2017-02-14T09:24:46"/>
    <b v="1"/>
    <n v="70"/>
    <b v="1"/>
    <x v="20"/>
    <n v="0.1044428571428572"/>
    <n v="55.222142857142863"/>
    <x v="8"/>
    <s v="photobooks"/>
    <d v="2017-03-14T08:24:46"/>
    <d v="2017-02-14T09:24:46"/>
  </r>
  <r>
    <n v="1528"/>
    <s v="Don't Go Outside: Tokyo Street Photos"/>
    <s v="A book of street photos from around Shibuya that I've made between 2011-2016."/>
    <n v="3000"/>
    <n v="8447"/>
    <x v="0"/>
    <x v="0"/>
    <s v="USD"/>
    <d v="2017-01-31T19:00:00"/>
    <d v="2017-01-01T12:35:22"/>
    <b v="1"/>
    <n v="160"/>
    <b v="1"/>
    <x v="20"/>
    <n v="1.8156666666666668"/>
    <n v="52.793750000000003"/>
    <x v="8"/>
    <s v="photobooks"/>
    <d v="2017-01-31T19:00:00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9:05:20"/>
    <d v="2015-02-17T10:05:20"/>
    <b v="1"/>
    <n v="141"/>
    <b v="1"/>
    <x v="20"/>
    <n v="6.7894736842105266E-3"/>
    <n v="135.66666666666666"/>
    <x v="8"/>
    <s v="photobooks"/>
    <d v="2015-03-19T09:05:20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3:24:55"/>
    <d v="2015-09-28T13:24:55"/>
    <b v="1"/>
    <n v="874"/>
    <b v="1"/>
    <x v="20"/>
    <n v="0.34825714285714288"/>
    <n v="53.991990846681922"/>
    <x v="8"/>
    <s v="photobooks"/>
    <d v="2015-10-23T13:24:55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1-30T22:00:00"/>
    <d v="2014-10-29T14:15:26"/>
    <b v="1"/>
    <n v="73"/>
    <b v="1"/>
    <x v="20"/>
    <n v="0.75957446808510642"/>
    <n v="56.643835616438359"/>
    <x v="8"/>
    <s v="photobooks"/>
    <d v="2014-11-30T22:00:00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0:00:00"/>
    <d v="2016-01-22T06:24:25"/>
    <b v="1"/>
    <n v="294"/>
    <b v="1"/>
    <x v="20"/>
    <n v="3.8401999999999998"/>
    <n v="82.316326530612244"/>
    <x v="8"/>
    <s v="photobooks"/>
    <d v="2016-02-15T10:00:00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1T22:59:00"/>
    <d v="2016-03-13T19:02:57"/>
    <b v="1"/>
    <n v="740"/>
    <b v="1"/>
    <x v="20"/>
    <n v="0.45140000000000002"/>
    <n v="88.26081081081081"/>
    <x v="8"/>
    <s v="photobooks"/>
    <d v="2016-05-01T22:59:00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1:11:02"/>
    <d v="2015-08-05T11:11:02"/>
    <b v="1"/>
    <n v="369"/>
    <b v="1"/>
    <x v="20"/>
    <n v="3.1773333333333333"/>
    <n v="84.905149051490511"/>
    <x v="8"/>
    <s v="photobooks"/>
    <d v="2015-09-04T11:11:02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17:00:00"/>
    <d v="2016-04-24T14:53:51"/>
    <b v="1"/>
    <n v="110"/>
    <b v="1"/>
    <x v="20"/>
    <n v="0.32424999999999998"/>
    <n v="48.154545454545456"/>
    <x v="8"/>
    <s v="photobooks"/>
    <d v="2016-05-23T17:00:00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4:15:10"/>
    <d v="2015-07-28T14:15:10"/>
    <b v="1"/>
    <n v="455"/>
    <b v="1"/>
    <x v="20"/>
    <n v="1.5030841666666666"/>
    <n v="66.015406593406595"/>
    <x v="8"/>
    <s v="photobooks"/>
    <d v="2015-08-27T14:15:10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3:00:00"/>
    <d v="2016-07-01T02:33:47"/>
    <b v="1"/>
    <n v="224"/>
    <b v="1"/>
    <x v="20"/>
    <n v="0.79900000000000004"/>
    <n v="96.375"/>
    <x v="8"/>
    <s v="photobooks"/>
    <d v="2016-08-06T13:00:00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3:46:10"/>
    <d v="2014-12-08T13:46:10"/>
    <b v="1"/>
    <n v="46"/>
    <b v="1"/>
    <x v="20"/>
    <n v="2.6285714285714287E-2"/>
    <n v="156.17391304347825"/>
    <x v="8"/>
    <s v="photobooks"/>
    <d v="2015-01-22T13:46:10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17:03:39"/>
    <d v="2016-12-01T17:03:39"/>
    <b v="0"/>
    <n v="284"/>
    <b v="1"/>
    <x v="20"/>
    <n v="0.35986100000000004"/>
    <n v="95.764859154929582"/>
    <x v="8"/>
    <s v="photobooks"/>
    <d v="2017-01-03T17:03: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5T20:15:00"/>
    <d v="2014-10-26T19:10:16"/>
    <b v="1"/>
    <n v="98"/>
    <b v="1"/>
    <x v="20"/>
    <n v="0.17866666666666667"/>
    <n v="180.40816326530611"/>
    <x v="8"/>
    <s v="photobooks"/>
    <d v="2014-11-25T20:15:0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2:05:38"/>
    <d v="2014-12-01T12:05:38"/>
    <b v="0"/>
    <n v="2"/>
    <b v="0"/>
    <x v="24"/>
    <n v="-0.9996666666666667"/>
    <n v="3"/>
    <x v="8"/>
    <s v="nature"/>
    <d v="2014-12-31T12:05:38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18:55:00"/>
    <d v="2015-06-15T18:55:00"/>
    <b v="0"/>
    <n v="1"/>
    <b v="0"/>
    <x v="24"/>
    <n v="-0.96"/>
    <n v="20"/>
    <x v="8"/>
    <s v="nature"/>
    <d v="2015-06-30T18:55:00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8:13:54"/>
    <d v="2014-10-23T07:13:54"/>
    <b v="0"/>
    <n v="1"/>
    <b v="0"/>
    <x v="24"/>
    <n v="-0.99555555555555553"/>
    <n v="10"/>
    <x v="8"/>
    <s v="nature"/>
    <d v="2014-11-22T08:13:54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3-31T19:18:00"/>
    <d v="2015-02-17T20:13:44"/>
    <b v="0"/>
    <n v="0"/>
    <b v="0"/>
    <x v="24"/>
    <n v="-1"/>
    <n v="0"/>
    <x v="8"/>
    <s v="nature"/>
    <d v="2015-03-31T19:18:00"/>
    <d v="2015-02-17T20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16:16:00"/>
    <d v="2015-01-27T16:13:54"/>
    <b v="0"/>
    <n v="1"/>
    <b v="0"/>
    <x v="24"/>
    <n v="-0.9996666666666667"/>
    <n v="1"/>
    <x v="8"/>
    <s v="nature"/>
    <d v="2015-03-02T16:16:00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6:39"/>
    <d v="2014-07-19T00:06:39"/>
    <b v="0"/>
    <n v="11"/>
    <b v="0"/>
    <x v="24"/>
    <n v="-0.71099999999999997"/>
    <n v="26.272727272727273"/>
    <x v="8"/>
    <s v="nature"/>
    <d v="2014-09-17T00:06:39"/>
    <d v="2014-07-19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5:14:42"/>
    <d v="2017-02-16T05:14:42"/>
    <b v="0"/>
    <n v="0"/>
    <b v="0"/>
    <x v="24"/>
    <n v="-1"/>
    <n v="0"/>
    <x v="8"/>
    <s v="nature"/>
    <d v="2017-02-23T05:14:42"/>
    <d v="2017-02-16T05:14:42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17:10:20"/>
    <d v="2015-10-09T16:10:20"/>
    <b v="0"/>
    <n v="1"/>
    <b v="0"/>
    <x v="24"/>
    <n v="-0.91428571428571426"/>
    <n v="60"/>
    <x v="8"/>
    <s v="nature"/>
    <d v="2015-11-08T17:10:20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2T23:15:59"/>
    <d v="2015-10-03T22:15:59"/>
    <b v="0"/>
    <n v="6"/>
    <b v="0"/>
    <x v="24"/>
    <n v="-0.66"/>
    <n v="28.333333333333332"/>
    <x v="8"/>
    <s v="nature"/>
    <d v="2015-11-02T23:15:5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5:47:14"/>
    <d v="2016-04-12T05:47:14"/>
    <b v="0"/>
    <n v="7"/>
    <b v="0"/>
    <x v="24"/>
    <n v="-0.86533333333333329"/>
    <n v="14.428571428571429"/>
    <x v="8"/>
    <s v="nature"/>
    <d v="2016-05-12T05:47:14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4:47:19"/>
    <d v="2015-04-27T14:47:19"/>
    <b v="0"/>
    <n v="0"/>
    <b v="0"/>
    <x v="24"/>
    <n v="-1"/>
    <n v="0"/>
    <x v="8"/>
    <s v="nature"/>
    <d v="2015-05-27T14:47:19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30T22:59:00"/>
    <d v="2014-09-10T11:31:48"/>
    <b v="0"/>
    <n v="16"/>
    <b v="0"/>
    <x v="24"/>
    <n v="-0.50813953488372088"/>
    <n v="132.1875"/>
    <x v="8"/>
    <s v="nature"/>
    <d v="2014-09-30T22:59:00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1:47:27"/>
    <d v="2015-08-03T01:47:27"/>
    <b v="0"/>
    <n v="0"/>
    <b v="0"/>
    <x v="24"/>
    <n v="-1"/>
    <n v="0"/>
    <x v="8"/>
    <s v="nature"/>
    <d v="2015-09-02T01:47:27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1:03:10"/>
    <d v="2015-07-03T01:03:10"/>
    <b v="0"/>
    <n v="0"/>
    <b v="0"/>
    <x v="24"/>
    <n v="-1"/>
    <n v="0"/>
    <x v="8"/>
    <s v="nature"/>
    <d v="2015-08-02T01:03:10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2:00:00"/>
    <d v="2015-08-25T09:43:52"/>
    <b v="0"/>
    <n v="0"/>
    <b v="0"/>
    <x v="24"/>
    <n v="-1"/>
    <n v="0"/>
    <x v="8"/>
    <s v="nature"/>
    <d v="2015-09-17T12:00:00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3T22:40:24"/>
    <d v="2016-06-03T22:40:24"/>
    <b v="0"/>
    <n v="12"/>
    <b v="0"/>
    <x v="24"/>
    <n v="-0.54866666666666664"/>
    <n v="56.416666666666664"/>
    <x v="8"/>
    <s v="nature"/>
    <d v="2016-07-03T22:40:24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0:40:33"/>
    <d v="2014-08-20T10:40:33"/>
    <b v="0"/>
    <n v="1"/>
    <b v="0"/>
    <x v="24"/>
    <n v="-0.96"/>
    <n v="100"/>
    <x v="8"/>
    <s v="nature"/>
    <d v="2014-09-20T10:40:33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7:12:00"/>
    <d v="2015-06-30T04:32:39"/>
    <b v="0"/>
    <n v="3"/>
    <b v="0"/>
    <x v="24"/>
    <n v="-0.95333333333333337"/>
    <n v="11.666666666666666"/>
    <x v="8"/>
    <s v="nature"/>
    <d v="2015-08-28T07:12:00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8T20:16:39"/>
    <d v="2015-04-13T20:16:39"/>
    <b v="0"/>
    <n v="1"/>
    <b v="0"/>
    <x v="24"/>
    <n v="-0.9966666666666667"/>
    <n v="50"/>
    <x v="8"/>
    <s v="nature"/>
    <d v="2015-04-28T20:16:39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2T20:29:53"/>
    <d v="2014-10-23T19:29:53"/>
    <b v="0"/>
    <n v="4"/>
    <b v="0"/>
    <x v="24"/>
    <n v="-0.96240000000000003"/>
    <n v="23.5"/>
    <x v="8"/>
    <s v="nature"/>
    <d v="2014-11-12T20:29:53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6T21:00:03"/>
    <d v="2013-10-07T20:00:03"/>
    <b v="0"/>
    <n v="1"/>
    <b v="0"/>
    <x v="25"/>
    <n v="-0.99329999999999996"/>
    <n v="67"/>
    <x v="3"/>
    <s v="art books"/>
    <d v="2013-11-06T21:00:03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1T19:50:00"/>
    <d v="2009-09-23T08:35:16"/>
    <b v="0"/>
    <n v="0"/>
    <b v="0"/>
    <x v="25"/>
    <n v="-1"/>
    <n v="0"/>
    <x v="3"/>
    <s v="art books"/>
    <d v="2009-12-01T19:50:00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1:49:11"/>
    <d v="2014-01-13T12:49:11"/>
    <b v="0"/>
    <n v="2"/>
    <b v="0"/>
    <x v="25"/>
    <n v="-0.98583333333333334"/>
    <n v="42.5"/>
    <x v="3"/>
    <s v="art books"/>
    <d v="2014-03-14T11:49:11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15:05:00"/>
    <d v="2015-04-27T03:48:29"/>
    <b v="0"/>
    <n v="1"/>
    <b v="0"/>
    <x v="25"/>
    <n v="-0.999"/>
    <n v="10"/>
    <x v="3"/>
    <s v="art books"/>
    <d v="2015-05-28T15:05:00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2:31:01"/>
    <d v="2011-05-09T12:31:01"/>
    <b v="0"/>
    <n v="1"/>
    <b v="0"/>
    <x v="25"/>
    <n v="-0.97499999999999998"/>
    <n v="100"/>
    <x v="3"/>
    <s v="art books"/>
    <d v="2011-06-08T12:31:01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17:00:00"/>
    <d v="2016-06-28T17:00:04"/>
    <b v="0"/>
    <n v="59"/>
    <b v="0"/>
    <x v="25"/>
    <n v="-0.78749999999999998"/>
    <n v="108.05084745762711"/>
    <x v="3"/>
    <s v="art books"/>
    <d v="2016-07-27T17:00:00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6T19:00:00"/>
    <d v="2014-02-01T17:29:05"/>
    <b v="0"/>
    <n v="13"/>
    <b v="0"/>
    <x v="25"/>
    <n v="-0.95882352941176474"/>
    <n v="26.923076923076923"/>
    <x v="3"/>
    <s v="art books"/>
    <d v="2014-02-16T19:00:00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3T20:29:45"/>
    <d v="2014-11-18T20:29:45"/>
    <b v="0"/>
    <n v="22"/>
    <b v="0"/>
    <x v="25"/>
    <n v="-0.86360000000000003"/>
    <n v="155"/>
    <x v="3"/>
    <s v="art books"/>
    <d v="2014-12-23T20:29:45"/>
    <d v="2014-11-18T20:29:45"/>
  </r>
  <r>
    <n v="1569"/>
    <s v="to be removed (Canceled)"/>
    <s v="to be removed"/>
    <n v="30000"/>
    <n v="0"/>
    <x v="1"/>
    <x v="0"/>
    <s v="USD"/>
    <d v="2013-05-25T11:18:34"/>
    <d v="2013-04-25T11:18:34"/>
    <b v="0"/>
    <n v="0"/>
    <b v="0"/>
    <x v="25"/>
    <n v="-1"/>
    <n v="0"/>
    <x v="3"/>
    <s v="art books"/>
    <d v="2013-05-25T11:18:34"/>
    <d v="2013-04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3:31:22"/>
    <d v="2016-03-09T14:31:22"/>
    <b v="0"/>
    <n v="52"/>
    <b v="0"/>
    <x v="25"/>
    <n v="-0.58599999999999997"/>
    <n v="47.769230769230766"/>
    <x v="3"/>
    <s v="art books"/>
    <d v="2016-04-08T13:31:22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3:28:03"/>
    <d v="2015-05-20T13:28:03"/>
    <b v="0"/>
    <n v="4"/>
    <b v="0"/>
    <x v="25"/>
    <n v="-0.99338842975206609"/>
    <n v="20"/>
    <x v="3"/>
    <s v="art books"/>
    <d v="2015-06-19T13:28:03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18:59:00"/>
    <d v="2016-02-03T19:47:39"/>
    <b v="0"/>
    <n v="3"/>
    <b v="0"/>
    <x v="25"/>
    <n v="-0.95"/>
    <n v="41.666666666666664"/>
    <x v="3"/>
    <s v="art books"/>
    <d v="2016-02-28T18:59:00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3-31T22:59:00"/>
    <d v="2017-02-19T19:00:02"/>
    <b v="0"/>
    <n v="3"/>
    <b v="0"/>
    <x v="25"/>
    <n v="-0.97522222222222221"/>
    <n v="74.333333333333329"/>
    <x v="3"/>
    <s v="art books"/>
    <d v="2017-03-31T22:59:00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17:15:29"/>
    <d v="2015-01-13T17:15:29"/>
    <b v="0"/>
    <n v="6"/>
    <b v="0"/>
    <x v="25"/>
    <n v="-0.94940000000000002"/>
    <n v="84.333333333333329"/>
    <x v="3"/>
    <s v="art books"/>
    <d v="2015-02-17T17:15:29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7:34:56"/>
    <d v="2014-06-09T07:34:56"/>
    <b v="0"/>
    <n v="35"/>
    <b v="0"/>
    <x v="25"/>
    <n v="-0.77090000000000003"/>
    <n v="65.457142857142856"/>
    <x v="3"/>
    <s v="art books"/>
    <d v="2014-07-09T07:34:56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16:06:08"/>
    <d v="2015-05-16T16:06:08"/>
    <b v="0"/>
    <n v="10"/>
    <b v="0"/>
    <x v="25"/>
    <n v="-0.87"/>
    <n v="65"/>
    <x v="3"/>
    <s v="art books"/>
    <d v="2015-06-30T16:06:08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15:20:48"/>
    <d v="2012-05-25T15:20:48"/>
    <b v="0"/>
    <n v="2"/>
    <b v="0"/>
    <x v="25"/>
    <n v="-0.99450000000000005"/>
    <n v="27.5"/>
    <x v="3"/>
    <s v="art books"/>
    <d v="2012-07-24T15:20:48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1T21:00:00"/>
    <d v="2010-08-08T20:34:51"/>
    <b v="0"/>
    <n v="4"/>
    <b v="0"/>
    <x v="25"/>
    <n v="-0.89193463363205061"/>
    <n v="51.25"/>
    <x v="3"/>
    <s v="art books"/>
    <d v="2010-09-01T21:00:00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18:54:51"/>
    <d v="2013-07-26T18:54:51"/>
    <b v="0"/>
    <n v="2"/>
    <b v="0"/>
    <x v="25"/>
    <n v="-0.99159915991599157"/>
    <n v="14"/>
    <x v="3"/>
    <s v="art books"/>
    <d v="2013-08-28T18:54:51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0T20:12:06"/>
    <d v="2012-03-21T20:12:06"/>
    <b v="0"/>
    <n v="0"/>
    <b v="0"/>
    <x v="25"/>
    <n v="-1"/>
    <n v="0"/>
    <x v="3"/>
    <s v="art books"/>
    <d v="2012-05-20T20:12:06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5:46:30"/>
    <d v="2015-11-17T05:46:30"/>
    <b v="0"/>
    <n v="1"/>
    <b v="0"/>
    <x v="26"/>
    <n v="-0.995"/>
    <n v="5"/>
    <x v="8"/>
    <s v="places"/>
    <d v="2015-12-19T05:46:30"/>
    <d v="2015-11-17T05:46:30"/>
  </r>
  <r>
    <n v="1582"/>
    <s v="Scenes from New Orleans"/>
    <s v="I create canvas prints of images from in and around New Orleans"/>
    <n v="1000"/>
    <n v="93"/>
    <x v="2"/>
    <x v="0"/>
    <s v="USD"/>
    <d v="2015-10-26T16:20:00"/>
    <d v="2015-08-30T13:57:33"/>
    <b v="0"/>
    <n v="3"/>
    <b v="0"/>
    <x v="26"/>
    <n v="-0.90700000000000003"/>
    <n v="31"/>
    <x v="8"/>
    <s v="places"/>
    <d v="2015-10-26T16:20:00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16:43:11"/>
    <d v="2014-08-26T16:43:11"/>
    <b v="0"/>
    <n v="1"/>
    <b v="0"/>
    <x v="26"/>
    <n v="-0.99924999999999997"/>
    <n v="15"/>
    <x v="8"/>
    <s v="places"/>
    <d v="2014-09-25T16:43:11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0:35:01"/>
    <d v="2014-05-20T10:35:01"/>
    <b v="0"/>
    <n v="0"/>
    <b v="0"/>
    <x v="26"/>
    <n v="-1"/>
    <n v="0"/>
    <x v="8"/>
    <s v="places"/>
    <d v="2014-05-30T10:35:01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6:00:00"/>
    <d v="2016-12-03T16:29:28"/>
    <b v="0"/>
    <n v="12"/>
    <b v="0"/>
    <x v="26"/>
    <n v="-0.21"/>
    <n v="131.66666666666666"/>
    <x v="8"/>
    <s v="places"/>
    <d v="2016-12-25T06:00:00"/>
    <d v="2016-12-03T16:29:28"/>
  </r>
  <r>
    <n v="1586"/>
    <s v="Missouri In Pictures"/>
    <s v="Show the world the beauty that is in all of our back yards!"/>
    <n v="1500"/>
    <n v="0"/>
    <x v="2"/>
    <x v="0"/>
    <s v="USD"/>
    <d v="2015-04-04T20:30:22"/>
    <d v="2015-03-05T21:30:22"/>
    <b v="0"/>
    <n v="0"/>
    <b v="0"/>
    <x v="26"/>
    <n v="-1"/>
    <n v="0"/>
    <x v="8"/>
    <s v="places"/>
    <d v="2015-04-04T20:30:22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17:49:25"/>
    <d v="2014-11-13T17:49:25"/>
    <b v="0"/>
    <n v="1"/>
    <b v="0"/>
    <x v="26"/>
    <n v="-0.99986666666666668"/>
    <n v="1"/>
    <x v="8"/>
    <s v="places"/>
    <d v="2014-12-13T17:49:25"/>
    <d v="2014-11-13T17:49:25"/>
  </r>
  <r>
    <n v="1588"/>
    <s v="The Right Side of Texas"/>
    <s v="Southeast Texas as seen through the lens of a cell phone camera"/>
    <n v="516"/>
    <n v="0"/>
    <x v="2"/>
    <x v="0"/>
    <s v="USD"/>
    <d v="2015-01-31T15:12:00"/>
    <d v="2015-01-01T00:59:59"/>
    <b v="0"/>
    <n v="0"/>
    <b v="0"/>
    <x v="26"/>
    <n v="-1"/>
    <n v="0"/>
    <x v="8"/>
    <s v="places"/>
    <d v="2015-01-31T15:12:00"/>
    <d v="2015-01-01T00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18:38:06"/>
    <d v="2015-09-09T18:38:06"/>
    <b v="0"/>
    <n v="0"/>
    <b v="0"/>
    <x v="26"/>
    <n v="-1"/>
    <n v="0"/>
    <x v="8"/>
    <s v="places"/>
    <d v="2015-10-09T18:38:06"/>
    <d v="2015-09-09T18:38:06"/>
  </r>
  <r>
    <n v="1590"/>
    <s v="An Italian Adventure"/>
    <s v="Discover Italy through photography."/>
    <n v="60000"/>
    <n v="1020"/>
    <x v="2"/>
    <x v="13"/>
    <s v="EUR"/>
    <d v="2015-09-23T15:34:24"/>
    <d v="2015-08-24T15:34:24"/>
    <b v="0"/>
    <n v="2"/>
    <b v="0"/>
    <x v="26"/>
    <n v="-0.98299999999999998"/>
    <n v="510"/>
    <x v="8"/>
    <s v="places"/>
    <d v="2015-09-23T15:34:24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1:25:41"/>
    <d v="2016-03-04T12:25:41"/>
    <b v="0"/>
    <n v="92"/>
    <b v="0"/>
    <x v="26"/>
    <n v="-0.70771428571428574"/>
    <n v="44.478260869565219"/>
    <x v="8"/>
    <s v="places"/>
    <d v="2016-04-03T11:25:41"/>
    <d v="2016-03-04T12:25:41"/>
  </r>
  <r>
    <n v="1592"/>
    <s v="The Views of Pittsburgh"/>
    <s v="A portfolio collage of beautiful pictures of authentic Pittsburgh locations and scenery."/>
    <n v="25"/>
    <n v="0"/>
    <x v="2"/>
    <x v="0"/>
    <s v="USD"/>
    <d v="2015-03-27T19:44:45"/>
    <d v="2015-02-10T20:44:45"/>
    <b v="0"/>
    <n v="0"/>
    <b v="0"/>
    <x v="26"/>
    <n v="-1"/>
    <n v="0"/>
    <x v="8"/>
    <s v="places"/>
    <d v="2015-03-27T19:44:45"/>
    <d v="2015-02-10T20:44:45"/>
  </r>
  <r>
    <n v="1593"/>
    <s v="Picturing Italy"/>
    <s v="A trip to fulfill a dream of capturing the wonders and history of ancient Italy in person."/>
    <n v="22000"/>
    <n v="3"/>
    <x v="2"/>
    <x v="0"/>
    <s v="USD"/>
    <d v="2015-02-28T15:17:35"/>
    <d v="2015-01-29T15:17:35"/>
    <b v="0"/>
    <n v="3"/>
    <b v="0"/>
    <x v="26"/>
    <n v="-0.9998636363636364"/>
    <n v="1"/>
    <x v="8"/>
    <s v="places"/>
    <d v="2015-02-28T15:17:35"/>
    <d v="2015-01-29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1:21:00"/>
    <d v="2016-03-16T12:06:22"/>
    <b v="0"/>
    <n v="10"/>
    <b v="0"/>
    <x v="26"/>
    <n v="-0.79500000000000004"/>
    <n v="20.5"/>
    <x v="8"/>
    <s v="places"/>
    <d v="2016-05-15T11:21:00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15:13:00"/>
    <d v="2014-05-20T20:12:08"/>
    <b v="0"/>
    <n v="7"/>
    <b v="0"/>
    <x v="26"/>
    <n v="-0.99719999999999998"/>
    <n v="40"/>
    <x v="8"/>
    <s v="places"/>
    <d v="2014-06-18T15:13:00"/>
    <d v="2014-05-20T20:12:08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6:19:29"/>
    <d v="2014-10-29T05:19:29"/>
    <b v="0"/>
    <n v="3"/>
    <b v="0"/>
    <x v="26"/>
    <n v="-0.97692307692307689"/>
    <n v="25"/>
    <x v="8"/>
    <s v="places"/>
    <d v="2014-12-13T06:19:29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3:29:57"/>
    <d v="2016-08-21T03:29:57"/>
    <b v="0"/>
    <n v="0"/>
    <b v="0"/>
    <x v="26"/>
    <n v="-1"/>
    <n v="0"/>
    <x v="8"/>
    <s v="places"/>
    <d v="2016-09-20T03:29:57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1:00:58"/>
    <d v="2015-05-27T11:00:58"/>
    <b v="0"/>
    <n v="1"/>
    <b v="0"/>
    <x v="26"/>
    <n v="-0.99875000000000003"/>
    <n v="1"/>
    <x v="8"/>
    <s v="places"/>
    <d v="2015-07-26T11:00:58"/>
    <d v="2015-05-27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6:56:16"/>
    <d v="2016-03-09T07:56:16"/>
    <b v="0"/>
    <n v="0"/>
    <b v="0"/>
    <x v="26"/>
    <n v="-1"/>
    <n v="0"/>
    <x v="8"/>
    <s v="places"/>
    <d v="2016-04-08T06:56:16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11:00"/>
    <d v="2014-05-31T20:22:32"/>
    <b v="0"/>
    <n v="9"/>
    <b v="0"/>
    <x v="26"/>
    <n v="-0.92659999999999998"/>
    <n v="40.777777777777779"/>
    <x v="8"/>
    <s v="places"/>
    <d v="2014-07-15T00:11:00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4T21:13:53"/>
    <d v="2011-04-04T21:13:53"/>
    <b v="0"/>
    <n v="56"/>
    <b v="1"/>
    <x v="11"/>
    <n v="8.249200000000001E-2"/>
    <n v="48.325535714285714"/>
    <x v="4"/>
    <s v="rock"/>
    <d v="2011-05-04T21:13:53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18:00:00"/>
    <d v="2011-09-02T02:08:37"/>
    <b v="0"/>
    <n v="32"/>
    <b v="1"/>
    <x v="11"/>
    <n v="1.6666666666666668E-3"/>
    <n v="46.953125"/>
    <x v="4"/>
    <s v="rock"/>
    <d v="2011-10-14T18:00:00"/>
    <d v="2011-09-02T02:08:37"/>
  </r>
  <r>
    <n v="1603"/>
    <s v="Max's First Solo Album!"/>
    <s v="An exercise in the wild and dangerous world of solo musicianship by Maxwell D Feinstein."/>
    <n v="2000"/>
    <n v="2000.66"/>
    <x v="0"/>
    <x v="0"/>
    <s v="USD"/>
    <d v="2012-01-27T23:04:19"/>
    <d v="2011-11-28T23:04:19"/>
    <b v="0"/>
    <n v="30"/>
    <b v="1"/>
    <x v="11"/>
    <n v="3.3000000000004093E-4"/>
    <n v="66.688666666666663"/>
    <x v="4"/>
    <s v="rock"/>
    <d v="2012-01-27T23:04:19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4:17:15"/>
    <d v="2012-02-06T15:17:15"/>
    <b v="0"/>
    <n v="70"/>
    <b v="1"/>
    <x v="11"/>
    <n v="0.22107142857142856"/>
    <n v="48.842857142857142"/>
    <x v="4"/>
    <s v="rock"/>
    <d v="2012-03-17T14:17:15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2:00:00"/>
    <d v="2011-07-22T19:18:33"/>
    <b v="0"/>
    <n v="44"/>
    <b v="1"/>
    <x v="11"/>
    <n v="6.9333333333333937E-3"/>
    <n v="137.30909090909091"/>
    <x v="4"/>
    <s v="rock"/>
    <d v="2011-08-01T02:00:00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3T20:40:38"/>
    <d v="2010-12-23T21:40:38"/>
    <b v="0"/>
    <n v="92"/>
    <b v="1"/>
    <x v="11"/>
    <n v="1.0041249999999991E-2"/>
    <n v="87.829673913043479"/>
    <x v="4"/>
    <s v="rock"/>
    <d v="2011-03-23T20:40:38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4:24:11"/>
    <d v="2012-05-24T14:24:11"/>
    <b v="0"/>
    <n v="205"/>
    <b v="1"/>
    <x v="11"/>
    <n v="0.4511"/>
    <n v="70.785365853658533"/>
    <x v="4"/>
    <s v="rock"/>
    <d v="2012-06-14T14:24:11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26:00"/>
    <d v="2013-11-29T14:56:26"/>
    <b v="0"/>
    <n v="23"/>
    <b v="1"/>
    <x v="11"/>
    <n v="1.2500000000000001E-2"/>
    <n v="52.826086956521742"/>
    <x v="4"/>
    <s v="rock"/>
    <d v="2014-01-01T00:26:00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3:00:00"/>
    <d v="2011-09-09T19:01:49"/>
    <b v="0"/>
    <n v="4"/>
    <b v="1"/>
    <x v="11"/>
    <n v="0.18333333333333332"/>
    <n v="443.75"/>
    <x v="4"/>
    <s v="rock"/>
    <d v="2011-11-02T03:00:00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17:11:50"/>
    <d v="2012-11-15T17:11:50"/>
    <b v="0"/>
    <n v="112"/>
    <b v="1"/>
    <x v="11"/>
    <n v="1.7184999999999999"/>
    <n v="48.544642857142854"/>
    <x v="4"/>
    <s v="rock"/>
    <d v="2012-12-15T17:11:50"/>
    <d v="2012-11-15T17:11:50"/>
  </r>
  <r>
    <n v="1611"/>
    <s v="Skelton-Luns CD/7&quot;             No Big Deal."/>
    <s v="Skelton-Luns CD/7&quot; No Big Deal."/>
    <n v="800"/>
    <n v="1001"/>
    <x v="0"/>
    <x v="0"/>
    <s v="USD"/>
    <d v="2013-06-04T19:00:32"/>
    <d v="2013-05-14T19:00:32"/>
    <b v="0"/>
    <n v="27"/>
    <b v="1"/>
    <x v="11"/>
    <n v="0.25124999999999997"/>
    <n v="37.074074074074076"/>
    <x v="4"/>
    <s v="rock"/>
    <d v="2013-06-04T19:00:32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15:59:44"/>
    <d v="2012-12-03T15:59:44"/>
    <b v="0"/>
    <n v="11"/>
    <b v="1"/>
    <x v="11"/>
    <n v="0.1"/>
    <n v="50"/>
    <x v="4"/>
    <s v="rock"/>
    <d v="2013-01-02T15:59:44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1T20:40:02"/>
    <d v="2012-06-21T20:40:02"/>
    <b v="0"/>
    <n v="26"/>
    <b v="1"/>
    <x v="11"/>
    <n v="1.4999999999999999E-2"/>
    <n v="39.03846153846154"/>
    <x v="4"/>
    <s v="rock"/>
    <d v="2012-07-21T20:40:0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2:00:00"/>
    <d v="2014-06-04T18:32:49"/>
    <b v="0"/>
    <n v="77"/>
    <b v="1"/>
    <x v="11"/>
    <n v="2.7E-2"/>
    <n v="66.688311688311686"/>
    <x v="4"/>
    <s v="rock"/>
    <d v="2014-08-03T12:00:00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2T21:13:16"/>
    <d v="2011-10-28T20:13:16"/>
    <b v="0"/>
    <n v="136"/>
    <b v="1"/>
    <x v="11"/>
    <n v="0.14124999999999999"/>
    <n v="67.132352941176464"/>
    <x v="4"/>
    <s v="rock"/>
    <d v="2011-12-12T21:13:16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17:00:00"/>
    <d v="2012-10-12T12:10:21"/>
    <b v="0"/>
    <n v="157"/>
    <b v="1"/>
    <x v="11"/>
    <n v="4.2000000000000003E-2"/>
    <n v="66.369426751592357"/>
    <x v="4"/>
    <s v="rock"/>
    <d v="2012-11-22T17:00:00"/>
    <d v="2012-10-12T12:10:2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4:00:00"/>
    <d v="2013-09-29T10:56:28"/>
    <b v="0"/>
    <n v="158"/>
    <b v="1"/>
    <x v="11"/>
    <n v="0.45857142857142857"/>
    <n v="64.620253164556956"/>
    <x v="4"/>
    <s v="rock"/>
    <d v="2013-11-01T14:00:00"/>
    <d v="2013-09-29T10:56:28"/>
  </r>
  <r>
    <n v="1618"/>
    <s v="Janus Word Album"/>
    <s v="Janus Word combines hard rock with melodic acoustic music for a unique and awesome sound."/>
    <n v="1500"/>
    <n v="1576"/>
    <x v="0"/>
    <x v="0"/>
    <s v="USD"/>
    <d v="2013-03-08T10:42:15"/>
    <d v="2013-01-27T10:42:15"/>
    <b v="0"/>
    <n v="27"/>
    <b v="1"/>
    <x v="11"/>
    <n v="5.0666666666666665E-2"/>
    <n v="58.370370370370374"/>
    <x v="4"/>
    <s v="rock"/>
    <d v="2013-03-08T10:42:15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4T23:28:06"/>
    <d v="2014-08-24T23:28:06"/>
    <b v="0"/>
    <n v="23"/>
    <b v="1"/>
    <x v="11"/>
    <n v="0.33333333333333331"/>
    <n v="86.956521739130437"/>
    <x v="4"/>
    <s v="rock"/>
    <d v="2014-09-14T23:28:06"/>
    <d v="2014-08-24T23:28:06"/>
  </r>
  <r>
    <n v="1620"/>
    <s v="Kickstart my music career with 300 CDs"/>
    <s v="Kickstarting my music career with 300 hard copy CDs of my first release."/>
    <n v="1000"/>
    <n v="1130"/>
    <x v="0"/>
    <x v="0"/>
    <s v="USD"/>
    <d v="2013-02-23T03:09:00"/>
    <d v="2013-02-16T03:09:00"/>
    <b v="0"/>
    <n v="17"/>
    <b v="1"/>
    <x v="11"/>
    <n v="0.13"/>
    <n v="66.470588235294116"/>
    <x v="4"/>
    <s v="rock"/>
    <d v="2013-02-23T03:09:00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7T22:59:00"/>
    <d v="2012-04-04T09:33:35"/>
    <b v="0"/>
    <n v="37"/>
    <b v="1"/>
    <x v="11"/>
    <n v="0.21199999999999999"/>
    <n v="163.78378378378378"/>
    <x v="4"/>
    <s v="rock"/>
    <d v="2012-05-27T22:59:0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2:59:00"/>
    <d v="2014-11-07T02:04:34"/>
    <b v="0"/>
    <n v="65"/>
    <b v="1"/>
    <x v="11"/>
    <n v="1.7246376811594202E-2"/>
    <n v="107.98461538461538"/>
    <x v="4"/>
    <s v="rock"/>
    <d v="2014-12-17T02:59:00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1:31:29"/>
    <d v="2013-06-28T11:31:29"/>
    <b v="0"/>
    <n v="18"/>
    <b v="1"/>
    <x v="11"/>
    <n v="1.0666666666666666E-2"/>
    <n v="42.111111111111114"/>
    <x v="4"/>
    <s v="rock"/>
    <d v="2013-08-27T11:31:29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3:48:55"/>
    <d v="2012-11-30T03:48:55"/>
    <b v="0"/>
    <n v="25"/>
    <b v="1"/>
    <x v="11"/>
    <n v="0.18"/>
    <n v="47.2"/>
    <x v="4"/>
    <s v="rock"/>
    <d v="2013-01-09T03:48:55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1:47:33"/>
    <d v="2012-08-14T11:47:33"/>
    <b v="0"/>
    <n v="104"/>
    <b v="1"/>
    <x v="11"/>
    <n v="0.55333333333333334"/>
    <n v="112.01923076923077"/>
    <x v="4"/>
    <s v="rock"/>
    <d v="2012-09-11T11:47:33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16:21:07"/>
    <d v="2013-11-01T15:21:07"/>
    <b v="0"/>
    <n v="108"/>
    <b v="1"/>
    <x v="11"/>
    <n v="1.1875E-2"/>
    <n v="74.953703703703709"/>
    <x v="4"/>
    <s v="rock"/>
    <d v="2013-12-01T16:21:07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5T23:59:00"/>
    <d v="2012-10-23T11:58:09"/>
    <b v="0"/>
    <n v="38"/>
    <b v="1"/>
    <x v="11"/>
    <n v="0.17"/>
    <n v="61.578947368421055"/>
    <x v="4"/>
    <s v="rock"/>
    <d v="2012-11-25T23:59:00"/>
    <d v="2012-10-23T11:58:09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2:41:22"/>
    <d v="2014-05-15T12:41:22"/>
    <b v="0"/>
    <n v="88"/>
    <b v="1"/>
    <x v="11"/>
    <n v="9.2499999999999995E-3"/>
    <n v="45.875"/>
    <x v="4"/>
    <s v="rock"/>
    <d v="2014-06-17T12:41:22"/>
    <d v="2014-05-15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15:48:53"/>
    <d v="2014-01-06T15:48:53"/>
    <b v="0"/>
    <n v="82"/>
    <b v="1"/>
    <x v="11"/>
    <n v="3.6666666666666667E-2"/>
    <n v="75.853658536585371"/>
    <x v="4"/>
    <s v="rock"/>
    <d v="2014-02-20T15:48:53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1:59:00"/>
    <d v="2012-01-31T15:06:15"/>
    <b v="0"/>
    <n v="126"/>
    <b v="1"/>
    <x v="11"/>
    <n v="1.6525000000000001"/>
    <n v="84.206349206349202"/>
    <x v="4"/>
    <s v="rock"/>
    <d v="2012-03-02T01:59:00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15:37:41"/>
    <d v="2012-09-12T15:37:41"/>
    <b v="0"/>
    <n v="133"/>
    <b v="1"/>
    <x v="11"/>
    <n v="0.55910000000000004"/>
    <n v="117.22556390977444"/>
    <x v="4"/>
    <s v="rock"/>
    <d v="2012-10-12T15:37:41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3:10:54"/>
    <d v="2011-07-26T03:10:54"/>
    <b v="0"/>
    <n v="47"/>
    <b v="1"/>
    <x v="11"/>
    <n v="1.6250000000000001E-2"/>
    <n v="86.489361702127653"/>
    <x v="4"/>
    <s v="rock"/>
    <d v="2011-09-24T03:10:54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d v="2011-12-19T16:12:36"/>
    <b v="0"/>
    <n v="58"/>
    <b v="1"/>
    <x v="11"/>
    <n v="0"/>
    <n v="172.41379310344828"/>
    <x v="4"/>
    <s v="rock"/>
    <d v="2012-01-16T00:00:00"/>
    <d v="2011-12-19T16:12:36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59:00"/>
    <d v="2011-04-24T23:33:21"/>
    <b v="0"/>
    <n v="32"/>
    <b v="1"/>
    <x v="11"/>
    <n v="5.0000000000000001E-3"/>
    <n v="62.8125"/>
    <x v="4"/>
    <s v="rock"/>
    <d v="2011-06-02T00:59:00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15:51:01"/>
    <d v="2016-05-12T15:51:01"/>
    <b v="0"/>
    <n v="37"/>
    <b v="1"/>
    <x v="11"/>
    <n v="0.253"/>
    <n v="67.729729729729726"/>
    <x v="4"/>
    <s v="rock"/>
    <d v="2016-07-11T15:51:01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1T23:00:00"/>
    <d v="2011-04-29T21:04:48"/>
    <b v="0"/>
    <n v="87"/>
    <b v="1"/>
    <x v="11"/>
    <n v="3.5555555555555556E-2"/>
    <n v="53.5632183908046"/>
    <x v="4"/>
    <s v="rock"/>
    <d v="2011-06-11T23:00:00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18:39:00"/>
    <d v="2009-11-05T13:02:20"/>
    <b v="0"/>
    <n v="15"/>
    <b v="1"/>
    <x v="11"/>
    <n v="3.7999999999999999E-2"/>
    <n v="34.6"/>
    <x v="4"/>
    <s v="rock"/>
    <d v="2009-12-31T18:39:00"/>
    <d v="2009-11-05T13:02:20"/>
  </r>
  <r>
    <n v="1638"/>
    <s v="Avenues EP 2013"/>
    <s v="Avenues will be going in to the studio to record a new EP with Matt Allison!"/>
    <n v="1000"/>
    <n v="1050"/>
    <x v="0"/>
    <x v="0"/>
    <s v="USD"/>
    <d v="2013-02-28T16:25:00"/>
    <d v="2013-01-14T11:29:28"/>
    <b v="0"/>
    <n v="27"/>
    <b v="1"/>
    <x v="11"/>
    <n v="0.05"/>
    <n v="38.888888888888886"/>
    <x v="4"/>
    <s v="rock"/>
    <d v="2013-02-28T16:25:00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0:39:25"/>
    <d v="2012-02-02T10:39:25"/>
    <b v="0"/>
    <n v="19"/>
    <b v="1"/>
    <x v="11"/>
    <n v="0"/>
    <n v="94.736842105263165"/>
    <x v="4"/>
    <s v="rock"/>
    <d v="2012-03-03T10:39:25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2T20:59:00"/>
    <d v="2010-07-20T00:32:35"/>
    <b v="0"/>
    <n v="17"/>
    <b v="1"/>
    <x v="11"/>
    <n v="0.69860000000000011"/>
    <n v="39.967058823529413"/>
    <x v="4"/>
    <s v="rock"/>
    <d v="2010-08-02T20:59:00"/>
    <d v="2010-07-20T00:32:35"/>
  </r>
  <r>
    <n v="1641"/>
    <s v="Tanya Dartson- Run for Your Life music video"/>
    <s v="Music Video For Upbeat and Inspiring Song - Run For Your Life"/>
    <n v="2500"/>
    <n v="2535"/>
    <x v="0"/>
    <x v="0"/>
    <s v="USD"/>
    <d v="2014-12-19T09:19:04"/>
    <d v="2014-11-19T09:19:04"/>
    <b v="0"/>
    <n v="26"/>
    <b v="1"/>
    <x v="27"/>
    <n v="1.4E-2"/>
    <n v="97.5"/>
    <x v="4"/>
    <s v="pop"/>
    <d v="2014-12-19T09:19:04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3T19:35:27"/>
    <d v="2011-05-24T19:35:27"/>
    <b v="0"/>
    <n v="28"/>
    <b v="1"/>
    <x v="27"/>
    <n v="0"/>
    <n v="42.857142857142854"/>
    <x v="4"/>
    <s v="pop"/>
    <d v="2011-06-13T19:35:27"/>
    <d v="2011-05-24T19:35: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4:46:52"/>
    <d v="2012-08-25T14:46:52"/>
    <b v="0"/>
    <n v="37"/>
    <b v="1"/>
    <x v="27"/>
    <n v="0.247"/>
    <n v="168.51351351351352"/>
    <x v="4"/>
    <s v="pop"/>
    <d v="2012-09-24T14:46:5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1T21:26:00"/>
    <d v="2012-09-22T20:26:00"/>
    <b v="0"/>
    <n v="128"/>
    <b v="1"/>
    <x v="27"/>
    <n v="9.5000000000000001E-2"/>
    <n v="85.546875"/>
    <x v="4"/>
    <s v="pop"/>
    <d v="2012-11-21T21:26:00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9:49:00"/>
    <d v="2013-09-04T09:49:00"/>
    <b v="0"/>
    <n v="10"/>
    <b v="1"/>
    <x v="27"/>
    <n v="0.108"/>
    <n v="554"/>
    <x v="4"/>
    <s v="pop"/>
    <d v="2013-09-18T09:49:00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3:11:00"/>
    <d v="2014-07-13T05:48:23"/>
    <b v="0"/>
    <n v="83"/>
    <b v="1"/>
    <x v="27"/>
    <n v="0.10199999999999999"/>
    <n v="26.554216867469879"/>
    <x v="4"/>
    <s v="pop"/>
    <d v="2014-08-14T13:11:00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4:49:37"/>
    <d v="2012-05-10T04:49:37"/>
    <b v="0"/>
    <n v="46"/>
    <b v="1"/>
    <x v="27"/>
    <n v="4.7199999999999999E-2"/>
    <n v="113.82608695652173"/>
    <x v="4"/>
    <s v="pop"/>
    <d v="2012-06-09T04:49:37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0:54:42"/>
    <d v="2011-02-18T11:54:42"/>
    <b v="0"/>
    <n v="90"/>
    <b v="1"/>
    <x v="27"/>
    <n v="0.25260869565217392"/>
    <n v="32.011111111111113"/>
    <x v="4"/>
    <s v="pop"/>
    <d v="2011-03-20T10:54:42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1:25:55"/>
    <d v="2014-04-08T11:25:55"/>
    <b v="0"/>
    <n v="81"/>
    <b v="1"/>
    <x v="27"/>
    <n v="5.8763157894736653E-3"/>
    <n v="47.189259259259259"/>
    <x v="4"/>
    <s v="pop"/>
    <d v="2014-05-23T11:25:55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5:27:17"/>
    <d v="2013-09-09T05:27:17"/>
    <b v="0"/>
    <n v="32"/>
    <b v="1"/>
    <x v="27"/>
    <n v="0.41549999999999998"/>
    <n v="88.46875"/>
    <x v="4"/>
    <s v="pop"/>
    <d v="2013-10-09T05:27:17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1:59:00"/>
    <d v="2011-03-23T16:37:00"/>
    <b v="0"/>
    <n v="20"/>
    <b v="1"/>
    <x v="27"/>
    <n v="7.4999999999999997E-3"/>
    <n v="100.75"/>
    <x v="4"/>
    <s v="pop"/>
    <d v="2011-04-26T01:59:0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7:49:53"/>
    <d v="2013-10-25T06:49:53"/>
    <b v="0"/>
    <n v="70"/>
    <b v="1"/>
    <x v="27"/>
    <n v="6.6666666666666671E-3"/>
    <n v="64.714285714285708"/>
    <x v="4"/>
    <s v="pop"/>
    <d v="2013-11-24T07:49:53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15:01:36"/>
    <d v="2011-03-24T15:01:36"/>
    <b v="0"/>
    <n v="168"/>
    <b v="1"/>
    <x v="27"/>
    <n v="0.74230400000000007"/>
    <n v="51.854285714285716"/>
    <x v="4"/>
    <s v="pop"/>
    <d v="2011-04-24T15:01:36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16:22:40"/>
    <d v="2012-03-19T16:22:40"/>
    <b v="0"/>
    <n v="34"/>
    <b v="1"/>
    <x v="27"/>
    <n v="0.1990909090909091"/>
    <n v="38.794117647058826"/>
    <x v="4"/>
    <s v="pop"/>
    <d v="2012-04-18T16:22:40"/>
    <d v="2012-03-19T16:22:40"/>
  </r>
  <r>
    <n v="1655"/>
    <s v="Meg Porter Debut EP!"/>
    <s v="Berklee College of Music student, Meg Porter needs YOUR help to fund her very first EP!"/>
    <n v="1500"/>
    <n v="2143"/>
    <x v="0"/>
    <x v="0"/>
    <s v="USD"/>
    <d v="2012-04-05T13:00:20"/>
    <d v="2012-03-06T14:00:20"/>
    <b v="0"/>
    <n v="48"/>
    <b v="1"/>
    <x v="27"/>
    <n v="0.42866666666666664"/>
    <n v="44.645833333333336"/>
    <x v="4"/>
    <s v="pop"/>
    <d v="2012-04-05T13:00:20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17:17:32"/>
    <d v="2012-11-13T17:17:32"/>
    <b v="0"/>
    <n v="48"/>
    <b v="1"/>
    <x v="27"/>
    <n v="3.3493333333333188E-3"/>
    <n v="156.77333333333334"/>
    <x v="4"/>
    <s v="pop"/>
    <d v="2012-12-13T17:17:32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3:46:08"/>
    <d v="2012-04-24T13:46:08"/>
    <b v="0"/>
    <n v="221"/>
    <b v="1"/>
    <x v="27"/>
    <n v="4.9338000000000028E-2"/>
    <n v="118.70339366515837"/>
    <x v="4"/>
    <s v="pop"/>
    <d v="2012-05-24T13:46:08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9:20:00"/>
    <d v="2012-11-10T00:19:27"/>
    <b v="0"/>
    <n v="107"/>
    <b v="1"/>
    <x v="27"/>
    <n v="0.32233333333333336"/>
    <n v="74.149532710280369"/>
    <x v="4"/>
    <s v="pop"/>
    <d v="2012-12-18T09:20:00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7:00:00"/>
    <d v="2013-11-18T16:55:21"/>
    <b v="0"/>
    <n v="45"/>
    <b v="1"/>
    <x v="27"/>
    <n v="0.128"/>
    <n v="12.533333333333333"/>
    <x v="4"/>
    <s v="pop"/>
    <d v="2013-12-17T07:00:00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16:59:00"/>
    <d v="2016-03-30T11:39:10"/>
    <b v="0"/>
    <n v="36"/>
    <b v="1"/>
    <x v="27"/>
    <n v="11.5375"/>
    <n v="27.861111111111111"/>
    <x v="4"/>
    <s v="pop"/>
    <d v="2016-04-30T16:59:00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16:00:00"/>
    <d v="2015-12-05T18:57:11"/>
    <b v="0"/>
    <n v="101"/>
    <b v="1"/>
    <x v="27"/>
    <n v="2.5063291139240506E-2"/>
    <n v="80.178217821782184"/>
    <x v="4"/>
    <s v="pop"/>
    <d v="2016-01-17T16:00:0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45:36"/>
    <d v="2011-10-31T23:45:36"/>
    <b v="0"/>
    <n v="62"/>
    <b v="1"/>
    <x v="27"/>
    <n v="2.6374999999999999E-2"/>
    <n v="132.43548387096774"/>
    <x v="4"/>
    <s v="pop"/>
    <d v="2011-12-31T00:45:36"/>
    <d v="2011-10-31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31T19:31:47"/>
    <d v="2015-01-01T19:31:47"/>
    <b v="0"/>
    <n v="32"/>
    <b v="1"/>
    <x v="27"/>
    <n v="0.08"/>
    <n v="33.75"/>
    <x v="4"/>
    <s v="pop"/>
    <d v="2015-01-31T19:31:47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5T22:59:00"/>
    <d v="2012-01-31T13:16:58"/>
    <b v="0"/>
    <n v="89"/>
    <b v="1"/>
    <x v="27"/>
    <n v="0.22408799999999993"/>
    <n v="34.384494382022467"/>
    <x v="4"/>
    <s v="pop"/>
    <d v="2012-03-15T22:59:00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1T22:00:00"/>
    <d v="2011-01-21T10:35:13"/>
    <b v="0"/>
    <n v="93"/>
    <b v="1"/>
    <x v="27"/>
    <n v="0.19457142857142856"/>
    <n v="44.956989247311824"/>
    <x v="4"/>
    <s v="pop"/>
    <d v="2011-02-21T22:00:00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4:33"/>
    <d v="2013-02-26T01:04:33"/>
    <b v="0"/>
    <n v="98"/>
    <b v="1"/>
    <x v="27"/>
    <n v="0.60880000000000001"/>
    <n v="41.04081632653061"/>
    <x v="4"/>
    <s v="pop"/>
    <d v="2013-03-28T00:04:33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1:59:00"/>
    <d v="2014-02-11T20:41:38"/>
    <b v="0"/>
    <n v="82"/>
    <b v="1"/>
    <x v="27"/>
    <n v="0.26852941176470591"/>
    <n v="52.597560975609753"/>
    <x v="4"/>
    <s v="pop"/>
    <d v="2014-03-11T01:59:00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7T23:35:39"/>
    <d v="2011-10-28T22:35:39"/>
    <b v="0"/>
    <n v="116"/>
    <b v="1"/>
    <x v="27"/>
    <n v="2.6374999999999999E-2"/>
    <n v="70.784482758620683"/>
    <x v="4"/>
    <s v="pop"/>
    <d v="2011-11-27T23:35:39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16:14:36"/>
    <d v="2016-04-01T16:14:36"/>
    <b v="0"/>
    <n v="52"/>
    <b v="1"/>
    <x v="27"/>
    <n v="0.39750000000000002"/>
    <n v="53.75"/>
    <x v="4"/>
    <s v="pop"/>
    <d v="2016-05-31T16:14:36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4T23:00:00"/>
    <d v="2010-05-15T17:19:59"/>
    <b v="0"/>
    <n v="23"/>
    <b v="1"/>
    <x v="27"/>
    <n v="2.5999999999999999E-2"/>
    <n v="44.608695652173914"/>
    <x v="4"/>
    <s v="pop"/>
    <d v="2010-07-04T23:00:00"/>
    <d v="2010-05-15T17:19:59"/>
  </r>
  <r>
    <n v="1671"/>
    <s v="Luke O'Brien's Kickstarter"/>
    <s v="I am seeking funding in order to help take my music from a hobby to a career."/>
    <n v="2000"/>
    <n v="2013.47"/>
    <x v="0"/>
    <x v="0"/>
    <s v="USD"/>
    <d v="2016-08-01T08:03:34"/>
    <d v="2016-07-02T08:03:34"/>
    <b v="0"/>
    <n v="77"/>
    <b v="1"/>
    <x v="27"/>
    <n v="6.7350000000000135E-3"/>
    <n v="26.148961038961041"/>
    <x v="4"/>
    <s v="pop"/>
    <d v="2016-08-01T08:03:34"/>
    <d v="2016-07-02T08:03:34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0:45:30"/>
    <d v="2012-05-05T10:45:30"/>
    <b v="0"/>
    <n v="49"/>
    <b v="1"/>
    <x v="27"/>
    <n v="0.12941176470588237"/>
    <n v="39.183673469387756"/>
    <x v="4"/>
    <s v="pop"/>
    <d v="2012-06-04T10:45:30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16:04:52"/>
    <d v="2015-02-04T16:04:52"/>
    <b v="0"/>
    <n v="59"/>
    <b v="1"/>
    <x v="27"/>
    <n v="0.28095238095238095"/>
    <n v="45.593220338983052"/>
    <x v="4"/>
    <s v="pop"/>
    <d v="2015-03-06T16:04:5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1:59:00"/>
    <d v="2016-07-18T09:31:46"/>
    <b v="0"/>
    <n v="113"/>
    <b v="1"/>
    <x v="27"/>
    <n v="1.0169999999999999"/>
    <n v="89.247787610619469"/>
    <x v="4"/>
    <s v="pop"/>
    <d v="2016-08-18T01:59:00"/>
    <d v="2016-07-18T09:31:46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17:03:00"/>
    <d v="2011-09-16T12:35:40"/>
    <b v="0"/>
    <n v="34"/>
    <b v="1"/>
    <x v="27"/>
    <n v="0.3741600000000001"/>
    <n v="40.416470588235299"/>
    <x v="4"/>
    <s v="pop"/>
    <d v="2011-10-16T17:03:00"/>
    <d v="2011-09-16T12:35:40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0T22:59:00"/>
    <d v="2012-03-05T12:25:47"/>
    <b v="0"/>
    <n v="42"/>
    <b v="1"/>
    <x v="27"/>
    <n v="0.15333333333333332"/>
    <n v="82.38095238095238"/>
    <x v="4"/>
    <s v="pop"/>
    <d v="2012-04-20T22:59:00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59:00"/>
    <d v="2016-02-16T04:46:16"/>
    <b v="0"/>
    <n v="42"/>
    <b v="1"/>
    <x v="27"/>
    <n v="0.11666666666666667"/>
    <n v="159.52380952380952"/>
    <x v="4"/>
    <s v="pop"/>
    <d v="2016-04-16T00:59:00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15:31:11"/>
    <d v="2014-01-23T15:31:11"/>
    <b v="0"/>
    <n v="49"/>
    <b v="1"/>
    <x v="27"/>
    <n v="0.184"/>
    <n v="36.244897959183675"/>
    <x v="4"/>
    <s v="pop"/>
    <d v="2014-02-06T15:31:11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1T20:39:05"/>
    <d v="2011-06-28T20:39:05"/>
    <b v="0"/>
    <n v="56"/>
    <b v="1"/>
    <x v="27"/>
    <n v="0.75"/>
    <n v="62.5"/>
    <x v="4"/>
    <s v="pop"/>
    <d v="2011-07-21T20:39:05"/>
    <d v="2011-06-28T20:39:05"/>
  </r>
  <r>
    <n v="1680"/>
    <s v="Kick Out a Record"/>
    <s v="Working Musician dilemma #164: how the taxman put Kick the Record 2.0 on hold"/>
    <n v="1000"/>
    <n v="1175"/>
    <x v="0"/>
    <x v="0"/>
    <s v="USD"/>
    <d v="2014-07-12T13:11:07"/>
    <d v="2014-06-12T13:11:07"/>
    <b v="0"/>
    <n v="25"/>
    <b v="1"/>
    <x v="27"/>
    <n v="0.17499999999999999"/>
    <n v="47"/>
    <x v="4"/>
    <s v="pop"/>
    <d v="2014-07-12T13:11:07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8T21:00:00"/>
    <d v="2017-02-07T21:54:44"/>
    <b v="0"/>
    <n v="884"/>
    <b v="0"/>
    <x v="28"/>
    <n v="1.422123076923084E-2"/>
    <n v="74.575090497737563"/>
    <x v="4"/>
    <s v="faith"/>
    <d v="2017-03-28T21:00:0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3T23:07:40"/>
    <d v="2017-02-13T00:07:40"/>
    <b v="0"/>
    <n v="0"/>
    <b v="0"/>
    <x v="28"/>
    <n v="-1"/>
    <n v="0"/>
    <x v="4"/>
    <s v="faith"/>
    <d v="2017-04-13T23:07:40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3:45:38"/>
    <d v="2017-03-14T13:45:38"/>
    <b v="0"/>
    <n v="10"/>
    <b v="0"/>
    <x v="28"/>
    <n v="-0.78285714285714281"/>
    <n v="76"/>
    <x v="4"/>
    <s v="faith"/>
    <d v="2017-04-07T13:45:38"/>
    <d v="2017-03-14T13:45:3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3:34:01"/>
    <d v="2017-02-17T14:34:01"/>
    <b v="0"/>
    <n v="101"/>
    <b v="0"/>
    <x v="28"/>
    <n v="9.1249999999999998E-2"/>
    <n v="86.43564356435644"/>
    <x v="4"/>
    <s v="faith"/>
    <d v="2017-03-17T13:34:01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23"/>
    <d v="2017-02-22T01:00:23"/>
    <b v="0"/>
    <n v="15"/>
    <b v="0"/>
    <x v="28"/>
    <n v="2.8571428571428571E-2"/>
    <n v="24"/>
    <x v="4"/>
    <s v="faith"/>
    <d v="2017-03-24T00:00:23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4:15:19"/>
    <d v="2017-02-26T15:15:19"/>
    <b v="0"/>
    <n v="1"/>
    <b v="0"/>
    <x v="28"/>
    <n v="-0.99639999999999995"/>
    <n v="18"/>
    <x v="4"/>
    <s v="faith"/>
    <d v="2017-04-27T14:15:19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15:15:00"/>
    <d v="2017-03-07T20:07:25"/>
    <b v="0"/>
    <n v="39"/>
    <b v="0"/>
    <x v="28"/>
    <n v="-0.6875"/>
    <n v="80.128205128205124"/>
    <x v="4"/>
    <s v="faith"/>
    <d v="2017-04-10T15:15:00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6:49:54"/>
    <d v="2017-03-10T07:49:54"/>
    <b v="0"/>
    <n v="7"/>
    <b v="0"/>
    <x v="28"/>
    <n v="-0.55700000000000005"/>
    <n v="253.14285714285714"/>
    <x v="4"/>
    <s v="faith"/>
    <d v="2017-04-09T06:49:54"/>
    <d v="2017-03-10T07:49:54"/>
  </r>
  <r>
    <n v="1689"/>
    <s v="Fly Away"/>
    <s v="Praising the Living God in the second half of life."/>
    <n v="2400"/>
    <n v="2400"/>
    <x v="3"/>
    <x v="0"/>
    <s v="USD"/>
    <d v="2017-03-16T16:37:10"/>
    <d v="2017-02-14T17:37:10"/>
    <b v="0"/>
    <n v="14"/>
    <b v="0"/>
    <x v="28"/>
    <n v="0"/>
    <n v="171.42857142857142"/>
    <x v="4"/>
    <s v="faith"/>
    <d v="2017-03-16T16:37:10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4:20:42"/>
    <d v="2017-03-07T05:20:42"/>
    <b v="0"/>
    <n v="11"/>
    <b v="0"/>
    <x v="28"/>
    <n v="-0.746"/>
    <n v="57.727272727272727"/>
    <x v="4"/>
    <s v="faith"/>
    <d v="2017-04-06T04:20:42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2T20:00:00"/>
    <d v="2017-03-01T11:50:08"/>
    <b v="0"/>
    <n v="38"/>
    <b v="0"/>
    <x v="28"/>
    <n v="-0.66526666666666667"/>
    <n v="264.26315789473682"/>
    <x v="4"/>
    <s v="faith"/>
    <d v="2017-04-02T20:00:0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18:59:00"/>
    <d v="2017-02-21T22:37:47"/>
    <b v="0"/>
    <n v="15"/>
    <b v="0"/>
    <x v="28"/>
    <n v="-0.52200000000000002"/>
    <n v="159.33333333333334"/>
    <x v="4"/>
    <s v="faith"/>
    <d v="2017-03-26T18:59:00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15:00:00"/>
    <d v="2017-03-09T17:05:12"/>
    <b v="0"/>
    <n v="8"/>
    <b v="0"/>
    <x v="28"/>
    <n v="-0.90666666666666662"/>
    <n v="35"/>
    <x v="4"/>
    <s v="faith"/>
    <d v="2017-04-09T15:00:00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6T23:36:00"/>
    <d v="2017-02-25T11:04:34"/>
    <b v="0"/>
    <n v="1"/>
    <b v="0"/>
    <x v="28"/>
    <n v="-0.99950000000000006"/>
    <n v="5"/>
    <x v="4"/>
    <s v="faith"/>
    <d v="2017-03-26T23:36:00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09T20:00:00"/>
    <d v="2017-03-06T19:45:14"/>
    <b v="0"/>
    <n v="23"/>
    <b v="0"/>
    <x v="28"/>
    <n v="-0.88291666666666668"/>
    <n v="61.086956521739133"/>
    <x v="4"/>
    <s v="faith"/>
    <d v="2017-04-09T20:00:00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31T19:40:11"/>
    <d v="2017-03-01T20:40:11"/>
    <b v="0"/>
    <n v="0"/>
    <b v="0"/>
    <x v="28"/>
    <n v="-1"/>
    <n v="0"/>
    <x v="4"/>
    <s v="faith"/>
    <d v="2017-03-31T19:40:11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18:47:28"/>
    <d v="2017-03-10T19:47:28"/>
    <b v="0"/>
    <n v="22"/>
    <b v="0"/>
    <x v="28"/>
    <n v="-0.79791999999999996"/>
    <n v="114.81818181818181"/>
    <x v="4"/>
    <s v="faith"/>
    <d v="2017-04-09T18:47:28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5T22:33:00"/>
    <d v="2017-03-01T23:59:20"/>
    <b v="0"/>
    <n v="0"/>
    <b v="0"/>
    <x v="28"/>
    <n v="-1"/>
    <n v="0"/>
    <x v="4"/>
    <s v="faith"/>
    <d v="2017-03-25T22:33:00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15:44:05"/>
    <d v="2017-03-12T15:44:05"/>
    <b v="0"/>
    <n v="4"/>
    <b v="0"/>
    <x v="28"/>
    <n v="-0.95768854064642506"/>
    <n v="54"/>
    <x v="4"/>
    <s v="faith"/>
    <d v="2017-04-11T15:44:05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31T23:00:00"/>
    <d v="2017-03-01T20:43:10"/>
    <b v="0"/>
    <n v="79"/>
    <b v="0"/>
    <x v="28"/>
    <n v="-0.73939999999999995"/>
    <n v="65.974683544303801"/>
    <x v="4"/>
    <s v="faith"/>
    <d v="2017-03-31T23:00:00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0:56:45"/>
    <d v="2014-12-16T10:56:45"/>
    <b v="0"/>
    <n v="2"/>
    <b v="0"/>
    <x v="28"/>
    <n v="-0.99801980198019802"/>
    <n v="5"/>
    <x v="4"/>
    <s v="faith"/>
    <d v="2015-01-15T10:56:45"/>
    <d v="2014-12-16T10:56:45"/>
  </r>
  <r>
    <n v="1702"/>
    <s v="lyndale lewis and new vision prosper cd release"/>
    <s v="I can do all things through christ jesus"/>
    <n v="16500"/>
    <n v="1"/>
    <x v="2"/>
    <x v="0"/>
    <s v="USD"/>
    <d v="2015-03-30T14:52:30"/>
    <d v="2015-02-28T15:52:30"/>
    <b v="0"/>
    <n v="1"/>
    <b v="0"/>
    <x v="28"/>
    <n v="-0.99993939393939391"/>
    <n v="1"/>
    <x v="4"/>
    <s v="faith"/>
    <d v="2015-03-30T14:52:30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1:45:37"/>
    <d v="2015-07-02T01:45:37"/>
    <b v="0"/>
    <n v="2"/>
    <b v="0"/>
    <x v="28"/>
    <n v="-0.98980000000000001"/>
    <n v="25.5"/>
    <x v="4"/>
    <s v="faith"/>
    <d v="2015-08-31T01:45:37"/>
    <d v="2015-07-02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5T22:21:13"/>
    <d v="2015-01-16T22:21:13"/>
    <b v="0"/>
    <n v="11"/>
    <b v="0"/>
    <x v="28"/>
    <n v="-0.34899999999999998"/>
    <n v="118.36363636363636"/>
    <x v="4"/>
    <s v="faith"/>
    <d v="2015-02-15T22:21:1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1:00:00"/>
    <d v="2015-08-28T19:24:06"/>
    <b v="0"/>
    <n v="0"/>
    <b v="0"/>
    <x v="28"/>
    <n v="-1"/>
    <n v="0"/>
    <x v="4"/>
    <s v="faith"/>
    <d v="2015-09-09T11:00:00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2:21:12"/>
    <d v="2015-06-24T02:21:12"/>
    <b v="0"/>
    <n v="0"/>
    <b v="0"/>
    <x v="28"/>
    <n v="-1"/>
    <n v="0"/>
    <x v="4"/>
    <s v="faith"/>
    <d v="2015-08-23T02:21:12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1:18:15"/>
    <d v="2016-02-27T12:18:15"/>
    <b v="0"/>
    <n v="9"/>
    <b v="0"/>
    <x v="28"/>
    <n v="-0.90259999999999996"/>
    <n v="54.111111111111114"/>
    <x v="4"/>
    <s v="faith"/>
    <d v="2016-03-28T11:18:15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15:48:26"/>
    <d v="2016-03-22T15:48:26"/>
    <b v="0"/>
    <n v="0"/>
    <b v="0"/>
    <x v="28"/>
    <n v="-1"/>
    <n v="0"/>
    <x v="4"/>
    <s v="faith"/>
    <d v="2016-05-01T15:48:26"/>
    <d v="2016-03-22T15:48:26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4:39:00"/>
    <d v="2014-07-21T08:31:54"/>
    <b v="0"/>
    <n v="4"/>
    <b v="0"/>
    <x v="28"/>
    <n v="-0.9514285714285714"/>
    <n v="21.25"/>
    <x v="4"/>
    <s v="faith"/>
    <d v="2014-08-31T14:39:00"/>
    <d v="2014-07-21T08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8:00:00"/>
    <d v="2015-12-03T09:11:28"/>
    <b v="0"/>
    <n v="1"/>
    <b v="0"/>
    <x v="28"/>
    <n v="-0.99319999999999997"/>
    <n v="34"/>
    <x v="4"/>
    <s v="faith"/>
    <d v="2016-01-18T08:00:00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0:30:34"/>
    <d v="2014-08-01T10:30:34"/>
    <b v="0"/>
    <n v="2"/>
    <b v="0"/>
    <x v="28"/>
    <n v="-0.89500000000000002"/>
    <n v="525"/>
    <x v="4"/>
    <s v="faith"/>
    <d v="2014-09-01T10:30:34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16:55:53"/>
    <d v="2015-05-01T16:55:53"/>
    <b v="0"/>
    <n v="0"/>
    <b v="0"/>
    <x v="28"/>
    <n v="-1"/>
    <n v="0"/>
    <x v="4"/>
    <s v="faith"/>
    <d v="2015-06-30T16:55:53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4:13:32"/>
    <d v="2014-09-05T14:13:32"/>
    <b v="0"/>
    <n v="1"/>
    <b v="0"/>
    <x v="28"/>
    <n v="-0.98333333333333328"/>
    <n v="50"/>
    <x v="4"/>
    <s v="faith"/>
    <d v="2014-10-05T14:13:3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17:02:41"/>
    <d v="2015-04-01T17:02:41"/>
    <b v="0"/>
    <n v="17"/>
    <b v="0"/>
    <x v="28"/>
    <n v="-0.92132000000000003"/>
    <n v="115.70588235294117"/>
    <x v="4"/>
    <s v="faith"/>
    <d v="2015-05-01T17:02:41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0T22:22:00"/>
    <d v="2015-03-01T00:13:05"/>
    <b v="0"/>
    <n v="2"/>
    <b v="0"/>
    <x v="28"/>
    <n v="-0.99780000000000002"/>
    <n v="5.5"/>
    <x v="4"/>
    <s v="faith"/>
    <d v="2015-03-30T22:22:00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9:51:39"/>
    <d v="2016-10-30T08:51:39"/>
    <b v="0"/>
    <n v="3"/>
    <b v="0"/>
    <x v="28"/>
    <n v="-0.92500000000000004"/>
    <n v="50"/>
    <x v="4"/>
    <s v="faith"/>
    <d v="2016-12-09T09:51:39"/>
    <d v="2016-10-30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0T23:00:00"/>
    <d v="2016-03-31T18:33:58"/>
    <b v="0"/>
    <n v="41"/>
    <b v="0"/>
    <x v="28"/>
    <n v="-0.57274119448698313"/>
    <n v="34.024390243902438"/>
    <x v="4"/>
    <s v="faith"/>
    <d v="2016-04-20T23:00:00"/>
    <d v="2016-03-31T18:33:58"/>
  </r>
  <r>
    <n v="1718"/>
    <s v="The Prodigal Son"/>
    <s v="A melody for the galaxy."/>
    <n v="35000"/>
    <n v="75"/>
    <x v="2"/>
    <x v="0"/>
    <s v="USD"/>
    <d v="2016-05-13T23:59:00"/>
    <d v="2016-03-31T09:39:09"/>
    <b v="0"/>
    <n v="2"/>
    <b v="0"/>
    <x v="28"/>
    <n v="-0.99785714285714289"/>
    <n v="37.5"/>
    <x v="4"/>
    <s v="faith"/>
    <d v="2016-05-13T23:59:00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7:49:51"/>
    <d v="2014-08-18T07:49:51"/>
    <b v="0"/>
    <n v="3"/>
    <b v="0"/>
    <x v="28"/>
    <n v="-0.99124999999999996"/>
    <n v="11.666666666666666"/>
    <x v="4"/>
    <s v="faith"/>
    <d v="2014-09-17T07:49:51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4:47:51"/>
    <d v="2014-10-10T13:47:51"/>
    <b v="0"/>
    <n v="8"/>
    <b v="0"/>
    <x v="28"/>
    <n v="-0.94374999999999998"/>
    <n v="28.125"/>
    <x v="4"/>
    <s v="faith"/>
    <d v="2014-11-09T14:47:51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6:04:23"/>
    <d v="2015-11-11T06:04:23"/>
    <b v="0"/>
    <n v="0"/>
    <b v="0"/>
    <x v="28"/>
    <n v="-1"/>
    <n v="0"/>
    <x v="4"/>
    <s v="faith"/>
    <d v="2015-12-11T06:04:23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2T19:10:00"/>
    <d v="2016-02-25T18:03:49"/>
    <b v="0"/>
    <n v="1"/>
    <b v="0"/>
    <x v="28"/>
    <n v="-0.99965277777777772"/>
    <n v="1"/>
    <x v="4"/>
    <s v="faith"/>
    <d v="2016-04-02T19:10:00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1:00:00"/>
    <d v="2015-05-05T14:48:35"/>
    <b v="0"/>
    <n v="3"/>
    <b v="0"/>
    <x v="28"/>
    <n v="-0.93500000000000005"/>
    <n v="216.66666666666666"/>
    <x v="4"/>
    <s v="faith"/>
    <d v="2015-07-01T01:00:00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17:22:42"/>
    <d v="2014-09-30T17:22:42"/>
    <b v="0"/>
    <n v="4"/>
    <b v="0"/>
    <x v="28"/>
    <n v="-0.99416666666666664"/>
    <n v="8.75"/>
    <x v="4"/>
    <s v="faith"/>
    <d v="2014-10-30T17:22:42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18:14:09"/>
    <d v="2014-07-25T18:14:09"/>
    <b v="0"/>
    <n v="9"/>
    <b v="0"/>
    <x v="28"/>
    <n v="-0.89818181818181819"/>
    <n v="62.222222222222221"/>
    <x v="4"/>
    <s v="faith"/>
    <d v="2014-08-24T18:14:09"/>
    <d v="2014-07-25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17:04:24"/>
    <d v="2014-05-29T17:04:24"/>
    <b v="0"/>
    <n v="16"/>
    <b v="0"/>
    <x v="28"/>
    <n v="-0.6621538461538462"/>
    <n v="137.25"/>
    <x v="4"/>
    <s v="faith"/>
    <d v="2014-06-27T17:04:24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6:00:00"/>
    <d v="2015-02-09T17:16:17"/>
    <b v="0"/>
    <n v="1"/>
    <b v="0"/>
    <x v="28"/>
    <n v="-0.9996666666666667"/>
    <n v="1"/>
    <x v="4"/>
    <s v="faith"/>
    <d v="2015-04-05T06:00:00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0:01:14"/>
    <d v="2015-09-21T10:01:14"/>
    <b v="0"/>
    <n v="7"/>
    <b v="0"/>
    <x v="28"/>
    <n v="-0.316"/>
    <n v="122.14285714285714"/>
    <x v="4"/>
    <s v="faith"/>
    <d v="2015-10-21T10:01:14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09T20:15:06"/>
    <d v="2016-04-10T20:15:06"/>
    <b v="0"/>
    <n v="0"/>
    <b v="0"/>
    <x v="28"/>
    <n v="-1"/>
    <n v="0"/>
    <x v="4"/>
    <s v="faith"/>
    <d v="2016-06-09T20:15:06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4T21:06:23"/>
    <d v="2015-09-24T21:06:23"/>
    <b v="0"/>
    <n v="0"/>
    <b v="0"/>
    <x v="28"/>
    <n v="-1"/>
    <n v="0"/>
    <x v="4"/>
    <s v="faith"/>
    <d v="2015-10-24T21:06:23"/>
    <d v="2015-09-24T21:06:23"/>
  </r>
  <r>
    <n v="1731"/>
    <s v="Sam Cox Band First Christian Tour"/>
    <s v="We are a Christin Worship band looking to midwest tour. God Bless!"/>
    <n v="1000"/>
    <n v="0"/>
    <x v="2"/>
    <x v="0"/>
    <s v="USD"/>
    <d v="2015-06-11T10:00:00"/>
    <d v="2015-05-28T16:45:52"/>
    <b v="0"/>
    <n v="0"/>
    <b v="0"/>
    <x v="28"/>
    <n v="-1"/>
    <n v="0"/>
    <x v="4"/>
    <s v="faith"/>
    <d v="2015-06-11T10:00:0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d v="2015-11-17T11:24:41"/>
    <b v="0"/>
    <n v="0"/>
    <b v="0"/>
    <x v="28"/>
    <n v="-1"/>
    <n v="0"/>
    <x v="4"/>
    <s v="faith"/>
    <d v="2016-01-16T00:00:00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16:30:00"/>
    <d v="2016-09-01T11:12:54"/>
    <b v="0"/>
    <n v="0"/>
    <b v="0"/>
    <x v="28"/>
    <n v="-1"/>
    <n v="0"/>
    <x v="4"/>
    <s v="faith"/>
    <d v="2016-09-13T16:30:00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7T19:52:36"/>
    <d v="2015-04-07T19:52:36"/>
    <b v="0"/>
    <n v="1"/>
    <b v="0"/>
    <x v="28"/>
    <n v="-0.99977777777777777"/>
    <n v="1"/>
    <x v="4"/>
    <s v="faith"/>
    <d v="2015-05-07T19:52:36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4:32:25"/>
    <d v="2016-07-08T14:32:25"/>
    <b v="0"/>
    <n v="2"/>
    <b v="0"/>
    <x v="28"/>
    <n v="-0.89"/>
    <n v="55"/>
    <x v="4"/>
    <s v="faith"/>
    <d v="2016-08-07T14:32:25"/>
    <d v="2016-07-08T14:32:25"/>
  </r>
  <r>
    <n v="1736"/>
    <s v="In His Presence"/>
    <s v="A unique meditative album reflecting on the life of Christ, inviting Him into your presence"/>
    <n v="3000"/>
    <n v="22"/>
    <x v="2"/>
    <x v="0"/>
    <s v="USD"/>
    <d v="2015-11-08T16:40:33"/>
    <d v="2015-10-09T15:40:33"/>
    <b v="0"/>
    <n v="1"/>
    <b v="0"/>
    <x v="28"/>
    <n v="-0.9926666666666667"/>
    <n v="22"/>
    <x v="4"/>
    <s v="faith"/>
    <d v="2015-11-08T16:40:33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17:46:32"/>
    <d v="2015-06-20T17:46:32"/>
    <b v="0"/>
    <n v="15"/>
    <b v="0"/>
    <x v="28"/>
    <n v="-0.78749999999999998"/>
    <n v="56.666666666666664"/>
    <x v="4"/>
    <s v="faith"/>
    <d v="2015-07-20T17:46:32"/>
    <d v="2015-06-20T17:46:32"/>
  </r>
  <r>
    <n v="1738"/>
    <s v="The Flashing Lights"/>
    <s v="Music that inspires and gives hope for overcoming and change. And it is good music."/>
    <n v="5000"/>
    <n v="20"/>
    <x v="2"/>
    <x v="0"/>
    <s v="USD"/>
    <d v="2014-10-02T15:59:02"/>
    <d v="2014-09-02T15:59:02"/>
    <b v="0"/>
    <n v="1"/>
    <b v="0"/>
    <x v="28"/>
    <n v="-0.996"/>
    <n v="20"/>
    <x v="4"/>
    <s v="faith"/>
    <d v="2014-10-02T15:59:02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4:58:52"/>
    <d v="2016-03-06T15:58:52"/>
    <b v="0"/>
    <n v="1"/>
    <b v="0"/>
    <x v="28"/>
    <n v="-0.999"/>
    <n v="1"/>
    <x v="4"/>
    <s v="faith"/>
    <d v="2016-05-04T14:58:52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4:37:02"/>
    <d v="2015-06-16T14:37:02"/>
    <b v="0"/>
    <n v="0"/>
    <b v="0"/>
    <x v="28"/>
    <n v="-1"/>
    <n v="0"/>
    <x v="4"/>
    <s v="faith"/>
    <d v="2015-07-16T14:37:02"/>
    <d v="2015-06-16T14:37:02"/>
  </r>
  <r>
    <n v="1741"/>
    <s v="Caught off Guard"/>
    <s v="A photo journal documenting my experiences and travels across New Zealand"/>
    <n v="1200"/>
    <n v="1330"/>
    <x v="0"/>
    <x v="1"/>
    <s v="GBP"/>
    <d v="2015-06-10T10:04:31"/>
    <d v="2015-04-26T10:04:31"/>
    <b v="0"/>
    <n v="52"/>
    <b v="1"/>
    <x v="20"/>
    <n v="0.10833333333333334"/>
    <n v="25.576923076923077"/>
    <x v="8"/>
    <s v="photobooks"/>
    <d v="2015-06-10T10:04:31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16:00:00"/>
    <d v="2016-12-06T16:02:50"/>
    <b v="0"/>
    <n v="34"/>
    <b v="1"/>
    <x v="20"/>
    <n v="8.7499999999999994E-2"/>
    <n v="63.970588235294116"/>
    <x v="8"/>
    <s v="photobooks"/>
    <d v="2017-01-07T16:00:00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6T22:59:00"/>
    <d v="2016-08-04T17:12:55"/>
    <b v="0"/>
    <n v="67"/>
    <b v="1"/>
    <x v="20"/>
    <n v="4.1666666666666666E-3"/>
    <n v="89.925373134328353"/>
    <x v="8"/>
    <s v="photobooks"/>
    <d v="2016-08-26T22:59:00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8:31:17"/>
    <d v="2015-01-22T09:31:17"/>
    <b v="0"/>
    <n v="70"/>
    <b v="1"/>
    <x v="20"/>
    <n v="0.18454545454545454"/>
    <n v="93.071428571428569"/>
    <x v="8"/>
    <s v="photobooks"/>
    <d v="2015-03-08T08:31:17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1T21:00:00"/>
    <d v="2016-11-16T01:13:58"/>
    <b v="0"/>
    <n v="89"/>
    <b v="1"/>
    <x v="20"/>
    <n v="0.14014285714285715"/>
    <n v="89.674157303370791"/>
    <x v="8"/>
    <s v="photobooks"/>
    <d v="2016-12-21T21:00:00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3T21:00:00"/>
    <d v="2016-10-24T23:14:27"/>
    <b v="0"/>
    <n v="107"/>
    <b v="1"/>
    <x v="20"/>
    <n v="0.48099999999999998"/>
    <n v="207.61682242990653"/>
    <x v="8"/>
    <s v="photobooks"/>
    <d v="2016-11-23T21:00:00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0:00:00"/>
    <d v="2015-10-15T05:27:10"/>
    <b v="0"/>
    <n v="159"/>
    <b v="1"/>
    <x v="20"/>
    <n v="4.9555555555555554E-2"/>
    <n v="59.408805031446541"/>
    <x v="8"/>
    <s v="photobooks"/>
    <d v="2015-11-13T10:00:00"/>
    <d v="2015-10-15T05:27:10"/>
  </r>
  <r>
    <n v="1748"/>
    <s v="So It Is: Vancouver"/>
    <s v="Telling the story of the city through remarkable people who live in Vancouver today."/>
    <n v="50000"/>
    <n v="64974"/>
    <x v="0"/>
    <x v="5"/>
    <s v="CAD"/>
    <d v="2015-09-02T17:49:03"/>
    <d v="2015-08-03T17:49:03"/>
    <b v="0"/>
    <n v="181"/>
    <b v="1"/>
    <x v="20"/>
    <n v="0.29948000000000002"/>
    <n v="358.97237569060775"/>
    <x v="8"/>
    <s v="photobooks"/>
    <d v="2015-09-02T17:49:03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4:00:00"/>
    <d v="2017-01-23T18:25:21"/>
    <b v="0"/>
    <n v="131"/>
    <b v="1"/>
    <x v="20"/>
    <n v="0.23487562189054725"/>
    <n v="94.736641221374043"/>
    <x v="8"/>
    <s v="photobooks"/>
    <d v="2017-03-01T14:00:00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15:05:04"/>
    <d v="2016-03-25T15:05:04"/>
    <b v="0"/>
    <n v="125"/>
    <b v="1"/>
    <x v="20"/>
    <n v="1.0162"/>
    <n v="80.647999999999996"/>
    <x v="8"/>
    <s v="photobooks"/>
    <d v="2016-04-19T15:05:04"/>
    <d v="2016-03-25T15:05:04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2:45:23"/>
    <d v="2015-02-17T13:45:23"/>
    <b v="0"/>
    <n v="61"/>
    <b v="1"/>
    <x v="20"/>
    <n v="2.9000000000000001E-2"/>
    <n v="168.68852459016392"/>
    <x v="8"/>
    <s v="photobooks"/>
    <d v="2015-03-19T12:45:23"/>
    <d v="2015-02-17T13:45:23"/>
  </r>
  <r>
    <n v="1752"/>
    <s v="Adfectus Book"/>
    <s v="A little book of calm, in picture form, that will soothe the soul and un-furrow the brow."/>
    <n v="1200"/>
    <n v="3122"/>
    <x v="0"/>
    <x v="1"/>
    <s v="GBP"/>
    <d v="2016-10-14T01:04:42"/>
    <d v="2016-09-14T01:04:42"/>
    <b v="0"/>
    <n v="90"/>
    <b v="1"/>
    <x v="20"/>
    <n v="1.6016666666666666"/>
    <n v="34.68888888888889"/>
    <x v="8"/>
    <s v="photobooks"/>
    <d v="2016-10-14T01:04:42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1:59:28"/>
    <d v="2016-02-20T12:59:28"/>
    <b v="0"/>
    <n v="35"/>
    <b v="1"/>
    <x v="20"/>
    <n v="0.08"/>
    <n v="462.85714285714283"/>
    <x v="8"/>
    <s v="photobooks"/>
    <d v="2016-03-21T11:59:28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15:02:33"/>
    <d v="2015-03-04T16:02:33"/>
    <b v="0"/>
    <n v="90"/>
    <b v="1"/>
    <x v="20"/>
    <n v="0.10529411764705883"/>
    <n v="104.38888888888889"/>
    <x v="8"/>
    <s v="photobooks"/>
    <d v="2015-04-03T15:02:3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3:56:01"/>
    <d v="2015-09-05T13:56:01"/>
    <b v="0"/>
    <n v="4"/>
    <b v="1"/>
    <x v="20"/>
    <n v="0.2"/>
    <n v="7.5"/>
    <x v="8"/>
    <s v="photobooks"/>
    <d v="2015-10-05T13:56:01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8T23:01:09"/>
    <d v="2016-07-19T23:01:09"/>
    <b v="0"/>
    <n v="120"/>
    <b v="1"/>
    <x v="20"/>
    <n v="2.8290909090909158E-2"/>
    <n v="47.13"/>
    <x v="8"/>
    <s v="photobooks"/>
    <d v="2016-08-28T23:01:09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4:29:00"/>
    <d v="2016-12-29T14:51:23"/>
    <b v="0"/>
    <n v="14"/>
    <b v="1"/>
    <x v="20"/>
    <n v="0.16"/>
    <n v="414.28571428571428"/>
    <x v="8"/>
    <s v="photobooks"/>
    <d v="2017-01-28T14:29:00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17:56:32"/>
    <d v="2016-05-15T17:56:32"/>
    <b v="0"/>
    <n v="27"/>
    <b v="1"/>
    <x v="20"/>
    <n v="0.14699999999999999"/>
    <n v="42.481481481481481"/>
    <x v="8"/>
    <s v="photobooks"/>
    <d v="2016-07-14T17:56:32"/>
    <d v="2016-05-15T17:56:32"/>
  </r>
  <r>
    <n v="1759"/>
    <s v="Death Valley"/>
    <s v="Death Valley will be the first photo book of Andi State"/>
    <n v="5000"/>
    <n v="5330"/>
    <x v="0"/>
    <x v="0"/>
    <s v="USD"/>
    <d v="2015-03-25T13:53:49"/>
    <d v="2015-03-05T14:53:49"/>
    <b v="0"/>
    <n v="49"/>
    <b v="1"/>
    <x v="20"/>
    <n v="6.6000000000000003E-2"/>
    <n v="108.77551020408163"/>
    <x v="8"/>
    <s v="photobooks"/>
    <d v="2015-03-25T13:53:49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1:08:33"/>
    <d v="2016-02-05T11:08:33"/>
    <b v="0"/>
    <n v="102"/>
    <b v="1"/>
    <x v="20"/>
    <n v="0.65439999999999998"/>
    <n v="81.098039215686271"/>
    <x v="8"/>
    <s v="photobooks"/>
    <d v="2016-02-25T11:08:33"/>
    <d v="2016-02-05T11:08:33"/>
  </r>
  <r>
    <n v="1761"/>
    <s v="I Wanted To See Boobs"/>
    <s v="A hardcover photobook telling the naked truth of a young photographers journey."/>
    <n v="100"/>
    <n v="155"/>
    <x v="0"/>
    <x v="1"/>
    <s v="GBP"/>
    <d v="2015-09-12T08:37:40"/>
    <d v="2015-07-24T08:37:40"/>
    <b v="0"/>
    <n v="3"/>
    <b v="1"/>
    <x v="20"/>
    <n v="0.55000000000000004"/>
    <n v="51.666666666666664"/>
    <x v="8"/>
    <s v="photobooks"/>
    <d v="2015-09-12T08:37:40"/>
    <d v="2015-07-24T08:37:40"/>
  </r>
  <r>
    <n v="1762"/>
    <s v="&quot;The Naked Pixel&quot; Ali Pakele"/>
    <s v="Project rewards $25 gets you 190+ digital images"/>
    <n v="100"/>
    <n v="885"/>
    <x v="0"/>
    <x v="0"/>
    <s v="USD"/>
    <d v="2016-03-11T18:34:05"/>
    <d v="2016-02-10T18:34:05"/>
    <b v="0"/>
    <n v="25"/>
    <b v="1"/>
    <x v="20"/>
    <n v="7.85"/>
    <n v="35.4"/>
    <x v="8"/>
    <s v="photobooks"/>
    <d v="2016-03-11T18:34:05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15:50:40"/>
    <d v="2016-09-23T15:50:40"/>
    <b v="0"/>
    <n v="118"/>
    <b v="1"/>
    <x v="20"/>
    <n v="1.9083333333333334E-2"/>
    <n v="103.63559322033899"/>
    <x v="8"/>
    <s v="photobooks"/>
    <d v="2016-10-23T15:50:40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6:39:39"/>
    <d v="2014-07-05T06:39:39"/>
    <b v="1"/>
    <n v="39"/>
    <b v="0"/>
    <x v="20"/>
    <n v="-0.80400000000000005"/>
    <n v="55.282051282051285"/>
    <x v="8"/>
    <s v="photobooks"/>
    <d v="2014-08-03T06:39:39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18:31:52"/>
    <d v="2014-07-14T18:31:52"/>
    <b v="1"/>
    <n v="103"/>
    <b v="0"/>
    <x v="20"/>
    <n v="-0.40532160000000006"/>
    <n v="72.16970873786407"/>
    <x v="8"/>
    <s v="photobooks"/>
    <d v="2014-08-13T18:31:52"/>
    <d v="2014-07-14T18:31:52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15:38:08"/>
    <d v="2014-08-04T15:38:08"/>
    <b v="1"/>
    <n v="0"/>
    <b v="0"/>
    <x v="20"/>
    <n v="-1"/>
    <n v="0"/>
    <x v="8"/>
    <s v="photobooks"/>
    <d v="2014-08-25T15:38:08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0:48:04"/>
    <d v="2014-07-04T10:48:04"/>
    <b v="1"/>
    <n v="39"/>
    <b v="0"/>
    <x v="20"/>
    <n v="-0.54279999999999995"/>
    <n v="58.615384615384613"/>
    <x v="8"/>
    <s v="photobooks"/>
    <d v="2014-08-03T10:48:04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8:27:24"/>
    <d v="2014-07-29T08:27:24"/>
    <b v="1"/>
    <n v="15"/>
    <b v="0"/>
    <x v="20"/>
    <n v="-0.96260000000000001"/>
    <n v="12.466666666666667"/>
    <x v="8"/>
    <s v="photobooks"/>
    <d v="2014-09-27T08:27:24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4:39:19"/>
    <d v="2014-12-14T14:39:19"/>
    <b v="1"/>
    <n v="22"/>
    <b v="0"/>
    <x v="20"/>
    <n v="-0.97297500000000003"/>
    <n v="49.136363636363633"/>
    <x v="8"/>
    <s v="photobooks"/>
    <d v="2015-01-13T14:39:19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3:43:14"/>
    <d v="2014-09-09T13:43:14"/>
    <b v="1"/>
    <n v="92"/>
    <b v="0"/>
    <x v="20"/>
    <n v="-0.43485714285714283"/>
    <n v="150.5"/>
    <x v="8"/>
    <s v="photobooks"/>
    <d v="2014-10-14T13:43:14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18:30:40"/>
    <d v="2014-09-23T18:30:40"/>
    <b v="1"/>
    <n v="25"/>
    <b v="0"/>
    <x v="20"/>
    <n v="-0.78690476190476188"/>
    <n v="35.799999999999997"/>
    <x v="8"/>
    <s v="photobooks"/>
    <d v="2014-10-23T18:30:40"/>
    <d v="2014-09-23T18:30:40"/>
  </r>
  <r>
    <n v="1772"/>
    <s v="White Mountain"/>
    <s v="A photobook and a short documentary film telling the story of Holocaust in Northwestern Lithuania"/>
    <n v="5500"/>
    <n v="858"/>
    <x v="2"/>
    <x v="1"/>
    <s v="GBP"/>
    <d v="2014-07-06T12:13:56"/>
    <d v="2014-05-07T12:13:56"/>
    <b v="1"/>
    <n v="19"/>
    <b v="0"/>
    <x v="20"/>
    <n v="-0.84399999999999997"/>
    <n v="45.157894736842103"/>
    <x v="8"/>
    <s v="photobooks"/>
    <d v="2014-07-06T12:13:56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3:14:58"/>
    <d v="2014-12-05T13:14:58"/>
    <b v="1"/>
    <n v="19"/>
    <b v="0"/>
    <x v="20"/>
    <n v="-0.93743333333333334"/>
    <n v="98.78947368421052"/>
    <x v="8"/>
    <s v="photobooks"/>
    <d v="2015-01-19T13:14:58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9:59:00"/>
    <d v="2014-10-18T00:14:52"/>
    <b v="1"/>
    <n v="13"/>
    <b v="0"/>
    <x v="20"/>
    <n v="-0.54079999999999995"/>
    <n v="88.307692307692307"/>
    <x v="8"/>
    <s v="photobooks"/>
    <d v="2014-11-29T09:59:00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18:26:00"/>
    <d v="2014-09-09T18:26:00"/>
    <b v="1"/>
    <n v="124"/>
    <b v="0"/>
    <x v="20"/>
    <n v="-0.34898461538461539"/>
    <n v="170.62903225806451"/>
    <x v="8"/>
    <s v="photobooks"/>
    <d v="2014-10-24T18:26:00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17:57:51"/>
    <d v="2014-09-23T17:57:51"/>
    <b v="1"/>
    <n v="4"/>
    <b v="0"/>
    <x v="20"/>
    <n v="-0.93300000000000005"/>
    <n v="83.75"/>
    <x v="8"/>
    <s v="photobooks"/>
    <d v="2014-10-29T17:57:51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3:34:13"/>
    <d v="2015-01-21T03:34:13"/>
    <b v="1"/>
    <n v="10"/>
    <b v="0"/>
    <x v="20"/>
    <n v="-0.864375"/>
    <n v="65.099999999999994"/>
    <x v="8"/>
    <s v="photobooks"/>
    <d v="2015-02-20T03:34:13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4:43:15"/>
    <d v="2015-02-10T15:43:15"/>
    <b v="1"/>
    <n v="15"/>
    <b v="0"/>
    <x v="20"/>
    <n v="-0.98009999999999997"/>
    <n v="66.333333333333329"/>
    <x v="8"/>
    <s v="photobooks"/>
    <d v="2015-03-27T14:43:15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1:36:20"/>
    <d v="2016-08-03T11:36:20"/>
    <b v="1"/>
    <n v="38"/>
    <b v="0"/>
    <x v="20"/>
    <n v="-0.63763636363636367"/>
    <n v="104.89473684210526"/>
    <x v="8"/>
    <s v="photobooks"/>
    <d v="2016-09-02T11:36:20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9:25:10"/>
    <d v="2016-05-03T09:25:10"/>
    <b v="1"/>
    <n v="152"/>
    <b v="0"/>
    <x v="20"/>
    <n v="-0.60256666666666669"/>
    <n v="78.440789473684205"/>
    <x v="8"/>
    <s v="photobooks"/>
    <d v="2016-07-02T09:25:10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9:49:05"/>
    <d v="2016-08-15T09:49:05"/>
    <b v="1"/>
    <n v="24"/>
    <b v="0"/>
    <x v="20"/>
    <n v="-0.74236363636363634"/>
    <n v="59.041666666666664"/>
    <x v="8"/>
    <s v="photobooks"/>
    <d v="2016-09-15T09:49:05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8:48:09"/>
    <d v="2016-01-19T08:48:09"/>
    <b v="1"/>
    <n v="76"/>
    <b v="0"/>
    <x v="20"/>
    <n v="-0.84508571428571433"/>
    <n v="71.34210526315789"/>
    <x v="8"/>
    <s v="photobooks"/>
    <d v="2016-02-21T08:48:09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17:47:58"/>
    <d v="2015-04-21T17:47:58"/>
    <b v="1"/>
    <n v="185"/>
    <b v="0"/>
    <x v="20"/>
    <n v="-0.76307499999999995"/>
    <n v="51.227027027027027"/>
    <x v="8"/>
    <s v="photobooks"/>
    <d v="2015-05-21T17:47:58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0T22:25:00"/>
    <d v="2014-12-30T10:44:00"/>
    <b v="1"/>
    <n v="33"/>
    <b v="0"/>
    <x v="20"/>
    <n v="-0.60240000000000005"/>
    <n v="60.242424242424242"/>
    <x v="8"/>
    <s v="photobooks"/>
    <d v="2015-01-30T22:25:00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5T19:00:00"/>
    <d v="2014-09-14T22:14:15"/>
    <b v="1"/>
    <n v="108"/>
    <b v="0"/>
    <x v="20"/>
    <n v="-0.79779166666666668"/>
    <n v="44.935185185185183"/>
    <x v="8"/>
    <s v="photobooks"/>
    <d v="2014-10-15T19:00:00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8:12:57"/>
    <d v="2014-11-15T08:12:57"/>
    <b v="1"/>
    <n v="29"/>
    <b v="0"/>
    <x v="20"/>
    <n v="-0.52368421052631575"/>
    <n v="31.206896551724139"/>
    <x v="8"/>
    <s v="photobooks"/>
    <d v="2014-12-15T08:12:57"/>
    <d v="2014-11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9:43:57"/>
    <d v="2015-03-05T10:43:57"/>
    <b v="1"/>
    <n v="24"/>
    <b v="0"/>
    <x v="20"/>
    <n v="-0.84670000000000001"/>
    <n v="63.875"/>
    <x v="8"/>
    <s v="photobooks"/>
    <d v="2015-04-04T09:43:57"/>
    <d v="2015-03-05T10:43:57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17:45:42"/>
    <d v="2014-10-01T17:45:42"/>
    <b v="1"/>
    <n v="4"/>
    <b v="0"/>
    <x v="20"/>
    <n v="-0.98618181818181816"/>
    <n v="19"/>
    <x v="8"/>
    <s v="photobooks"/>
    <d v="2014-10-31T17:45:42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1:00:03"/>
    <d v="2014-11-13T01:00:03"/>
    <b v="1"/>
    <n v="4"/>
    <b v="0"/>
    <x v="20"/>
    <n v="-0.995"/>
    <n v="10"/>
    <x v="8"/>
    <s v="photobooks"/>
    <d v="2015-01-12T01:00:03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1:11:18"/>
    <d v="2015-01-06T11:11:18"/>
    <b v="1"/>
    <n v="15"/>
    <b v="0"/>
    <x v="20"/>
    <n v="-0.95042424242424239"/>
    <n v="109.06666666666666"/>
    <x v="8"/>
    <s v="photobooks"/>
    <d v="2015-02-05T11:11:18"/>
    <d v="2015-01-06T11:11:18"/>
  </r>
  <r>
    <n v="1791"/>
    <s v="disCover: Napoli"/>
    <s v="For the love of street photography and the beauty of traditional cultures in southern Italy."/>
    <n v="3000"/>
    <n v="107"/>
    <x v="2"/>
    <x v="1"/>
    <s v="GBP"/>
    <d v="2015-01-29T12:46:05"/>
    <d v="2014-11-30T12:46:05"/>
    <b v="1"/>
    <n v="4"/>
    <b v="0"/>
    <x v="20"/>
    <n v="-0.96433333333333338"/>
    <n v="26.75"/>
    <x v="8"/>
    <s v="photobooks"/>
    <d v="2015-01-29T12:46:05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1:59:00"/>
    <d v="2015-07-03T19:44:42"/>
    <b v="1"/>
    <n v="139"/>
    <b v="0"/>
    <x v="20"/>
    <n v="-0.38875999999999999"/>
    <n v="109.93525179856115"/>
    <x v="8"/>
    <s v="photobooks"/>
    <d v="2015-08-10T01:59:00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17:24:00"/>
    <d v="2014-10-28T16:24:00"/>
    <b v="1"/>
    <n v="2"/>
    <b v="0"/>
    <x v="20"/>
    <n v="-0.98666666666666669"/>
    <n v="20"/>
    <x v="8"/>
    <s v="photobooks"/>
    <d v="2014-11-27T17:24:00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8:13:42"/>
    <d v="2015-01-07T08:13:42"/>
    <b v="1"/>
    <n v="18"/>
    <b v="0"/>
    <x v="20"/>
    <n v="-0.88922222222222225"/>
    <n v="55.388888888888886"/>
    <x v="8"/>
    <s v="photobooks"/>
    <d v="2015-02-11T08:13:42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1:00:00"/>
    <d v="2016-09-15T01:55:41"/>
    <b v="1"/>
    <n v="81"/>
    <b v="0"/>
    <x v="20"/>
    <n v="-0.61264285714285716"/>
    <n v="133.90123456790124"/>
    <x v="8"/>
    <s v="photobooks"/>
    <d v="2016-10-14T11:00:00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5:32:46"/>
    <d v="2016-05-25T05:32:46"/>
    <b v="1"/>
    <n v="86"/>
    <b v="0"/>
    <x v="20"/>
    <n v="-0.77947368421052632"/>
    <n v="48.720930232558139"/>
    <x v="8"/>
    <s v="photobooks"/>
    <d v="2016-07-24T05:32:46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8:39:49"/>
    <d v="2016-11-15T08:39:49"/>
    <b v="1"/>
    <n v="140"/>
    <b v="0"/>
    <x v="20"/>
    <n v="-0.32450000000000001"/>
    <n v="48.25"/>
    <x v="8"/>
    <s v="photobooks"/>
    <d v="2016-12-15T08:39:49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2:50:33"/>
    <d v="2015-12-06T02:50:33"/>
    <b v="1"/>
    <n v="37"/>
    <b v="0"/>
    <x v="20"/>
    <n v="-0.86362499999999998"/>
    <n v="58.972972972972975"/>
    <x v="8"/>
    <s v="photobooks"/>
    <d v="2016-02-04T02:50:33"/>
    <d v="2015-12-06T02:50:33"/>
  </r>
  <r>
    <n v="1799"/>
    <s v="The UnDiscovered Image"/>
    <s v="The UnDiscovered Image, a monthly publication dedicated to photographers."/>
    <n v="4000"/>
    <n v="69.83"/>
    <x v="2"/>
    <x v="1"/>
    <s v="GBP"/>
    <d v="2014-11-11T16:13:28"/>
    <d v="2014-10-22T15:13:28"/>
    <b v="1"/>
    <n v="6"/>
    <b v="0"/>
    <x v="20"/>
    <n v="-0.98254249999999999"/>
    <n v="11.638333333333334"/>
    <x v="8"/>
    <s v="photobooks"/>
    <d v="2014-11-11T16:13:2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9:32:50"/>
    <d v="2016-09-10T09:32:50"/>
    <b v="1"/>
    <n v="113"/>
    <b v="0"/>
    <x v="20"/>
    <n v="-0.79550367488110674"/>
    <n v="83.716814159292042"/>
    <x v="8"/>
    <s v="photobooks"/>
    <d v="2016-10-10T09:32:50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7:10:00"/>
    <d v="2015-11-13T10:51:08"/>
    <b v="1"/>
    <n v="37"/>
    <b v="0"/>
    <x v="20"/>
    <n v="-0.8614705882352941"/>
    <n v="63.648648648648646"/>
    <x v="8"/>
    <s v="photobooks"/>
    <d v="2015-12-15T07:10:00"/>
    <d v="2015-11-13T10:51:08"/>
  </r>
  <r>
    <n v="1802"/>
    <s v="Out Of The Dark"/>
    <s v="Inner Darkness turned into a photobook. Personal work i shot during my recovery...in Berlin."/>
    <n v="3500"/>
    <n v="1697"/>
    <x v="2"/>
    <x v="12"/>
    <s v="EUR"/>
    <d v="2015-06-27T16:59:00"/>
    <d v="2015-06-04T06:20:30"/>
    <b v="1"/>
    <n v="18"/>
    <b v="0"/>
    <x v="20"/>
    <n v="-0.51514285714285712"/>
    <n v="94.277777777777771"/>
    <x v="8"/>
    <s v="photobooks"/>
    <d v="2015-06-27T16:59:00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3T20:43:02"/>
    <d v="2015-01-13T20:43:02"/>
    <b v="1"/>
    <n v="75"/>
    <b v="0"/>
    <x v="20"/>
    <n v="-0.69199999999999995"/>
    <n v="71.86666666666666"/>
    <x v="8"/>
    <s v="photobooks"/>
    <d v="2015-02-13T20:43: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2:16:44"/>
    <d v="2015-10-05T11:16:44"/>
    <b v="1"/>
    <n v="52"/>
    <b v="0"/>
    <x v="20"/>
    <n v="-0.648258064516129"/>
    <n v="104.84615384615384"/>
    <x v="8"/>
    <s v="photobooks"/>
    <d v="2015-11-14T12:16:44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3:00:00"/>
    <d v="2015-08-31T14:17:38"/>
    <b v="1"/>
    <n v="122"/>
    <b v="0"/>
    <x v="20"/>
    <n v="-0.63595555555555561"/>
    <n v="67.139344262295083"/>
    <x v="8"/>
    <s v="photobooks"/>
    <d v="2015-10-02T13:00:00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0:19:09"/>
    <d v="2014-08-26T10:19:09"/>
    <b v="1"/>
    <n v="8"/>
    <b v="0"/>
    <x v="20"/>
    <n v="-0.97045000000000003"/>
    <n v="73.875"/>
    <x v="8"/>
    <s v="photobooks"/>
    <d v="2014-09-30T10:19:09"/>
    <d v="2014-08-26T10:19:09"/>
  </r>
  <r>
    <n v="1807"/>
    <s v="Anywhere but Here"/>
    <s v="I want to explore alternative cultures and lifestyles in America."/>
    <n v="5000"/>
    <n v="553"/>
    <x v="2"/>
    <x v="0"/>
    <s v="USD"/>
    <d v="2014-09-27T20:38:33"/>
    <d v="2014-08-28T20:38:33"/>
    <b v="1"/>
    <n v="8"/>
    <b v="0"/>
    <x v="20"/>
    <n v="-0.88939999999999997"/>
    <n v="69.125"/>
    <x v="8"/>
    <s v="photobooks"/>
    <d v="2014-09-27T20:38:33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1:20:30"/>
    <d v="2017-01-07T11:20:30"/>
    <b v="1"/>
    <n v="96"/>
    <b v="0"/>
    <x v="20"/>
    <n v="-0.58592857142857147"/>
    <n v="120.77083333333333"/>
    <x v="8"/>
    <s v="photobooks"/>
    <d v="2017-02-11T11:20:30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16:47:19"/>
    <d v="2015-01-25T16:47:19"/>
    <b v="1"/>
    <n v="9"/>
    <b v="0"/>
    <x v="20"/>
    <n v="-0.89142857142857146"/>
    <n v="42.222222222222221"/>
    <x v="8"/>
    <s v="photobooks"/>
    <d v="2015-03-01T16:47:19"/>
    <d v="2015-01-25T16:47:19"/>
  </r>
  <r>
    <n v="1810"/>
    <s v="Film Speed"/>
    <s v="Film Speed is a series of Zines focusing on architecture shot completely on 35 and 120mm film."/>
    <n v="450"/>
    <n v="15"/>
    <x v="2"/>
    <x v="0"/>
    <s v="USD"/>
    <d v="2014-08-21T16:50:26"/>
    <d v="2014-08-09T16:50:26"/>
    <b v="0"/>
    <n v="2"/>
    <b v="0"/>
    <x v="20"/>
    <n v="-0.96666666666666667"/>
    <n v="7.5"/>
    <x v="8"/>
    <s v="photobooks"/>
    <d v="2014-08-21T16:50:26"/>
    <d v="2014-08-09T16:50:26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3T23:00:00"/>
    <d v="2014-08-25T05:24:30"/>
    <b v="0"/>
    <n v="26"/>
    <b v="0"/>
    <x v="20"/>
    <n v="-0.99925925925925929"/>
    <n v="1.5384615384615385"/>
    <x v="8"/>
    <s v="photobooks"/>
    <d v="2014-10-23T23:00:0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2:38:56"/>
    <d v="2016-06-03T02:38:56"/>
    <b v="0"/>
    <n v="23"/>
    <b v="0"/>
    <x v="20"/>
    <n v="-0.86692307692307691"/>
    <n v="37.608695652173914"/>
    <x v="8"/>
    <s v="photobooks"/>
    <d v="2016-07-03T02:38:56"/>
    <d v="2016-06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16:20:12"/>
    <d v="2014-07-09T16:20:12"/>
    <b v="0"/>
    <n v="0"/>
    <b v="0"/>
    <x v="20"/>
    <n v="-1"/>
    <n v="0"/>
    <x v="8"/>
    <s v="photobooks"/>
    <d v="2014-08-08T16:20: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2:32:16"/>
    <d v="2015-01-29T02:32:16"/>
    <b v="0"/>
    <n v="140"/>
    <b v="0"/>
    <x v="20"/>
    <n v="-0.50816666666666666"/>
    <n v="42.157142857142858"/>
    <x v="8"/>
    <s v="photobooks"/>
    <d v="2015-02-28T02:32:16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16:45:37"/>
    <d v="2015-06-17T16:45:37"/>
    <b v="0"/>
    <n v="0"/>
    <b v="0"/>
    <x v="20"/>
    <n v="-1"/>
    <n v="0"/>
    <x v="8"/>
    <s v="photobooks"/>
    <d v="2015-07-01T16:45:37"/>
    <d v="2015-06-17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4:00:00"/>
    <d v="2016-06-27T16:01:43"/>
    <b v="0"/>
    <n v="6"/>
    <b v="0"/>
    <x v="20"/>
    <n v="-0.97963999999999996"/>
    <n v="84.833333333333329"/>
    <x v="8"/>
    <s v="photobooks"/>
    <d v="2016-07-25T14:00:00"/>
    <d v="2016-06-27T16:01:43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1:59:00"/>
    <d v="2016-12-01T10:53:27"/>
    <b v="0"/>
    <n v="100"/>
    <b v="0"/>
    <x v="20"/>
    <n v="-0.47672222222222221"/>
    <n v="94.19"/>
    <x v="8"/>
    <s v="photobooks"/>
    <d v="2017-01-30T01:59:00"/>
    <d v="2016-12-01T10:53:27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2T23:37:30"/>
    <d v="2015-03-04T00:37:30"/>
    <b v="0"/>
    <n v="0"/>
    <b v="0"/>
    <x v="20"/>
    <n v="-1"/>
    <n v="0"/>
    <x v="8"/>
    <s v="photobooks"/>
    <d v="2015-04-02T23:37:30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3:03:16"/>
    <d v="2014-06-30T13:03:16"/>
    <b v="0"/>
    <n v="4"/>
    <b v="0"/>
    <x v="20"/>
    <n v="-0.97916666666666663"/>
    <n v="6.25"/>
    <x v="8"/>
    <s v="photobooks"/>
    <d v="2014-07-30T13:03:16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31T20:01:30"/>
    <d v="2015-03-01T21:01:30"/>
    <b v="0"/>
    <n v="8"/>
    <b v="0"/>
    <x v="20"/>
    <n v="-0.93434615384615383"/>
    <n v="213.375"/>
    <x v="8"/>
    <s v="photobooks"/>
    <d v="2015-03-31T20:01:30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2:39:27"/>
    <d v="2012-01-18T02:39:27"/>
    <b v="0"/>
    <n v="57"/>
    <b v="1"/>
    <x v="11"/>
    <n v="0.34889999999999999"/>
    <n v="59.162280701754383"/>
    <x v="4"/>
    <s v="rock"/>
    <d v="2012-03-03T02:39:27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4:01:00"/>
    <d v="2013-12-26T14:07:42"/>
    <b v="0"/>
    <n v="11"/>
    <b v="1"/>
    <x v="11"/>
    <n v="0"/>
    <n v="27.272727272727273"/>
    <x v="4"/>
    <s v="rock"/>
    <d v="2014-01-31T14:01:00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1:26:16"/>
    <d v="2012-09-24T11:26:16"/>
    <b v="0"/>
    <n v="33"/>
    <b v="1"/>
    <x v="11"/>
    <n v="0.15857142857142856"/>
    <n v="24.575757575757574"/>
    <x v="4"/>
    <s v="rock"/>
    <d v="2012-10-24T11:26:16"/>
    <d v="2012-09-24T11:26:16"/>
  </r>
  <r>
    <n v="1824"/>
    <s v="Tin Man's Broken Wisdom Fund"/>
    <s v="cd fund raiser"/>
    <n v="3000"/>
    <n v="3002"/>
    <x v="0"/>
    <x v="0"/>
    <s v="USD"/>
    <d v="2014-01-07T21:08:00"/>
    <d v="2013-12-18T16:59:27"/>
    <b v="0"/>
    <n v="40"/>
    <b v="1"/>
    <x v="11"/>
    <n v="6.6666666666666664E-4"/>
    <n v="75.05"/>
    <x v="4"/>
    <s v="rock"/>
    <d v="2014-01-07T21:08:00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15:01:43"/>
    <d v="2013-06-18T15:01:43"/>
    <b v="0"/>
    <n v="50"/>
    <b v="1"/>
    <x v="11"/>
    <n v="5.0500000000000003E-2"/>
    <n v="42.02"/>
    <x v="4"/>
    <s v="rock"/>
    <d v="2013-07-11T15:01:43"/>
    <d v="2013-06-18T15:01:43"/>
  </r>
  <r>
    <n v="1826"/>
    <s v="BEAR GHOST! Professional Recording! Yay!"/>
    <s v="Hear your favorite Bear Ghost in eargasmic quality!"/>
    <n v="2000"/>
    <n v="2020"/>
    <x v="0"/>
    <x v="0"/>
    <s v="USD"/>
    <d v="2014-02-17T17:10:17"/>
    <d v="2014-01-18T17:10:17"/>
    <b v="0"/>
    <n v="38"/>
    <b v="1"/>
    <x v="11"/>
    <n v="0.01"/>
    <n v="53.157894736842103"/>
    <x v="4"/>
    <s v="rock"/>
    <d v="2014-02-17T17:10:17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2:49:21"/>
    <d v="2011-01-12T02:49:21"/>
    <b v="0"/>
    <n v="96"/>
    <b v="1"/>
    <x v="11"/>
    <n v="6.6249999999999998E-3"/>
    <n v="83.885416666666671"/>
    <x v="4"/>
    <s v="rock"/>
    <d v="2011-03-03T02:49:21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17:00:00"/>
    <d v="2014-04-07T16:35:30"/>
    <b v="0"/>
    <n v="48"/>
    <b v="1"/>
    <x v="11"/>
    <n v="1.6000000000000001E-3"/>
    <n v="417.33333333333331"/>
    <x v="4"/>
    <s v="rock"/>
    <d v="2014-05-09T17:00:00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17:00:00"/>
    <d v="2010-12-03T21:06:11"/>
    <b v="0"/>
    <n v="33"/>
    <b v="1"/>
    <x v="11"/>
    <n v="0.66683333333333328"/>
    <n v="75.765151515151516"/>
    <x v="4"/>
    <s v="rock"/>
    <d v="2011-01-21T17:00:00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1:25:07"/>
    <d v="2014-01-25T11:25:07"/>
    <b v="0"/>
    <n v="226"/>
    <b v="1"/>
    <x v="11"/>
    <n v="1.5333333333333332E-2"/>
    <n v="67.389380530973455"/>
    <x v="4"/>
    <s v="rock"/>
    <d v="2014-02-24T11:25:07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18:54:23"/>
    <d v="2012-04-27T18:54:23"/>
    <b v="0"/>
    <n v="14"/>
    <b v="1"/>
    <x v="11"/>
    <n v="0.03"/>
    <n v="73.571428571428569"/>
    <x v="4"/>
    <s v="rock"/>
    <d v="2012-05-12T18:54:23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7:57:07"/>
    <d v="2011-02-02T07:57:07"/>
    <b v="0"/>
    <n v="20"/>
    <b v="1"/>
    <x v="11"/>
    <n v="0.42857142857142855"/>
    <n v="25"/>
    <x v="4"/>
    <s v="rock"/>
    <d v="2011-03-04T07:57:07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2:59:00"/>
    <d v="2013-01-28T20:03:23"/>
    <b v="0"/>
    <n v="25"/>
    <b v="1"/>
    <x v="11"/>
    <n v="1.625"/>
    <n v="42"/>
    <x v="4"/>
    <s v="rock"/>
    <d v="2013-03-02T02:59:00"/>
    <d v="2013-01-28T20:03:23"/>
  </r>
  <r>
    <n v="1834"/>
    <s v="TDJ - All Part of the Plan EP/Tour"/>
    <s v="Help us fund our first tour and promote our new EP!"/>
    <n v="10000"/>
    <n v="11805"/>
    <x v="0"/>
    <x v="0"/>
    <s v="USD"/>
    <d v="2015-01-24T18:08:15"/>
    <d v="2014-12-15T18:08:15"/>
    <b v="0"/>
    <n v="90"/>
    <b v="1"/>
    <x v="11"/>
    <n v="0.18049999999999999"/>
    <n v="131.16666666666666"/>
    <x v="4"/>
    <s v="rock"/>
    <d v="2015-01-24T18:08:15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0:51:11"/>
    <d v="2016-03-01T11:51:11"/>
    <b v="0"/>
    <n v="11"/>
    <b v="1"/>
    <x v="11"/>
    <n v="0.04"/>
    <n v="47.272727272727273"/>
    <x v="4"/>
    <s v="rock"/>
    <d v="2016-03-31T10:51:11"/>
    <d v="2016-03-01T11:51:11"/>
  </r>
  <r>
    <n v="1836"/>
    <s v="KICKSTART OUR &lt;+3"/>
    <s v="Help fund our 2013 Sound &amp; Lighting Touring rig!"/>
    <n v="5000"/>
    <n v="10017"/>
    <x v="0"/>
    <x v="0"/>
    <s v="USD"/>
    <d v="2013-02-17T14:25:29"/>
    <d v="2013-01-31T14:25:29"/>
    <b v="0"/>
    <n v="55"/>
    <b v="1"/>
    <x v="11"/>
    <n v="1.0034000000000001"/>
    <n v="182.12727272727273"/>
    <x v="4"/>
    <s v="rock"/>
    <d v="2013-02-17T14:25:29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7T19:08:55"/>
    <d v="2012-01-17T20:08:55"/>
    <b v="0"/>
    <n v="30"/>
    <b v="1"/>
    <x v="11"/>
    <n v="2.0683333333333334"/>
    <n v="61.366666666666667"/>
    <x v="4"/>
    <s v="rock"/>
    <d v="2012-03-17T19:08:55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30T22:00:00"/>
    <d v="2011-09-02T13:52:37"/>
    <b v="0"/>
    <n v="28"/>
    <b v="1"/>
    <x v="11"/>
    <n v="1.4900000000000091E-3"/>
    <n v="35.767499999999998"/>
    <x v="4"/>
    <s v="rock"/>
    <d v="2011-09-30T22:00:00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2:19:42"/>
    <d v="2016-09-01T12:19:42"/>
    <b v="0"/>
    <n v="45"/>
    <b v="1"/>
    <x v="11"/>
    <n v="1.0529999999999999"/>
    <n v="45.62222222222222"/>
    <x v="4"/>
    <s v="rock"/>
    <d v="2016-10-01T12:19:42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6T23:59:00"/>
    <d v="2013-04-17T21:18:30"/>
    <b v="0"/>
    <n v="13"/>
    <b v="1"/>
    <x v="11"/>
    <n v="8.8888888888888892E-2"/>
    <n v="75.384615384615387"/>
    <x v="4"/>
    <s v="rock"/>
    <d v="2013-05-06T23:59:00"/>
    <d v="2013-04-17T21:18:30"/>
  </r>
  <r>
    <n v="1841"/>
    <s v="Hydra Effect Debut EP"/>
    <s v="Hard Rock with a Positive Message. Help us fund, release and promote our debut EP!"/>
    <n v="2000"/>
    <n v="2035"/>
    <x v="0"/>
    <x v="0"/>
    <s v="USD"/>
    <d v="2014-05-19T23:59:00"/>
    <d v="2014-04-16T15:17:25"/>
    <b v="0"/>
    <n v="40"/>
    <b v="1"/>
    <x v="11"/>
    <n v="1.7500000000000002E-2"/>
    <n v="50.875"/>
    <x v="4"/>
    <s v="rock"/>
    <d v="2014-05-19T23:59:0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59:00"/>
    <d v="2015-01-27T10:09:41"/>
    <b v="0"/>
    <n v="21"/>
    <b v="1"/>
    <x v="11"/>
    <n v="0.2525"/>
    <n v="119.28571428571429"/>
    <x v="4"/>
    <s v="rock"/>
    <d v="2015-03-02T00:59:00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18:52:34"/>
    <d v="2011-01-21T18:52:34"/>
    <b v="0"/>
    <n v="134"/>
    <b v="1"/>
    <x v="11"/>
    <n v="0.24006100000000005"/>
    <n v="92.541865671641801"/>
    <x v="4"/>
    <s v="rock"/>
    <d v="2011-02-20T18:52:34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0T22:00:00"/>
    <d v="2011-05-03T18:21:54"/>
    <b v="0"/>
    <n v="20"/>
    <b v="1"/>
    <x v="11"/>
    <n v="1.4E-2"/>
    <n v="76.05"/>
    <x v="4"/>
    <s v="rock"/>
    <d v="2011-06-10T22:00:00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6T23:55:00"/>
    <d v="2016-06-02T02:59:58"/>
    <b v="0"/>
    <n v="19"/>
    <b v="1"/>
    <x v="11"/>
    <n v="0"/>
    <n v="52.631578947368418"/>
    <x v="4"/>
    <s v="rock"/>
    <d v="2016-06-16T23:55:00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0:36:17"/>
    <d v="2012-11-15T10:36:17"/>
    <b v="0"/>
    <n v="209"/>
    <b v="1"/>
    <x v="11"/>
    <n v="0.37926666666666664"/>
    <n v="98.990430622009569"/>
    <x v="4"/>
    <s v="rock"/>
    <d v="2012-12-15T10:36:17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40:32"/>
    <d v="2015-03-31T00:40:32"/>
    <b v="0"/>
    <n v="38"/>
    <b v="1"/>
    <x v="11"/>
    <n v="0.20880000000000001"/>
    <n v="79.526315789473685"/>
    <x v="4"/>
    <s v="rock"/>
    <d v="2015-04-21T00:40:32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1:59:00"/>
    <d v="2011-05-28T13:54:48"/>
    <b v="0"/>
    <n v="24"/>
    <b v="1"/>
    <x v="11"/>
    <n v="7.3666666666666672E-2"/>
    <n v="134.20833333333334"/>
    <x v="4"/>
    <s v="rock"/>
    <d v="2011-07-31T01:59:00"/>
    <d v="2011-05-28T13:54:48"/>
  </r>
  <r>
    <n v="1849"/>
    <s v="Release the Skyline Album"/>
    <s v="Release the Skylines is a small, local Cleveland metal band looking to record an album."/>
    <n v="300"/>
    <n v="301"/>
    <x v="0"/>
    <x v="0"/>
    <s v="USD"/>
    <d v="2012-10-17T15:17:39"/>
    <d v="2012-09-17T15:17:39"/>
    <b v="0"/>
    <n v="8"/>
    <b v="1"/>
    <x v="11"/>
    <n v="3.3333333333333335E-3"/>
    <n v="37.625"/>
    <x v="4"/>
    <s v="rock"/>
    <d v="2012-10-17T15:17:39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18:01:40"/>
    <d v="2014-06-10T18:01:40"/>
    <b v="0"/>
    <n v="179"/>
    <b v="1"/>
    <x v="11"/>
    <n v="1.5222222222222222E-2"/>
    <n v="51.044692737430168"/>
    <x v="4"/>
    <s v="rock"/>
    <d v="2014-07-10T18:01:40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7T20:00:00"/>
    <d v="2014-07-07T16:45:38"/>
    <b v="0"/>
    <n v="26"/>
    <b v="1"/>
    <x v="11"/>
    <n v="7.6923076923076923E-4"/>
    <n v="50.03846153846154"/>
    <x v="4"/>
    <s v="rock"/>
    <d v="2014-07-27T20:00:0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4T19:00:00"/>
    <d v="2015-03-18T13:30:52"/>
    <b v="0"/>
    <n v="131"/>
    <b v="1"/>
    <x v="11"/>
    <n v="0.16966666666666666"/>
    <n v="133.93129770992365"/>
    <x v="4"/>
    <s v="rock"/>
    <d v="2015-04-24T19:00:00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3T21:26:57"/>
    <d v="2012-09-24T20:26:57"/>
    <b v="0"/>
    <n v="14"/>
    <b v="1"/>
    <x v="11"/>
    <n v="1.8749999999999999E-2"/>
    <n v="58.214285714285715"/>
    <x v="4"/>
    <s v="rock"/>
    <d v="2012-11-13T21:26:57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3T19:30:37"/>
    <d v="2013-04-23T19:30:37"/>
    <b v="0"/>
    <n v="174"/>
    <b v="1"/>
    <x v="11"/>
    <n v="2.1236666666666619E-2"/>
    <n v="88.037643678160919"/>
    <x v="4"/>
    <s v="rock"/>
    <d v="2013-05-23T19:30:37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7:55:40"/>
    <d v="2013-11-22T07:55:40"/>
    <b v="0"/>
    <n v="191"/>
    <b v="1"/>
    <x v="11"/>
    <n v="0.54058971428571423"/>
    <n v="70.576753926701571"/>
    <x v="4"/>
    <s v="rock"/>
    <d v="2014-01-06T07:55:40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15:31:12"/>
    <d v="2014-06-27T15:31:12"/>
    <b v="0"/>
    <n v="38"/>
    <b v="1"/>
    <x v="11"/>
    <n v="1.2500000000000001E-2"/>
    <n v="53.289473684210527"/>
    <x v="4"/>
    <s v="rock"/>
    <d v="2014-07-18T15:31:12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3:26:53"/>
    <d v="2014-08-13T13:26:53"/>
    <b v="0"/>
    <n v="22"/>
    <b v="1"/>
    <x v="11"/>
    <n v="0"/>
    <n v="136.36363636363637"/>
    <x v="4"/>
    <s v="rock"/>
    <d v="2014-09-12T13:26:53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48:41"/>
    <d v="2011-10-16T23:48:41"/>
    <b v="0"/>
    <n v="149"/>
    <b v="1"/>
    <x v="11"/>
    <n v="8.7480087480087482E-2"/>
    <n v="40.547315436241611"/>
    <x v="4"/>
    <s v="rock"/>
    <d v="2011-12-16T00:48:41"/>
    <d v="2011-10-16T23:48:41"/>
  </r>
  <r>
    <n v="1859"/>
    <s v="Queen Kwong Tour to London and Paris"/>
    <s v="Queen Kwong is going ON TOUR to London and Paris!"/>
    <n v="3000"/>
    <n v="3955"/>
    <x v="0"/>
    <x v="0"/>
    <s v="USD"/>
    <d v="2011-09-22T13:28:49"/>
    <d v="2011-08-23T13:28:49"/>
    <b v="0"/>
    <n v="56"/>
    <b v="1"/>
    <x v="11"/>
    <n v="0.31833333333333336"/>
    <n v="70.625"/>
    <x v="4"/>
    <s v="rock"/>
    <d v="2011-09-22T13:28:49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2:01:24"/>
    <d v="2014-01-16T12:01:24"/>
    <b v="0"/>
    <n v="19"/>
    <b v="1"/>
    <x v="11"/>
    <n v="0.33466666666666667"/>
    <n v="52.684210526315788"/>
    <x v="4"/>
    <s v="rock"/>
    <d v="2014-02-06T12:01:24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2:12:21"/>
    <d v="2014-12-27T02:12:21"/>
    <b v="0"/>
    <n v="0"/>
    <b v="0"/>
    <x v="18"/>
    <n v="-1"/>
    <n v="0"/>
    <x v="6"/>
    <s v="mobile games"/>
    <d v="2015-01-26T02:12:21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2:30:00"/>
    <d v="2017-01-20T06:49:34"/>
    <b v="0"/>
    <n v="16"/>
    <b v="0"/>
    <x v="18"/>
    <n v="-0.91916666666666669"/>
    <n v="90.9375"/>
    <x v="6"/>
    <s v="mobile games"/>
    <d v="2017-03-08T02:30:00"/>
    <d v="2017-01-20T06:49:34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4:08:05"/>
    <d v="2014-05-13T14:08:05"/>
    <b v="0"/>
    <n v="2"/>
    <b v="0"/>
    <x v="18"/>
    <n v="-0.996"/>
    <n v="5"/>
    <x v="6"/>
    <s v="mobile games"/>
    <d v="2014-06-12T14:08:05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2:11:40"/>
    <d v="2014-04-04T12:11:40"/>
    <b v="0"/>
    <n v="48"/>
    <b v="0"/>
    <x v="18"/>
    <n v="-0.57107692307692304"/>
    <n v="58.083333333333336"/>
    <x v="6"/>
    <s v="mobile games"/>
    <d v="2014-05-04T12:11:40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4:49:07"/>
    <d v="2016-10-02T03:49:07"/>
    <b v="0"/>
    <n v="2"/>
    <b v="0"/>
    <x v="18"/>
    <n v="-0.99996363636363639"/>
    <n v="2"/>
    <x v="6"/>
    <s v="mobile games"/>
    <d v="2016-11-06T04:49:07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2-28T23:00:00"/>
    <d v="2017-01-07T00:54:57"/>
    <b v="0"/>
    <n v="2"/>
    <b v="0"/>
    <x v="18"/>
    <n v="-0.995"/>
    <n v="62.5"/>
    <x v="6"/>
    <s v="mobile games"/>
    <d v="2017-02-28T23:00:00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17:11:52"/>
    <d v="2016-10-06T17:11:52"/>
    <b v="0"/>
    <n v="1"/>
    <b v="0"/>
    <x v="18"/>
    <n v="-0.99950000000000006"/>
    <n v="10"/>
    <x v="6"/>
    <s v="mobile games"/>
    <d v="2016-11-05T17:11:52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2:59:00"/>
    <d v="2015-11-20T13:42:05"/>
    <b v="0"/>
    <n v="17"/>
    <b v="0"/>
    <x v="18"/>
    <n v="-0.95132000000000005"/>
    <n v="71.588235294117652"/>
    <x v="6"/>
    <s v="mobile games"/>
    <d v="2015-12-15T02:59:00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3T19:04:09"/>
    <d v="2016-12-04T19:04:09"/>
    <b v="0"/>
    <n v="0"/>
    <b v="0"/>
    <x v="18"/>
    <n v="-1"/>
    <n v="0"/>
    <x v="6"/>
    <s v="mobile games"/>
    <d v="2017-01-03T19:04:09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0T23:17:00"/>
    <d v="2016-01-02T03:32:15"/>
    <b v="0"/>
    <n v="11"/>
    <b v="0"/>
    <x v="18"/>
    <n v="-0.89685714285714291"/>
    <n v="32.81818181818182"/>
    <x v="6"/>
    <s v="mobile games"/>
    <d v="2016-01-30T23:17:00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4:48:21"/>
    <d v="2014-10-11T13:48:21"/>
    <b v="0"/>
    <n v="95"/>
    <b v="0"/>
    <x v="18"/>
    <n v="-0.28215384615384614"/>
    <n v="49.11578947368421"/>
    <x v="6"/>
    <s v="mobile games"/>
    <d v="2014-11-20T14:48:21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29T22:06:42"/>
    <d v="2015-05-30T22:06:42"/>
    <b v="0"/>
    <n v="13"/>
    <b v="0"/>
    <x v="18"/>
    <n v="-0.98939999999999995"/>
    <n v="16.307692307692307"/>
    <x v="6"/>
    <s v="mobile games"/>
    <d v="2015-06-29T22:06:42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1:45:00"/>
    <d v="2015-06-09T09:46:50"/>
    <b v="0"/>
    <n v="2"/>
    <b v="0"/>
    <x v="18"/>
    <n v="-0.99550000000000005"/>
    <n v="18"/>
    <x v="6"/>
    <s v="mobile games"/>
    <d v="2015-07-08T11:45:00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18:15:33"/>
    <d v="2016-06-08T18:15:33"/>
    <b v="0"/>
    <n v="2"/>
    <b v="0"/>
    <x v="18"/>
    <n v="-0.99983750000000005"/>
    <n v="13"/>
    <x v="6"/>
    <s v="mobile games"/>
    <d v="2016-06-28T18:15:33"/>
    <d v="2016-06-08T18:15:33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16:35:08"/>
    <d v="2016-06-07T16:35:08"/>
    <b v="0"/>
    <n v="3"/>
    <b v="0"/>
    <x v="18"/>
    <n v="-0.99490000000000001"/>
    <n v="17"/>
    <x v="6"/>
    <s v="mobile games"/>
    <d v="2016-08-06T16:35:08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1:50:05"/>
    <d v="2014-05-17T01:50:05"/>
    <b v="0"/>
    <n v="0"/>
    <b v="0"/>
    <x v="18"/>
    <n v="-1"/>
    <n v="0"/>
    <x v="6"/>
    <s v="mobile games"/>
    <d v="2014-06-16T01:50:0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2-28T19:42:05"/>
    <d v="2015-01-30T19:42:05"/>
    <b v="0"/>
    <n v="0"/>
    <b v="0"/>
    <x v="18"/>
    <n v="-1"/>
    <n v="0"/>
    <x v="6"/>
    <s v="mobile games"/>
    <d v="2015-02-28T19:42:05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2T19:12:35"/>
    <d v="2014-05-13T19:12:35"/>
    <b v="0"/>
    <n v="0"/>
    <b v="0"/>
    <x v="18"/>
    <n v="-1"/>
    <n v="0"/>
    <x v="6"/>
    <s v="mobile games"/>
    <d v="2014-06-12T19:12:35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9:35:29"/>
    <d v="2016-02-13T10:35:29"/>
    <b v="0"/>
    <n v="2"/>
    <b v="0"/>
    <x v="18"/>
    <n v="-0.99880000000000002"/>
    <n v="3"/>
    <x v="6"/>
    <s v="mobile games"/>
    <d v="2016-03-14T09:35:29"/>
    <d v="2016-02-13T10:35:29"/>
  </r>
  <r>
    <n v="1880"/>
    <s v="Sim Betting Football"/>
    <s v="Sim Betting Football is the only football (soccer) betting simulation  game."/>
    <n v="5000"/>
    <n v="1004"/>
    <x v="2"/>
    <x v="1"/>
    <s v="GBP"/>
    <d v="2016-03-30T07:36:20"/>
    <d v="2016-03-01T08:36:20"/>
    <b v="0"/>
    <n v="24"/>
    <b v="0"/>
    <x v="18"/>
    <n v="-0.79920000000000002"/>
    <n v="41.833333333333336"/>
    <x v="6"/>
    <s v="mobile games"/>
    <d v="2016-03-30T07:36:20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09T21:39:49"/>
    <d v="2015-02-07T22:39:49"/>
    <b v="0"/>
    <n v="70"/>
    <b v="1"/>
    <x v="14"/>
    <n v="0.72684500000000007"/>
    <n v="49.338428571428572"/>
    <x v="4"/>
    <s v="indie rock"/>
    <d v="2015-03-09T21:39:49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18:48:00"/>
    <d v="2012-06-07T17:46:52"/>
    <b v="0"/>
    <n v="81"/>
    <b v="1"/>
    <x v="14"/>
    <n v="8.9552238805970154E-3"/>
    <n v="41.728395061728392"/>
    <x v="4"/>
    <s v="indie rock"/>
    <d v="2012-07-10T18:48:00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16:45:08"/>
    <d v="2012-03-09T17:45:08"/>
    <b v="0"/>
    <n v="32"/>
    <b v="1"/>
    <x v="14"/>
    <n v="4.8048048048048048E-2"/>
    <n v="32.71875"/>
    <x v="4"/>
    <s v="indie rock"/>
    <d v="2012-04-08T16:45:08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7:00:00"/>
    <d v="2012-10-22T23:45:35"/>
    <b v="0"/>
    <n v="26"/>
    <b v="1"/>
    <x v="14"/>
    <n v="0.35099999999999998"/>
    <n v="51.96153846153846"/>
    <x v="4"/>
    <s v="indie rock"/>
    <d v="2012-11-27T07:00:00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17:00:00"/>
    <d v="2012-07-08T21:15:10"/>
    <b v="0"/>
    <n v="105"/>
    <b v="1"/>
    <x v="14"/>
    <n v="0.16327868852459015"/>
    <n v="50.685714285714283"/>
    <x v="4"/>
    <s v="indie rock"/>
    <d v="2012-08-10T17:00:00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17:45:38"/>
    <d v="2014-10-13T16:45:38"/>
    <b v="0"/>
    <n v="29"/>
    <b v="1"/>
    <x v="14"/>
    <n v="2.0833333333333332E-2"/>
    <n v="42.241379310344826"/>
    <x v="4"/>
    <s v="indie rock"/>
    <d v="2014-11-12T17:45:38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16:30:00"/>
    <d v="2015-11-15T14:12:12"/>
    <b v="0"/>
    <n v="8"/>
    <b v="1"/>
    <x v="14"/>
    <n v="0.11166666666666666"/>
    <n v="416.875"/>
    <x v="4"/>
    <s v="indie rock"/>
    <d v="2015-12-03T16:30:00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31T23:59:00"/>
    <d v="2010-05-01T00:45:32"/>
    <b v="0"/>
    <n v="89"/>
    <b v="1"/>
    <x v="14"/>
    <n v="0.66080000000000005"/>
    <n v="46.651685393258425"/>
    <x v="4"/>
    <s v="indie rock"/>
    <d v="2010-05-31T23:59:00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3:02:26"/>
    <d v="2013-01-25T14:02:26"/>
    <b v="0"/>
    <n v="44"/>
    <b v="1"/>
    <x v="14"/>
    <n v="6.6000000000000003E-2"/>
    <n v="48.454545454545453"/>
    <x v="4"/>
    <s v="indie rock"/>
    <d v="2013-03-11T13:02:26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3:52:08"/>
    <d v="2012-11-15T13:52:08"/>
    <b v="0"/>
    <n v="246"/>
    <b v="1"/>
    <x v="14"/>
    <n v="0.44584416666666676"/>
    <n v="70.5289837398374"/>
    <x v="4"/>
    <s v="indie rock"/>
    <d v="2012-12-15T13:52:08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1:00:00"/>
    <d v="2010-06-06T14:09:14"/>
    <b v="0"/>
    <n v="120"/>
    <b v="1"/>
    <x v="14"/>
    <n v="5.5500000000000001E-2"/>
    <n v="87.958333333333329"/>
    <x v="4"/>
    <s v="indie rock"/>
    <d v="2010-07-22T01:00:0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0:18:01"/>
    <d v="2011-05-08T10:18:01"/>
    <b v="0"/>
    <n v="26"/>
    <b v="1"/>
    <x v="14"/>
    <n v="0.36599999999999999"/>
    <n v="26.26923076923077"/>
    <x v="4"/>
    <s v="indie rock"/>
    <d v="2011-06-07T10:18:0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5T22:59:00"/>
    <d v="2011-03-30T17:36:25"/>
    <b v="0"/>
    <n v="45"/>
    <b v="1"/>
    <x v="14"/>
    <n v="0.04"/>
    <n v="57.777777777777779"/>
    <x v="4"/>
    <s v="indie rock"/>
    <d v="2011-04-15T22:59:00"/>
    <d v="2011-03-30T17:36:25"/>
  </r>
  <r>
    <n v="1894"/>
    <s v="Help me release my first 3 song EP!!"/>
    <s v="Im trying to raise $1000 for a 3 song EP in a studio!"/>
    <n v="1000"/>
    <n v="1145"/>
    <x v="0"/>
    <x v="0"/>
    <s v="USD"/>
    <d v="2012-02-12T16:43:03"/>
    <d v="2012-01-12T16:43:03"/>
    <b v="0"/>
    <n v="20"/>
    <b v="1"/>
    <x v="14"/>
    <n v="0.14499999999999999"/>
    <n v="57.25"/>
    <x v="4"/>
    <s v="indie rock"/>
    <d v="2012-02-12T16:43:0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2:55:22"/>
    <d v="2015-09-20T12:55:22"/>
    <b v="0"/>
    <n v="47"/>
    <b v="1"/>
    <x v="14"/>
    <n v="1.7195767195767195E-2"/>
    <n v="196.34042553191489"/>
    <x v="4"/>
    <s v="indie rock"/>
    <d v="2015-10-20T12:55:22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2:02:45"/>
    <d v="2012-03-13T12:02:45"/>
    <b v="0"/>
    <n v="13"/>
    <b v="1"/>
    <x v="14"/>
    <n v="0.23946784922394679"/>
    <n v="43"/>
    <x v="4"/>
    <s v="indie rock"/>
    <d v="2012-04-12T12:02:4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16:00:00"/>
    <d v="2014-02-10T09:00:06"/>
    <b v="0"/>
    <n v="183"/>
    <b v="1"/>
    <x v="14"/>
    <n v="2.4566929133858266E-2"/>
    <n v="35.551912568306008"/>
    <x v="4"/>
    <s v="indie rock"/>
    <d v="2014-03-04T16:00:00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3:00:00"/>
    <d v="2015-12-27T23:37:53"/>
    <b v="0"/>
    <n v="21"/>
    <b v="1"/>
    <x v="14"/>
    <n v="0.44500000000000001"/>
    <n v="68.80952380952381"/>
    <x v="4"/>
    <s v="indie rock"/>
    <d v="2016-02-01T13:00:00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16:36:06"/>
    <d v="2015-02-23T17:36:06"/>
    <b v="0"/>
    <n v="42"/>
    <b v="1"/>
    <x v="14"/>
    <n v="0.33333333333333331"/>
    <n v="28.571428571428573"/>
    <x v="4"/>
    <s v="indie rock"/>
    <d v="2015-03-25T16:36:06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4:59:00"/>
    <d v="2012-09-08T15:55:31"/>
    <b v="0"/>
    <n v="54"/>
    <b v="1"/>
    <x v="14"/>
    <n v="9.3644000000000047E-2"/>
    <n v="50.631666666666668"/>
    <x v="4"/>
    <s v="indie rock"/>
    <d v="2012-10-06T04:59:00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8:00:00"/>
    <d v="2015-04-22T08:02:09"/>
    <b v="0"/>
    <n v="25"/>
    <b v="0"/>
    <x v="29"/>
    <n v="-0.97303030303030302"/>
    <n v="106.8"/>
    <x v="2"/>
    <s v="gadgets"/>
    <d v="2015-05-22T08:00: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3:57:27"/>
    <d v="2015-02-02T13:57:27"/>
    <b v="0"/>
    <n v="3"/>
    <b v="0"/>
    <x v="29"/>
    <n v="-0.98799999999999999"/>
    <n v="4"/>
    <x v="2"/>
    <s v="gadgets"/>
    <d v="2015-03-04T13:57:27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3:29:51"/>
    <d v="2016-11-28T13:29:51"/>
    <b v="0"/>
    <n v="41"/>
    <b v="0"/>
    <x v="29"/>
    <n v="-0.53400000000000003"/>
    <n v="34.097560975609753"/>
    <x v="2"/>
    <s v="gadgets"/>
    <d v="2017-01-27T13:29:51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1:27:01"/>
    <d v="2015-11-18T11:27:01"/>
    <b v="0"/>
    <n v="2"/>
    <b v="0"/>
    <x v="29"/>
    <n v="-0.999"/>
    <n v="25"/>
    <x v="2"/>
    <s v="gadgets"/>
    <d v="2016-01-02T11:27:01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17:13:14"/>
    <d v="2014-08-08T17:13:14"/>
    <b v="0"/>
    <n v="4"/>
    <b v="0"/>
    <x v="29"/>
    <n v="-0.99831999999999999"/>
    <n v="10.5"/>
    <x v="2"/>
    <s v="gadgets"/>
    <d v="2014-09-07T17:13:1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1:06:23"/>
    <d v="2016-05-24T11:06:23"/>
    <b v="0"/>
    <n v="99"/>
    <b v="0"/>
    <x v="29"/>
    <n v="-0.57240000000000002"/>
    <n v="215.95959595959596"/>
    <x v="2"/>
    <s v="gadgets"/>
    <d v="2016-06-23T11:06:23"/>
    <d v="2016-05-24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9:05:25"/>
    <d v="2014-05-08T09:05:25"/>
    <b v="0"/>
    <n v="4"/>
    <b v="0"/>
    <x v="29"/>
    <n v="-0.99716666666666665"/>
    <n v="21.25"/>
    <x v="2"/>
    <s v="gadgets"/>
    <d v="2014-05-23T09:05:25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17:01:40"/>
    <d v="2016-11-29T17:01:40"/>
    <b v="0"/>
    <n v="4"/>
    <b v="0"/>
    <x v="29"/>
    <n v="-0.98268"/>
    <n v="108.25"/>
    <x v="2"/>
    <s v="gadgets"/>
    <d v="2016-12-29T17:01:40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5:17:59"/>
    <d v="2014-09-23T05:17:59"/>
    <b v="0"/>
    <n v="38"/>
    <b v="0"/>
    <x v="29"/>
    <n v="-0.85888571428571425"/>
    <n v="129.97368421052633"/>
    <x v="2"/>
    <s v="gadgets"/>
    <d v="2014-10-23T05:17:59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17:45:00"/>
    <d v="2015-09-17T18:06:57"/>
    <b v="0"/>
    <n v="285"/>
    <b v="0"/>
    <x v="29"/>
    <n v="-0.60604705882352938"/>
    <n v="117.49473684210527"/>
    <x v="2"/>
    <s v="gadgets"/>
    <d v="2015-10-31T17:45:00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8T19:48:54"/>
    <d v="2014-07-09T19:48:54"/>
    <b v="0"/>
    <n v="1"/>
    <b v="0"/>
    <x v="29"/>
    <n v="-0.99976470588235289"/>
    <n v="10"/>
    <x v="2"/>
    <s v="gadgets"/>
    <d v="2014-08-08T19:48:54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26:00"/>
    <d v="2015-05-05T00:26:00"/>
    <b v="0"/>
    <n v="42"/>
    <b v="0"/>
    <x v="29"/>
    <n v="-0.40699999999999997"/>
    <n v="70.595238095238102"/>
    <x v="2"/>
    <s v="gadgets"/>
    <d v="2015-06-04T00:26:00"/>
    <d v="2015-05-05T00:26:00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7:16:18"/>
    <d v="2014-09-08T07:16:18"/>
    <b v="0"/>
    <n v="26"/>
    <b v="0"/>
    <x v="29"/>
    <n v="-0.98672916666666666"/>
    <n v="24.5"/>
    <x v="2"/>
    <s v="gadgets"/>
    <d v="2014-10-08T07:16:18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31T22:59:00"/>
    <d v="2014-10-16T23:11:13"/>
    <b v="0"/>
    <n v="2"/>
    <b v="0"/>
    <x v="29"/>
    <n v="-0.90990990990990994"/>
    <n v="30"/>
    <x v="2"/>
    <s v="gadgets"/>
    <d v="2014-10-31T22:59:00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1T20:10:22"/>
    <d v="2014-08-12T20:10:22"/>
    <b v="0"/>
    <n v="4"/>
    <b v="0"/>
    <x v="29"/>
    <n v="-0.98399999999999999"/>
    <n v="2"/>
    <x v="2"/>
    <s v="gadgets"/>
    <d v="2014-09-01T20:10:22"/>
    <d v="2014-08-12T20:10:22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3:12:55"/>
    <d v="2016-10-13T12:12:55"/>
    <b v="0"/>
    <n v="6"/>
    <b v="0"/>
    <x v="29"/>
    <n v="-0.99490000000000001"/>
    <n v="17"/>
    <x v="2"/>
    <s v="gadgets"/>
    <d v="2016-11-07T13:12:55"/>
    <d v="2016-10-13T12:12:55"/>
  </r>
  <r>
    <n v="1917"/>
    <s v="Chronovisor:The MOST innovative watch for night time reading"/>
    <s v="Let's build a legendary brand altogether"/>
    <n v="390000"/>
    <n v="205025"/>
    <x v="2"/>
    <x v="7"/>
    <s v="HKD"/>
    <d v="2017-02-10T01:28:53"/>
    <d v="2017-01-11T01:28:53"/>
    <b v="0"/>
    <n v="70"/>
    <b v="0"/>
    <x v="29"/>
    <n v="-0.47429487179487179"/>
    <n v="2928.9285714285716"/>
    <x v="2"/>
    <s v="gadgets"/>
    <d v="2017-02-10T01:28:53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3:57:31"/>
    <d v="2014-07-08T13:57:31"/>
    <b v="0"/>
    <n v="9"/>
    <b v="0"/>
    <x v="29"/>
    <n v="-0.98960000000000004"/>
    <n v="28.888888888888889"/>
    <x v="2"/>
    <s v="gadgets"/>
    <d v="2014-08-12T13:57:31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16:00:49"/>
    <d v="2015-04-19T16:00:49"/>
    <b v="0"/>
    <n v="8"/>
    <b v="0"/>
    <x v="29"/>
    <n v="-0.52600000000000002"/>
    <n v="29.625"/>
    <x v="2"/>
    <s v="gadgets"/>
    <d v="2015-05-19T16:00:49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18:00:00"/>
    <d v="2015-09-23T16:01:01"/>
    <b v="0"/>
    <n v="105"/>
    <b v="0"/>
    <x v="29"/>
    <n v="-0.56969999999999998"/>
    <n v="40.980952380952381"/>
    <x v="2"/>
    <s v="gadgets"/>
    <d v="2015-10-21T18:00:00"/>
    <d v="2015-09-23T16:01:01"/>
  </r>
  <r>
    <n v="1921"/>
    <s v="The Fine Spirits are making an album!"/>
    <s v="The Fine Spirits are making an album, but we need your help!"/>
    <n v="1500"/>
    <n v="2052"/>
    <x v="0"/>
    <x v="0"/>
    <s v="USD"/>
    <d v="2012-07-14T00:19:03"/>
    <d v="2012-06-14T00:19:03"/>
    <b v="0"/>
    <n v="38"/>
    <b v="1"/>
    <x v="14"/>
    <n v="0.36799999999999999"/>
    <n v="54"/>
    <x v="4"/>
    <s v="indie rock"/>
    <d v="2012-07-14T00:19:03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1:08:27"/>
    <d v="2013-11-12T01:08:27"/>
    <b v="0"/>
    <n v="64"/>
    <b v="1"/>
    <x v="14"/>
    <n v="0.1555"/>
    <n v="36.109375"/>
    <x v="4"/>
    <s v="indie rock"/>
    <d v="2013-12-12T01:08:27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6T23:59:00"/>
    <d v="2011-08-17T15:22:12"/>
    <b v="0"/>
    <n v="13"/>
    <b v="1"/>
    <x v="14"/>
    <n v="1.4079999999999999"/>
    <n v="23.153846153846153"/>
    <x v="4"/>
    <s v="indie rock"/>
    <d v="2011-09-26T23:59:00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4:33:00"/>
    <d v="2013-12-18T13:15:55"/>
    <b v="0"/>
    <n v="33"/>
    <b v="1"/>
    <x v="14"/>
    <n v="0.14399999999999999"/>
    <n v="104"/>
    <x v="4"/>
    <s v="indie rock"/>
    <d v="2014-01-15T14:33:00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0T19:00:00"/>
    <d v="2013-09-18T16:38:08"/>
    <b v="0"/>
    <n v="52"/>
    <b v="1"/>
    <x v="14"/>
    <n v="0.10333333333333333"/>
    <n v="31.826923076923077"/>
    <x v="4"/>
    <s v="indie rock"/>
    <d v="2013-10-10T19:00:00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1T19:26:00"/>
    <d v="2010-10-05T17:54:16"/>
    <b v="0"/>
    <n v="107"/>
    <b v="1"/>
    <x v="14"/>
    <n v="0.95379333333333338"/>
    <n v="27.3896261682243"/>
    <x v="4"/>
    <s v="indie rock"/>
    <d v="2010-11-01T19:26:00"/>
    <d v="2010-10-05T17:54:16"/>
  </r>
  <r>
    <n v="1927"/>
    <s v="GBS Detroit Presents Hampshire"/>
    <s v="Hampshire is headed to GBS Detroit."/>
    <n v="600"/>
    <n v="620"/>
    <x v="0"/>
    <x v="0"/>
    <s v="USD"/>
    <d v="2012-03-07T23:59:00"/>
    <d v="2012-02-21T15:40:39"/>
    <b v="0"/>
    <n v="11"/>
    <b v="1"/>
    <x v="14"/>
    <n v="3.3333333333333333E-2"/>
    <n v="56.363636363636367"/>
    <x v="4"/>
    <s v="indie rock"/>
    <d v="2012-03-07T23:59:00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0:33:14"/>
    <d v="2013-04-07T10:33:14"/>
    <b v="0"/>
    <n v="34"/>
    <b v="1"/>
    <x v="14"/>
    <n v="3.1372549019607843E-2"/>
    <n v="77.352941176470594"/>
    <x v="4"/>
    <s v="indie rock"/>
    <d v="2013-05-07T10:33:14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4T19:31:06"/>
    <d v="2011-05-23T19:31:06"/>
    <b v="0"/>
    <n v="75"/>
    <b v="1"/>
    <x v="14"/>
    <n v="3.1250000000000002E-3"/>
    <n v="42.8"/>
    <x v="4"/>
    <s v="indie rock"/>
    <d v="2011-07-04T19:31:06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8:24:42"/>
    <d v="2013-05-08T08:24:42"/>
    <b v="0"/>
    <n v="26"/>
    <b v="1"/>
    <x v="14"/>
    <n v="0.27"/>
    <n v="48.846153846153847"/>
    <x v="4"/>
    <s v="indie rock"/>
    <d v="2013-07-07T08:24:42"/>
    <d v="2013-05-08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1T22:30:00"/>
    <d v="2012-05-08T16:25:09"/>
    <b v="0"/>
    <n v="50"/>
    <b v="1"/>
    <x v="14"/>
    <n v="0.20601"/>
    <n v="48.240400000000001"/>
    <x v="4"/>
    <s v="indie rock"/>
    <d v="2012-05-21T22:30:0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4:26:13"/>
    <d v="2012-01-03T14:26:13"/>
    <b v="0"/>
    <n v="80"/>
    <b v="1"/>
    <x v="14"/>
    <n v="6.99047619047619E-2"/>
    <n v="70.212500000000006"/>
    <x v="4"/>
    <s v="indie rock"/>
    <d v="2012-01-24T14:26:13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6T22:08:27"/>
    <d v="2014-08-27T22:08:27"/>
    <b v="0"/>
    <n v="110"/>
    <b v="1"/>
    <x v="14"/>
    <n v="0.72433333333333338"/>
    <n v="94.054545454545448"/>
    <x v="4"/>
    <s v="indie rock"/>
    <d v="2014-09-26T22:08:27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d v="2011-11-18T15:48:41"/>
    <b v="0"/>
    <n v="77"/>
    <b v="1"/>
    <x v="14"/>
    <n v="0.23619999999999999"/>
    <n v="80.272727272727266"/>
    <x v="4"/>
    <s v="indie rock"/>
    <d v="2011-12-25T00:00:00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0T23:59:00"/>
    <d v="2014-05-14T17:22:51"/>
    <b v="0"/>
    <n v="50"/>
    <b v="1"/>
    <x v="14"/>
    <n v="8.4000000000000005E-2"/>
    <n v="54.2"/>
    <x v="4"/>
    <s v="indie rock"/>
    <d v="2014-06-20T23:59:00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59:00"/>
    <d v="2011-11-05T16:21:10"/>
    <b v="0"/>
    <n v="145"/>
    <b v="1"/>
    <x v="14"/>
    <n v="0.16520133333333337"/>
    <n v="60.26903448275862"/>
    <x v="4"/>
    <s v="indie rock"/>
    <d v="2011-12-06T00:59:00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4T22:59:00"/>
    <d v="2012-05-29T21:51:21"/>
    <b v="0"/>
    <n v="29"/>
    <b v="1"/>
    <x v="14"/>
    <n v="0.87245000000000006"/>
    <n v="38.740344827586206"/>
    <x v="4"/>
    <s v="indie rock"/>
    <d v="2012-06-14T22:59:00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d v="2013-06-01T01:13:51"/>
    <b v="0"/>
    <n v="114"/>
    <b v="1"/>
    <x v="14"/>
    <n v="0.15933333333333333"/>
    <n v="152.54385964912279"/>
    <x v="4"/>
    <s v="indie rock"/>
    <d v="2013-07-02T00:00:00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17:38:28"/>
    <d v="2013-02-08T18:38:28"/>
    <b v="0"/>
    <n v="96"/>
    <b v="1"/>
    <x v="14"/>
    <n v="0.107"/>
    <n v="115.3125"/>
    <x v="4"/>
    <s v="indie rock"/>
    <d v="2013-03-10T17:38:2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4T22:59:00"/>
    <d v="2011-05-07T07:10:33"/>
    <b v="0"/>
    <n v="31"/>
    <b v="1"/>
    <x v="14"/>
    <n v="0.70923076923076922"/>
    <n v="35.838709677419352"/>
    <x v="4"/>
    <s v="indie rock"/>
    <d v="2011-06-14T22:59:00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1:58:51"/>
    <d v="2014-04-15T01:58:51"/>
    <b v="1"/>
    <n v="4883"/>
    <b v="1"/>
    <x v="30"/>
    <n v="0.26118356000000004"/>
    <n v="64.570118779438872"/>
    <x v="2"/>
    <s v="hardware"/>
    <d v="2014-05-15T01:58:51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4:52:20"/>
    <d v="2011-04-05T14:52:20"/>
    <b v="1"/>
    <n v="95"/>
    <b v="1"/>
    <x v="30"/>
    <n v="0.38440333333333332"/>
    <n v="87.436000000000007"/>
    <x v="2"/>
    <s v="hardware"/>
    <d v="2011-07-04T14:52:20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1:28:36"/>
    <d v="2016-06-27T01:28:36"/>
    <b v="1"/>
    <n v="2478"/>
    <b v="1"/>
    <x v="30"/>
    <n v="16.052499999999998"/>
    <n v="68.815577078288939"/>
    <x v="2"/>
    <s v="hardware"/>
    <d v="2016-08-11T01:28:36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9:01:30"/>
    <d v="2014-04-01T09:01:30"/>
    <b v="1"/>
    <n v="1789"/>
    <b v="1"/>
    <x v="30"/>
    <n v="6.8805550000000002"/>
    <n v="176.200223588597"/>
    <x v="2"/>
    <s v="hardware"/>
    <d v="2014-05-01T09:01:30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1:02:38"/>
    <d v="2015-06-02T01:02:38"/>
    <b v="1"/>
    <n v="680"/>
    <b v="1"/>
    <x v="30"/>
    <n v="2.4801799999999998"/>
    <n v="511.79117647058825"/>
    <x v="2"/>
    <s v="hardware"/>
    <d v="2015-07-12T01:02:38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19T21:36:01"/>
    <d v="2014-02-18T22:36:01"/>
    <b v="1"/>
    <n v="70"/>
    <b v="1"/>
    <x v="30"/>
    <n v="0.49746666666666667"/>
    <n v="160.44285714285715"/>
    <x v="2"/>
    <s v="hardware"/>
    <d v="2014-04-19T21:36:01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59:00"/>
    <d v="2009-10-16T17:02:00"/>
    <b v="1"/>
    <n v="23"/>
    <b v="1"/>
    <x v="30"/>
    <n v="6.3375000000000627E-3"/>
    <n v="35.003043478260871"/>
    <x v="2"/>
    <s v="hardware"/>
    <d v="2009-11-23T00:59:00"/>
    <d v="2009-10-16T17:02:0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2:02:00"/>
    <d v="2016-04-13T09:30:09"/>
    <b v="1"/>
    <n v="4245"/>
    <b v="1"/>
    <x v="30"/>
    <n v="7.0021100000000001"/>
    <n v="188.50671378091872"/>
    <x v="2"/>
    <s v="hardware"/>
    <d v="2016-06-06T12:02:00"/>
    <d v="2016-04-13T09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5:09:11"/>
    <d v="2014-06-10T05:09:11"/>
    <b v="1"/>
    <n v="943"/>
    <b v="1"/>
    <x v="30"/>
    <n v="6.0026000000000058E-2"/>
    <n v="56.204984093319197"/>
    <x v="2"/>
    <s v="hardware"/>
    <d v="2014-07-10T05:09:11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1T23:21:13"/>
    <d v="2011-03-21T23:21:13"/>
    <b v="1"/>
    <n v="1876"/>
    <b v="1"/>
    <x v="30"/>
    <n v="1.0051866666666669"/>
    <n v="51.3054157782516"/>
    <x v="2"/>
    <s v="hardware"/>
    <d v="2011-04-21T23:21:13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6:05:37"/>
    <d v="2016-10-08T05:05:37"/>
    <b v="1"/>
    <n v="834"/>
    <b v="1"/>
    <x v="30"/>
    <n v="1.1244400000000001"/>
    <n v="127.36450839328538"/>
    <x v="2"/>
    <s v="hardware"/>
    <d v="2016-11-07T06:05:37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9:33:35"/>
    <d v="2013-09-09T09:33:35"/>
    <b v="1"/>
    <n v="682"/>
    <b v="1"/>
    <x v="30"/>
    <n v="0.98472371428571437"/>
    <n v="101.85532258064516"/>
    <x v="2"/>
    <s v="hardware"/>
    <d v="2013-10-16T09:33:35"/>
    <d v="2013-09-09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1T22:00:00"/>
    <d v="2012-02-01T23:47:45"/>
    <b v="1"/>
    <n v="147"/>
    <b v="1"/>
    <x v="30"/>
    <n v="1.2594666666666667"/>
    <n v="230.55782312925169"/>
    <x v="2"/>
    <s v="hardware"/>
    <d v="2012-03-01T22:00:00"/>
    <d v="2012-02-01T23:47:45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d v="2016-01-25T08:56:16"/>
    <b v="1"/>
    <n v="415"/>
    <b v="1"/>
    <x v="30"/>
    <n v="5.9894800000000004"/>
    <n v="842.10602409638557"/>
    <x v="2"/>
    <s v="hardware"/>
    <d v="2016-03-12T00:00:00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4:00:00"/>
    <d v="2012-04-21T01:31:21"/>
    <b v="1"/>
    <n v="290"/>
    <b v="1"/>
    <x v="30"/>
    <n v="2.9859528571428569"/>
    <n v="577.27593103448271"/>
    <x v="2"/>
    <s v="hardware"/>
    <d v="2012-05-23T14:00:00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16:10:05"/>
    <d v="2015-03-04T17:10:05"/>
    <b v="1"/>
    <n v="365"/>
    <b v="1"/>
    <x v="30"/>
    <n v="1.9403333333333332"/>
    <n v="483.34246575342468"/>
    <x v="2"/>
    <s v="hardware"/>
    <d v="2015-04-18T16:10:05"/>
    <d v="2015-03-04T17:10:05"/>
  </r>
  <r>
    <n v="1957"/>
    <s v="freeSoC and freeSoC Mini"/>
    <s v="An open hardware platform for the best microcontroller in the world."/>
    <n v="30000"/>
    <n v="50251.41"/>
    <x v="0"/>
    <x v="0"/>
    <s v="USD"/>
    <d v="2012-10-26T21:21:53"/>
    <d v="2012-09-26T21:21:53"/>
    <b v="1"/>
    <n v="660"/>
    <b v="1"/>
    <x v="30"/>
    <n v="0.67504700000000006"/>
    <n v="76.138500000000008"/>
    <x v="2"/>
    <s v="hardware"/>
    <d v="2012-10-26T21:21:53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17:42:41"/>
    <d v="2013-02-21T18:42:41"/>
    <b v="1"/>
    <n v="1356"/>
    <b v="1"/>
    <x v="30"/>
    <n v="13.355717142857143"/>
    <n v="74.107684365781708"/>
    <x v="2"/>
    <s v="hardware"/>
    <d v="2013-03-23T17:42:41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9-30T19:00:00"/>
    <d v="2014-08-20T15:17:40"/>
    <b v="1"/>
    <n v="424"/>
    <b v="1"/>
    <x v="30"/>
    <n v="0.56734400000000007"/>
    <n v="36.965660377358489"/>
    <x v="2"/>
    <s v="hardware"/>
    <d v="2014-09-30T19:00:00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3:42:21"/>
    <d v="2014-11-21T03:42:21"/>
    <b v="1"/>
    <n v="33"/>
    <b v="1"/>
    <x v="30"/>
    <n v="0.17902857142857143"/>
    <n v="2500.969696969697"/>
    <x v="2"/>
    <s v="hardware"/>
    <d v="2014-12-21T03:42:21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5T22:59:00"/>
    <d v="2012-08-26T23:40:17"/>
    <b v="1"/>
    <n v="1633"/>
    <b v="1"/>
    <x v="30"/>
    <n v="10.053811999999999"/>
    <n v="67.690214329454989"/>
    <x v="2"/>
    <s v="hardware"/>
    <d v="2012-10-05T22:59:0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3:43:56"/>
    <d v="2014-04-13T13:43:56"/>
    <b v="1"/>
    <n v="306"/>
    <b v="1"/>
    <x v="30"/>
    <n v="0.92925000000000002"/>
    <n v="63.04738562091503"/>
    <x v="2"/>
    <s v="hardware"/>
    <d v="2014-05-13T13:43:56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5:18:54"/>
    <d v="2014-08-12T05:18:54"/>
    <b v="1"/>
    <n v="205"/>
    <b v="1"/>
    <x v="30"/>
    <n v="0.26884210526315788"/>
    <n v="117.6"/>
    <x v="2"/>
    <s v="hardware"/>
    <d v="2014-09-16T05:18:54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1:32:52"/>
    <d v="2016-03-23T01:32:52"/>
    <b v="1"/>
    <n v="1281"/>
    <b v="1"/>
    <x v="30"/>
    <n v="1.5957748878923765"/>
    <n v="180.75185011709601"/>
    <x v="2"/>
    <s v="hardware"/>
    <d v="2016-04-22T01:32:52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1T20:00:00"/>
    <d v="2011-12-20T21:08:30"/>
    <b v="1"/>
    <n v="103"/>
    <b v="1"/>
    <x v="30"/>
    <n v="1.6228"/>
    <n v="127.32038834951456"/>
    <x v="2"/>
    <s v="hardware"/>
    <d v="2012-01-11T20:00:00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7:58:18"/>
    <d v="2014-07-15T07:58:18"/>
    <b v="1"/>
    <n v="1513"/>
    <b v="1"/>
    <x v="30"/>
    <n v="1.0674309"/>
    <n v="136.6444745538665"/>
    <x v="2"/>
    <s v="hardware"/>
    <d v="2014-08-14T07:58:18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0:55:29"/>
    <d v="2014-04-01T10:55:29"/>
    <b v="1"/>
    <n v="405"/>
    <b v="1"/>
    <x v="30"/>
    <n v="2.7012999999999998"/>
    <n v="182.78024691358024"/>
    <x v="2"/>
    <s v="hardware"/>
    <d v="2014-05-01T10:55:29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0:05:15"/>
    <d v="2016-11-02T09:05:15"/>
    <b v="1"/>
    <n v="510"/>
    <b v="1"/>
    <x v="30"/>
    <n v="1.8496600000000001"/>
    <n v="279.37843137254902"/>
    <x v="2"/>
    <s v="hardware"/>
    <d v="2016-12-03T10:05:15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4:01:08"/>
    <d v="2016-07-06T14:01:08"/>
    <b v="1"/>
    <n v="1887"/>
    <b v="1"/>
    <x v="30"/>
    <n v="4.7907999999999999"/>
    <n v="61.375728669846318"/>
    <x v="2"/>
    <s v="hardware"/>
    <d v="2016-08-05T14:01:0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19T22:38:21"/>
    <d v="2013-02-18T23:38:21"/>
    <b v="1"/>
    <n v="701"/>
    <b v="1"/>
    <x v="30"/>
    <n v="10.318"/>
    <n v="80.727532097004286"/>
    <x v="2"/>
    <s v="hardware"/>
    <d v="2013-04-19T22:38:21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4T23:00:00"/>
    <d v="2013-10-14T07:01:01"/>
    <b v="1"/>
    <n v="3863"/>
    <b v="1"/>
    <x v="30"/>
    <n v="1.6302771750000002"/>
    <n v="272.35590732591254"/>
    <x v="2"/>
    <s v="hardware"/>
    <d v="2013-11-14T23:00:0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7T20:17:24"/>
    <d v="2012-10-18T19:17:24"/>
    <b v="1"/>
    <n v="238"/>
    <b v="1"/>
    <x v="30"/>
    <n v="5.7447999999999997"/>
    <n v="70.848739495798313"/>
    <x v="2"/>
    <s v="hardware"/>
    <d v="2012-11-17T20:17:24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2:00:00"/>
    <d v="2016-06-28T12:21:04"/>
    <b v="1"/>
    <n v="2051"/>
    <b v="1"/>
    <x v="30"/>
    <n v="1.5683081313131313"/>
    <n v="247.94003412969283"/>
    <x v="2"/>
    <s v="hardware"/>
    <d v="2016-08-06T02:00:00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3:01:09"/>
    <d v="2013-06-20T03:01:09"/>
    <b v="1"/>
    <n v="402"/>
    <b v="1"/>
    <x v="30"/>
    <n v="2.7549600000000001"/>
    <n v="186.81393034825871"/>
    <x v="2"/>
    <s v="hardware"/>
    <d v="2013-08-19T03:01:09"/>
    <d v="2013-06-20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3:07:31"/>
    <d v="2013-02-08T13:07:31"/>
    <b v="1"/>
    <n v="253"/>
    <b v="1"/>
    <x v="30"/>
    <n v="1.0870837499999997"/>
    <n v="131.98948616600788"/>
    <x v="2"/>
    <s v="hardware"/>
    <d v="2013-03-10T13:07:31"/>
    <d v="2013-02-08T13:07:31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16:35:25"/>
    <d v="2013-06-13T16:35:25"/>
    <b v="1"/>
    <n v="473"/>
    <b v="1"/>
    <x v="30"/>
    <n v="2.4660000000000002"/>
    <n v="29.310782241014799"/>
    <x v="2"/>
    <s v="hardware"/>
    <d v="2013-07-13T16:35:2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2:59:00"/>
    <d v="2015-11-03T00:12:20"/>
    <b v="1"/>
    <n v="821"/>
    <b v="1"/>
    <x v="30"/>
    <n v="3.0232999999999999"/>
    <n v="245.02436053593178"/>
    <x v="2"/>
    <s v="hardware"/>
    <d v="2015-12-19T02:59:00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2:00:00"/>
    <d v="2012-05-10T00:24:52"/>
    <b v="1"/>
    <n v="388"/>
    <b v="1"/>
    <x v="30"/>
    <n v="9.2684514"/>
    <n v="1323.2540463917526"/>
    <x v="2"/>
    <s v="hardware"/>
    <d v="2012-06-12T02:00:00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8T23:59:00"/>
    <d v="2015-10-13T06:02:26"/>
    <b v="1"/>
    <n v="813"/>
    <b v="1"/>
    <x v="30"/>
    <n v="0.14901154999999999"/>
    <n v="282.65966789667897"/>
    <x v="2"/>
    <s v="hardware"/>
    <d v="2015-11-18T23:59:00"/>
    <d v="2015-10-13T06:02:26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7:01:02"/>
    <d v="2016-02-23T08:01:02"/>
    <b v="1"/>
    <n v="1945"/>
    <b v="1"/>
    <x v="30"/>
    <n v="2.5482402000000004"/>
    <n v="91.214401028277635"/>
    <x v="2"/>
    <s v="hardware"/>
    <d v="2016-04-03T07:01:02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2:24:25"/>
    <d v="2014-06-09T12:24:25"/>
    <b v="0"/>
    <n v="12"/>
    <b v="0"/>
    <x v="31"/>
    <n v="-0.94920000000000004"/>
    <n v="31.75"/>
    <x v="8"/>
    <s v="people"/>
    <d v="2014-07-09T12:24:25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0:04:47"/>
    <d v="2016-11-04T09:04:47"/>
    <b v="0"/>
    <n v="0"/>
    <b v="0"/>
    <x v="31"/>
    <n v="-1"/>
    <n v="0"/>
    <x v="8"/>
    <s v="people"/>
    <d v="2016-12-04T10:04:47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2:00:00"/>
    <d v="2016-08-10T19:16:58"/>
    <b v="0"/>
    <n v="16"/>
    <b v="0"/>
    <x v="31"/>
    <n v="-0.95699999999999996"/>
    <n v="88.6875"/>
    <x v="8"/>
    <s v="people"/>
    <d v="2016-09-02T02:00:00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4:58:01"/>
    <d v="2014-10-01T13:58:01"/>
    <b v="0"/>
    <n v="7"/>
    <b v="0"/>
    <x v="31"/>
    <n v="-0.78853333333333331"/>
    <n v="453.14285714285717"/>
    <x v="8"/>
    <s v="people"/>
    <d v="2014-11-30T14:58:01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18:00:00"/>
    <d v="2016-07-04T11:46:11"/>
    <b v="0"/>
    <n v="4"/>
    <b v="0"/>
    <x v="31"/>
    <n v="-0.96812500000000001"/>
    <n v="12.75"/>
    <x v="8"/>
    <s v="people"/>
    <d v="2016-08-02T18:00:00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4:24:43"/>
    <d v="2016-02-13T05:24:43"/>
    <b v="0"/>
    <n v="1"/>
    <b v="0"/>
    <x v="31"/>
    <n v="-0.99950000000000006"/>
    <n v="1"/>
    <x v="8"/>
    <s v="people"/>
    <d v="2016-03-14T04:24:43"/>
    <d v="2016-02-13T05:24:43"/>
  </r>
  <r>
    <n v="1987"/>
    <s v="Ethiopia: Beheld"/>
    <s v="A collection of images that depicts the beauty and diversity within Ethiopia"/>
    <n v="5500"/>
    <n v="2336"/>
    <x v="2"/>
    <x v="1"/>
    <s v="GBP"/>
    <d v="2015-03-01T10:21:16"/>
    <d v="2015-01-30T10:21:16"/>
    <b v="0"/>
    <n v="28"/>
    <b v="0"/>
    <x v="31"/>
    <n v="-0.57527272727272727"/>
    <n v="83.428571428571431"/>
    <x v="8"/>
    <s v="people"/>
    <d v="2015-03-01T10:21:16"/>
    <d v="2015-01-30T10:21:16"/>
  </r>
  <r>
    <n v="1988"/>
    <s v="Phillip Michael Photography"/>
    <s v="Expressing art in an image!"/>
    <n v="6000"/>
    <n v="25"/>
    <x v="2"/>
    <x v="0"/>
    <s v="USD"/>
    <d v="2015-08-20T13:19:02"/>
    <d v="2015-07-21T13:19:02"/>
    <b v="0"/>
    <n v="1"/>
    <b v="0"/>
    <x v="31"/>
    <n v="-0.99583333333333335"/>
    <n v="25"/>
    <x v="8"/>
    <s v="people"/>
    <d v="2015-08-20T13:19:02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1:20:08"/>
    <d v="2016-11-11T11:20:08"/>
    <b v="0"/>
    <n v="1"/>
    <b v="0"/>
    <x v="31"/>
    <n v="-0.99"/>
    <n v="50"/>
    <x v="8"/>
    <s v="people"/>
    <d v="2016-12-11T11:20:0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2T23:42:12"/>
    <d v="2016-01-28T23:42:12"/>
    <b v="0"/>
    <n v="5"/>
    <b v="0"/>
    <x v="31"/>
    <n v="-0.83033333333333337"/>
    <n v="101.8"/>
    <x v="8"/>
    <s v="people"/>
    <d v="2016-02-12T23:42:12"/>
    <d v="2016-01-28T23:42:12"/>
  </r>
  <r>
    <n v="1991"/>
    <s v="Portraits of Resilience"/>
    <s v="Taking (and giving) professional portraits of survivors of human trafficking in Myanmar."/>
    <n v="2000"/>
    <n v="140"/>
    <x v="2"/>
    <x v="0"/>
    <s v="USD"/>
    <d v="2015-07-03T16:26:26"/>
    <d v="2015-06-12T16:26:26"/>
    <b v="0"/>
    <n v="3"/>
    <b v="0"/>
    <x v="31"/>
    <n v="-0.93"/>
    <n v="46.666666666666664"/>
    <x v="8"/>
    <s v="people"/>
    <d v="2015-07-03T16:26:26"/>
    <d v="2015-06-12T16:26:26"/>
  </r>
  <r>
    <n v="1992"/>
    <s v="The Wonderful World of Princes &amp; Princesses"/>
    <s v="A complete revamp of all the Disney Princes &amp; Princesses!"/>
    <n v="1500"/>
    <n v="2"/>
    <x v="2"/>
    <x v="0"/>
    <s v="USD"/>
    <d v="2015-02-17T22:26:31"/>
    <d v="2015-01-18T22:26:31"/>
    <b v="0"/>
    <n v="2"/>
    <b v="0"/>
    <x v="31"/>
    <n v="-0.9986666666666667"/>
    <n v="1"/>
    <x v="8"/>
    <s v="people"/>
    <d v="2015-02-17T22:26:3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9:07:17"/>
    <d v="2015-11-21T09:07:17"/>
    <b v="0"/>
    <n v="0"/>
    <b v="0"/>
    <x v="31"/>
    <n v="-1"/>
    <n v="0"/>
    <x v="8"/>
    <s v="people"/>
    <d v="2015-12-21T09:07:17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6T20:09:02"/>
    <d v="2016-10-07T19:09:02"/>
    <b v="0"/>
    <n v="0"/>
    <b v="0"/>
    <x v="31"/>
    <n v="-1"/>
    <n v="0"/>
    <x v="8"/>
    <s v="people"/>
    <d v="2016-12-06T20:09:02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16:38:56"/>
    <d v="2015-06-26T16:38:56"/>
    <b v="0"/>
    <n v="3"/>
    <b v="0"/>
    <x v="31"/>
    <n v="-0.92200000000000004"/>
    <n v="26"/>
    <x v="8"/>
    <s v="people"/>
    <d v="2015-07-16T16:38:56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4:40:11"/>
    <d v="2014-06-10T14:40:11"/>
    <b v="0"/>
    <n v="0"/>
    <b v="0"/>
    <x v="31"/>
    <n v="-1"/>
    <n v="0"/>
    <x v="8"/>
    <s v="people"/>
    <d v="2014-07-10T14:40:11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17:20:12"/>
    <d v="2014-07-27T17:20:12"/>
    <b v="0"/>
    <n v="0"/>
    <b v="0"/>
    <x v="31"/>
    <n v="-1"/>
    <n v="0"/>
    <x v="8"/>
    <s v="people"/>
    <d v="2014-08-26T17:20:12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7-31T21:50:38"/>
    <d v="2014-06-16T21:50:38"/>
    <b v="0"/>
    <n v="3"/>
    <b v="0"/>
    <x v="31"/>
    <n v="-0.73799999999999999"/>
    <n v="218.33333333333334"/>
    <x v="8"/>
    <s v="people"/>
    <d v="2014-07-31T21:50:38"/>
    <d v="2014-06-16T21:50:38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7:35:08"/>
    <d v="2014-10-14T06:35:08"/>
    <b v="0"/>
    <n v="7"/>
    <b v="0"/>
    <x v="31"/>
    <n v="-0.99238709677419357"/>
    <n v="33.714285714285715"/>
    <x v="8"/>
    <s v="people"/>
    <d v="2014-11-13T07:35:0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17:50:13"/>
    <d v="2015-12-07T17:50:13"/>
    <b v="0"/>
    <n v="25"/>
    <b v="0"/>
    <x v="31"/>
    <n v="-0.875"/>
    <n v="25"/>
    <x v="8"/>
    <s v="people"/>
    <d v="2016-01-06T17:50:13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15:00:00"/>
    <d v="2015-05-12T00:01:56"/>
    <b v="1"/>
    <n v="1637"/>
    <b v="1"/>
    <x v="30"/>
    <n v="2.8212909090909091"/>
    <n v="128.38790470372632"/>
    <x v="2"/>
    <s v="hardware"/>
    <d v="2015-06-12T15:00: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2:05:43"/>
    <d v="2016-12-24T12:05:43"/>
    <b v="1"/>
    <n v="1375"/>
    <b v="1"/>
    <x v="30"/>
    <n v="1.1679421999999999"/>
    <n v="78.834261818181815"/>
    <x v="2"/>
    <s v="hardware"/>
    <d v="2017-01-23T12:05:43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18:00:00"/>
    <d v="2010-06-17T22:00:52"/>
    <b v="1"/>
    <n v="17"/>
    <b v="1"/>
    <x v="30"/>
    <n v="2.12"/>
    <n v="91.764705882352942"/>
    <x v="2"/>
    <s v="hardware"/>
    <d v="2010-07-02T18:00:00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9:31:03"/>
    <d v="2014-06-10T09:31:03"/>
    <b v="1"/>
    <n v="354"/>
    <b v="1"/>
    <x v="30"/>
    <n v="1.3442048000000002"/>
    <n v="331.10237288135596"/>
    <x v="2"/>
    <s v="hardware"/>
    <d v="2014-07-10T09:31: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5T22:59:00"/>
    <d v="2013-09-18T14:30:18"/>
    <b v="1"/>
    <n v="191"/>
    <b v="1"/>
    <x v="30"/>
    <n v="0.23680099999999996"/>
    <n v="194.26193717277485"/>
    <x v="2"/>
    <s v="hardware"/>
    <d v="2013-10-15T22:59:00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8:00:45"/>
    <d v="2014-10-29T07:00:45"/>
    <b v="1"/>
    <n v="303"/>
    <b v="1"/>
    <x v="30"/>
    <n v="1.4783999999999999"/>
    <n v="408.97689768976898"/>
    <x v="2"/>
    <s v="hardware"/>
    <d v="2014-12-03T08:00:4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3T23:00:00"/>
    <d v="2010-06-18T15:06:26"/>
    <b v="1"/>
    <n v="137"/>
    <b v="1"/>
    <x v="30"/>
    <n v="0.15709200000000001"/>
    <n v="84.459270072992695"/>
    <x v="2"/>
    <s v="hardware"/>
    <d v="2010-08-23T23:00:00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9:30:22"/>
    <d v="2011-08-06T09:30:22"/>
    <b v="1"/>
    <n v="41"/>
    <b v="1"/>
    <x v="30"/>
    <n v="0.17074847688105987"/>
    <n v="44.853658536585364"/>
    <x v="2"/>
    <s v="hardware"/>
    <d v="2011-09-19T09:30:22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3:45:43"/>
    <d v="2016-10-18T02:45:43"/>
    <b v="1"/>
    <n v="398"/>
    <b v="1"/>
    <x v="30"/>
    <n v="2.05158"/>
    <n v="383.3643216080402"/>
    <x v="2"/>
    <s v="hardware"/>
    <d v="2016-11-23T03:45:43"/>
    <d v="2016-10-18T02:45:43"/>
  </r>
  <r>
    <n v="2010"/>
    <s v="Weighitz: Weigh Smarter"/>
    <s v="Weighitz are miniature smart scales designed to weigh anything in the home."/>
    <n v="30000"/>
    <n v="96015.9"/>
    <x v="0"/>
    <x v="0"/>
    <s v="USD"/>
    <d v="2016-08-18T18:54:51"/>
    <d v="2016-07-19T18:54:51"/>
    <b v="1"/>
    <n v="1737"/>
    <b v="1"/>
    <x v="30"/>
    <n v="2.2005299999999997"/>
    <n v="55.276856649395505"/>
    <x v="2"/>
    <s v="hardware"/>
    <d v="2016-08-18T18:54:51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18:00:00"/>
    <d v="2015-12-09T03:36:13"/>
    <b v="1"/>
    <n v="971"/>
    <b v="1"/>
    <x v="30"/>
    <n v="7.19564"/>
    <n v="422.02059732234807"/>
    <x v="2"/>
    <s v="hardware"/>
    <d v="2016-01-11T18:00:0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4:44:01"/>
    <d v="2015-01-06T14:44:01"/>
    <b v="1"/>
    <n v="183"/>
    <b v="1"/>
    <x v="30"/>
    <n v="1.349"/>
    <n v="64.180327868852459"/>
    <x v="2"/>
    <s v="hardware"/>
    <d v="2015-02-05T14:44:0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18:03:34"/>
    <d v="2016-05-09T18:03:34"/>
    <b v="1"/>
    <n v="4562"/>
    <b v="1"/>
    <x v="30"/>
    <n v="3.9491375"/>
    <n v="173.57781674704077"/>
    <x v="2"/>
    <s v="hardware"/>
    <d v="2016-07-08T18:03:34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4T23:08:59"/>
    <d v="2013-02-19T00:08:59"/>
    <b v="1"/>
    <n v="26457"/>
    <b v="1"/>
    <x v="30"/>
    <n v="77.137822333333332"/>
    <n v="88.601680840609291"/>
    <x v="2"/>
    <s v="hardware"/>
    <d v="2013-03-24T23:08:59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16:02:43"/>
    <d v="2011-08-10T16:02:43"/>
    <b v="1"/>
    <n v="162"/>
    <b v="1"/>
    <x v="30"/>
    <n v="0.13000138888888893"/>
    <n v="50.222283950617282"/>
    <x v="2"/>
    <s v="hardware"/>
    <d v="2011-09-09T16:02:43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16:08:19"/>
    <d v="2013-02-07T16:08:19"/>
    <b v="1"/>
    <n v="479"/>
    <b v="1"/>
    <x v="30"/>
    <n v="8.2154220000000002"/>
    <n v="192.38876826722338"/>
    <x v="2"/>
    <s v="hardware"/>
    <d v="2013-03-09T16:08:19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3T23:00:00"/>
    <d v="2012-02-21T20:22:35"/>
    <b v="1"/>
    <n v="426"/>
    <b v="1"/>
    <x v="30"/>
    <n v="0.25102399999999997"/>
    <n v="73.416901408450698"/>
    <x v="2"/>
    <s v="hardware"/>
    <d v="2012-03-23T23:00:00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3:46:49"/>
    <d v="2015-07-14T03:46:49"/>
    <b v="1"/>
    <n v="450"/>
    <b v="1"/>
    <x v="30"/>
    <n v="2.2434307692307628E-2"/>
    <n v="147.68495555555555"/>
    <x v="2"/>
    <s v="hardware"/>
    <d v="2015-08-13T03:46:49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2:00:21"/>
    <d v="2016-08-23T12:00:21"/>
    <b v="1"/>
    <n v="1780"/>
    <b v="1"/>
    <x v="30"/>
    <n v="3.8490975000000001"/>
    <n v="108.96848314606741"/>
    <x v="2"/>
    <s v="hardware"/>
    <d v="2016-09-22T12:00:21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18:04:00"/>
    <d v="2014-04-07T21:20:24"/>
    <b v="1"/>
    <n v="122"/>
    <b v="1"/>
    <x v="30"/>
    <n v="0.92333333333333334"/>
    <n v="23.647540983606557"/>
    <x v="2"/>
    <s v="hardware"/>
    <d v="2014-05-14T18:04:00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3T20:41:37"/>
    <d v="2014-08-09T20:41:37"/>
    <b v="1"/>
    <n v="95"/>
    <b v="1"/>
    <x v="30"/>
    <n v="1.8109999999999999"/>
    <n v="147.94736842105263"/>
    <x v="2"/>
    <s v="hardware"/>
    <d v="2014-09-23T20:41:37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8:39:32"/>
    <d v="2016-05-12T08:39:32"/>
    <b v="1"/>
    <n v="325"/>
    <b v="1"/>
    <x v="30"/>
    <n v="0.25136999999999998"/>
    <n v="385.03692307692307"/>
    <x v="2"/>
    <s v="hardware"/>
    <d v="2016-06-11T08:39:32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5:05:53"/>
    <d v="2015-05-12T05:05:53"/>
    <b v="1"/>
    <n v="353"/>
    <b v="1"/>
    <x v="30"/>
    <n v="0.61458999999999997"/>
    <n v="457.39093484419266"/>
    <x v="2"/>
    <s v="hardware"/>
    <d v="2015-06-11T05:05:53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2T22:00:00"/>
    <d v="2012-07-09T18:12:24"/>
    <b v="1"/>
    <n v="105"/>
    <b v="1"/>
    <x v="30"/>
    <n v="4.8535000000000004"/>
    <n v="222.99047619047619"/>
    <x v="2"/>
    <s v="hardware"/>
    <d v="2012-08-12T22:00:00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0T23:25:46"/>
    <d v="2015-05-11T23:25:46"/>
    <b v="1"/>
    <n v="729"/>
    <b v="1"/>
    <x v="30"/>
    <n v="1.0115000000000001"/>
    <n v="220.74074074074073"/>
    <x v="2"/>
    <s v="hardware"/>
    <d v="2015-06-10T23:25:46"/>
    <d v="2015-05-11T23:25:46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0T22:59:00"/>
    <d v="2014-03-06T12:39:45"/>
    <b v="1"/>
    <n v="454"/>
    <b v="1"/>
    <x v="30"/>
    <n v="0.33483079999999987"/>
    <n v="73.503898678414089"/>
    <x v="2"/>
    <s v="hardware"/>
    <d v="2014-04-20T22:59:00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3:31:59"/>
    <d v="2015-02-13T14:31:59"/>
    <b v="1"/>
    <n v="539"/>
    <b v="1"/>
    <x v="30"/>
    <n v="0.20249"/>
    <n v="223.09647495361781"/>
    <x v="2"/>
    <s v="hardware"/>
    <d v="2015-03-30T13:31:59"/>
    <d v="2015-02-13T14:31:59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16:55:00"/>
    <d v="2010-02-06T17:03:26"/>
    <b v="1"/>
    <n v="79"/>
    <b v="1"/>
    <x v="30"/>
    <n v="0.26166666666666666"/>
    <n v="47.911392405063289"/>
    <x v="2"/>
    <s v="hardware"/>
    <d v="2010-03-15T16:55:00"/>
    <d v="2010-02-06T17:03:26"/>
  </r>
  <r>
    <n v="2029"/>
    <s v="Lumin8 Pro"/>
    <s v="Lumin8 Pro is a fun and easy to use light controller that makes light dance to your favorite music."/>
    <n v="2500"/>
    <n v="9030"/>
    <x v="0"/>
    <x v="0"/>
    <s v="USD"/>
    <d v="2014-08-26T19:31:21"/>
    <d v="2014-07-27T19:31:21"/>
    <b v="1"/>
    <n v="94"/>
    <b v="1"/>
    <x v="30"/>
    <n v="2.6120000000000001"/>
    <n v="96.063829787234042"/>
    <x v="2"/>
    <s v="hardware"/>
    <d v="2014-08-26T19:31:21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18:54:56"/>
    <d v="2012-10-30T18:54:56"/>
    <b v="1"/>
    <n v="625"/>
    <b v="1"/>
    <x v="30"/>
    <n v="1.26239013671875"/>
    <n v="118.6144"/>
    <x v="2"/>
    <s v="hardware"/>
    <d v="2012-11-29T18:54:56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8T20:00:00"/>
    <d v="2014-12-02T02:54:13"/>
    <b v="1"/>
    <n v="508"/>
    <b v="1"/>
    <x v="30"/>
    <n v="0.20349999999999999"/>
    <n v="118.45472440944881"/>
    <x v="2"/>
    <s v="hardware"/>
    <d v="2015-01-08T20:00:0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d v="2016-11-15T08:34:34"/>
    <b v="1"/>
    <n v="531"/>
    <b v="1"/>
    <x v="30"/>
    <n v="2.0418799999999999"/>
    <n v="143.21468926553672"/>
    <x v="2"/>
    <s v="hardware"/>
    <d v="2016-12-15T00:00:00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5T20:58:38"/>
    <d v="2014-03-26T20:58:38"/>
    <b v="1"/>
    <n v="158"/>
    <b v="1"/>
    <x v="30"/>
    <n v="0.78676000000000001"/>
    <n v="282.71518987341773"/>
    <x v="2"/>
    <s v="hardware"/>
    <d v="2014-04-25T20:58:38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1:58:00"/>
    <d v="2015-03-12T22:07:13"/>
    <b v="1"/>
    <n v="508"/>
    <b v="1"/>
    <x v="30"/>
    <n v="2.868199871794872"/>
    <n v="593.93620078740162"/>
    <x v="2"/>
    <s v="hardware"/>
    <d v="2015-05-07T01:58:00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8T20:00:00"/>
    <d v="2015-11-03T10:00:07"/>
    <b v="1"/>
    <n v="644"/>
    <b v="1"/>
    <x v="30"/>
    <n v="1.1103642500000002"/>
    <n v="262.15704968944101"/>
    <x v="2"/>
    <s v="hardware"/>
    <d v="2015-12-18T20:00:00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15:45:19"/>
    <d v="2014-04-09T15:45:19"/>
    <b v="1"/>
    <n v="848"/>
    <b v="1"/>
    <x v="30"/>
    <n v="0.31668333333333332"/>
    <n v="46.580778301886795"/>
    <x v="2"/>
    <s v="hardware"/>
    <d v="2014-05-09T15:45:19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1:02:33"/>
    <d v="2013-10-31T00:02:33"/>
    <b v="1"/>
    <n v="429"/>
    <b v="1"/>
    <x v="30"/>
    <n v="2.0047639999999998"/>
    <n v="70.041118881118877"/>
    <x v="2"/>
    <s v="hardware"/>
    <d v="2013-12-30T01:02:33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3:00:00"/>
    <d v="2013-05-30T01:30:21"/>
    <b v="1"/>
    <n v="204"/>
    <b v="1"/>
    <x v="30"/>
    <n v="3.2051249999999998"/>
    <n v="164.90686274509804"/>
    <x v="2"/>
    <s v="hardware"/>
    <d v="2013-07-01T13:00:00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30T23:59:00"/>
    <d v="2016-11-01T05:32:05"/>
    <b v="1"/>
    <n v="379"/>
    <b v="1"/>
    <x v="30"/>
    <n v="0.36216799999999999"/>
    <n v="449.26385224274406"/>
    <x v="2"/>
    <s v="hardware"/>
    <d v="2016-11-30T23:59:00"/>
    <d v="2016-11-01T05:32:05"/>
  </r>
  <r>
    <n v="2040"/>
    <s v="Programmable Capacitor"/>
    <s v="4.29 Billion+ Capacitor Combinations._x000a_No Coding Required."/>
    <n v="3000"/>
    <n v="7445.14"/>
    <x v="0"/>
    <x v="0"/>
    <s v="USD"/>
    <d v="2013-11-15T18:15:03"/>
    <d v="2013-10-31T17:15:03"/>
    <b v="1"/>
    <n v="271"/>
    <b v="1"/>
    <x v="30"/>
    <n v="1.4817133333333334"/>
    <n v="27.472841328413285"/>
    <x v="2"/>
    <s v="hardware"/>
    <d v="2013-11-15T18:15:03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8:37:07"/>
    <d v="2016-10-11T07:37:07"/>
    <b v="0"/>
    <n v="120"/>
    <b v="1"/>
    <x v="30"/>
    <n v="0.81863157894736838"/>
    <n v="143.97499999999999"/>
    <x v="2"/>
    <s v="hardware"/>
    <d v="2016-11-10T08:37:07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1:59:34"/>
    <d v="2015-11-23T11:59:34"/>
    <b v="0"/>
    <n v="140"/>
    <b v="1"/>
    <x v="30"/>
    <n v="0.23530000000000001"/>
    <n v="88.23571428571428"/>
    <x v="2"/>
    <s v="hardware"/>
    <d v="2016-01-22T11:59:34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0T23:59:00"/>
    <d v="2016-10-17T23:14:37"/>
    <b v="0"/>
    <n v="193"/>
    <b v="1"/>
    <x v="30"/>
    <n v="4.0620938628158845"/>
    <n v="36.326424870466319"/>
    <x v="2"/>
    <s v="hardware"/>
    <d v="2016-12-10T23:59:00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1:25:14"/>
    <d v="2015-05-14T11:25:14"/>
    <b v="0"/>
    <n v="180"/>
    <b v="1"/>
    <x v="30"/>
    <n v="8.2133333333333336E-2"/>
    <n v="90.177777777777777"/>
    <x v="2"/>
    <s v="hardware"/>
    <d v="2015-06-13T11:25:14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8T21:07:27"/>
    <d v="2012-06-08T21:07:27"/>
    <b v="0"/>
    <n v="263"/>
    <b v="1"/>
    <x v="30"/>
    <n v="7.1918387755102042"/>
    <n v="152.62361216730039"/>
    <x v="2"/>
    <s v="hardware"/>
    <d v="2012-07-08T21:07:27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2T23:07:24"/>
    <d v="2013-04-22T23:07:24"/>
    <b v="0"/>
    <n v="217"/>
    <b v="1"/>
    <x v="30"/>
    <n v="0.21099999999999999"/>
    <n v="55.806451612903224"/>
    <x v="2"/>
    <s v="hardware"/>
    <d v="2013-05-22T23:07:24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6T19:00:00"/>
    <d v="2015-03-18T16:41:10"/>
    <b v="0"/>
    <n v="443"/>
    <b v="1"/>
    <x v="30"/>
    <n v="2.9989795918367347E-2"/>
    <n v="227.85327313769753"/>
    <x v="2"/>
    <s v="hardware"/>
    <d v="2015-04-16T19:00:00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0:38:11"/>
    <d v="2013-04-23T10:38:11"/>
    <b v="0"/>
    <n v="1373"/>
    <b v="1"/>
    <x v="30"/>
    <n v="0.48332294117647057"/>
    <n v="91.82989803350327"/>
    <x v="2"/>
    <s v="hardware"/>
    <d v="2013-05-23T10:38:11"/>
    <d v="2013-04-23T10:38:11"/>
  </r>
  <r>
    <n v="2049"/>
    <s v="LOCK8 - the World's First Smart Bike Lock"/>
    <s v="Keyless. Alarm secured. GPS tracking."/>
    <n v="50000"/>
    <n v="60095.35"/>
    <x v="0"/>
    <x v="1"/>
    <s v="GBP"/>
    <d v="2013-12-02T17:59:00"/>
    <d v="2013-10-28T07:39:23"/>
    <b v="0"/>
    <n v="742"/>
    <b v="1"/>
    <x v="30"/>
    <n v="0.20190699999999998"/>
    <n v="80.991037735849048"/>
    <x v="2"/>
    <s v="hardware"/>
    <d v="2013-12-02T17:59:00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0T20:42:58"/>
    <d v="2015-04-20T20:42:58"/>
    <b v="0"/>
    <n v="170"/>
    <b v="1"/>
    <x v="30"/>
    <n v="3.7326999999999999"/>
    <n v="278.39411764705881"/>
    <x v="2"/>
    <s v="hardware"/>
    <d v="2015-05-30T20:42:58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5T19:32:17"/>
    <d v="2013-11-25T19:32:17"/>
    <b v="0"/>
    <n v="242"/>
    <b v="1"/>
    <x v="30"/>
    <n v="0.30362499999999998"/>
    <n v="43.095041322314053"/>
    <x v="2"/>
    <s v="hardware"/>
    <d v="2013-12-25T19:32:17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19T21:00:53"/>
    <d v="2016-01-05T21:00:53"/>
    <b v="0"/>
    <n v="541"/>
    <b v="1"/>
    <x v="30"/>
    <n v="2.5304799999999998"/>
    <n v="326.29205175600737"/>
    <x v="2"/>
    <s v="hardware"/>
    <d v="2016-02-19T21:00:53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0:49:11"/>
    <d v="2015-10-26T09:49:11"/>
    <b v="0"/>
    <n v="121"/>
    <b v="1"/>
    <x v="30"/>
    <n v="1.0200000000000001E-2"/>
    <n v="41.743801652892564"/>
    <x v="2"/>
    <s v="hardware"/>
    <d v="2015-11-25T10:49:11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7:30:10"/>
    <d v="2014-04-02T07:30:10"/>
    <b v="0"/>
    <n v="621"/>
    <b v="1"/>
    <x v="30"/>
    <n v="0.13591428571428571"/>
    <n v="64.020933977455712"/>
    <x v="2"/>
    <s v="hardware"/>
    <d v="2014-05-02T07:30:10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2T23:00:00"/>
    <d v="2014-11-03T11:10:43"/>
    <b v="0"/>
    <n v="101"/>
    <b v="1"/>
    <x v="30"/>
    <n v="0.67416666666666669"/>
    <n v="99.455445544554451"/>
    <x v="2"/>
    <s v="hardware"/>
    <d v="2014-12-02T23:00:00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3:15:42"/>
    <d v="2013-03-18T13:15:42"/>
    <b v="0"/>
    <n v="554"/>
    <b v="1"/>
    <x v="30"/>
    <n v="0.53452"/>
    <n v="138.49458483754512"/>
    <x v="2"/>
    <s v="hardware"/>
    <d v="2013-04-17T13:15:42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6:52:12"/>
    <d v="2016-01-27T06:52:12"/>
    <b v="0"/>
    <n v="666"/>
    <b v="1"/>
    <x v="30"/>
    <n v="1.0223220000000002"/>
    <n v="45.547792792792798"/>
    <x v="2"/>
    <s v="hardware"/>
    <d v="2016-02-26T06:52:12"/>
    <d v="2016-01-27T06:52:12"/>
  </r>
  <r>
    <n v="2058"/>
    <s v="Raspberry Pi Debug Clip"/>
    <s v="Making using the serial terminal on the Raspberry Pi as easy as Pi!"/>
    <n v="2560"/>
    <n v="4308"/>
    <x v="0"/>
    <x v="1"/>
    <s v="GBP"/>
    <d v="2015-03-02T15:00:00"/>
    <d v="2015-01-22T03:53:50"/>
    <b v="0"/>
    <n v="410"/>
    <b v="1"/>
    <x v="30"/>
    <n v="0.68281250000000004"/>
    <n v="10.507317073170732"/>
    <x v="2"/>
    <s v="hardware"/>
    <d v="2015-03-02T15:00:00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16:59:00"/>
    <d v="2015-12-23T09:27:34"/>
    <b v="0"/>
    <n v="375"/>
    <b v="1"/>
    <x v="30"/>
    <n v="0.43456666666666666"/>
    <n v="114.76533333333333"/>
    <x v="2"/>
    <s v="hardware"/>
    <d v="2016-01-31T16:59:00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0:25:50"/>
    <d v="2014-05-24T10:25:50"/>
    <b v="0"/>
    <n v="1364"/>
    <b v="1"/>
    <x v="30"/>
    <n v="0.96399999999999997"/>
    <n v="35.997067448680355"/>
    <x v="2"/>
    <s v="hardware"/>
    <d v="2014-07-23T10:25:50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3:20:54"/>
    <d v="2016-12-01T13:20:54"/>
    <b v="0"/>
    <n v="35"/>
    <b v="1"/>
    <x v="30"/>
    <n v="7.9200000000000007E-2"/>
    <n v="154.17142857142858"/>
    <x v="2"/>
    <s v="hardware"/>
    <d v="2016-12-31T13:20:54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3:11:38"/>
    <d v="2016-02-23T04:11:38"/>
    <b v="0"/>
    <n v="203"/>
    <b v="1"/>
    <x v="30"/>
    <n v="0.14976999999999999"/>
    <n v="566.38916256157631"/>
    <x v="2"/>
    <s v="hardware"/>
    <d v="2016-03-24T03:11:38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2:35:01"/>
    <d v="2016-04-12T12:35:01"/>
    <b v="0"/>
    <n v="49"/>
    <b v="1"/>
    <x v="30"/>
    <n v="0.48049999999999998"/>
    <n v="120.85714285714286"/>
    <x v="2"/>
    <s v="hardware"/>
    <d v="2016-05-15T12:35:01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7:00:00"/>
    <d v="2013-04-25T03:45:23"/>
    <b v="0"/>
    <n v="5812"/>
    <b v="1"/>
    <x v="30"/>
    <n v="0.91166760827906346"/>
    <n v="86.163845492085343"/>
    <x v="2"/>
    <s v="hardware"/>
    <d v="2013-05-31T07:00:00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3:00:29"/>
    <d v="2013-11-25T03:00:29"/>
    <b v="0"/>
    <n v="1556"/>
    <b v="1"/>
    <x v="30"/>
    <n v="0.99215125000000004"/>
    <n v="51.212114395886893"/>
    <x v="2"/>
    <s v="hardware"/>
    <d v="2013-12-25T03:00:29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3:31:23"/>
    <d v="2014-07-24T13:31:23"/>
    <b v="0"/>
    <n v="65"/>
    <b v="1"/>
    <x v="30"/>
    <n v="1.1859999999999999"/>
    <n v="67.261538461538464"/>
    <x v="2"/>
    <s v="hardware"/>
    <d v="2014-08-23T13:31:23"/>
    <d v="2014-07-24T13:31:23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15:29:36"/>
    <d v="2015-04-21T15:29:36"/>
    <b v="0"/>
    <n v="10"/>
    <b v="1"/>
    <x v="30"/>
    <n v="0.2686868686868687"/>
    <n v="62.8"/>
    <x v="2"/>
    <s v="hardware"/>
    <d v="2015-05-24T15:29:3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15:11:55"/>
    <d v="2016-09-20T15:11:55"/>
    <b v="0"/>
    <n v="76"/>
    <b v="1"/>
    <x v="30"/>
    <n v="5.2238800000000044E-2"/>
    <n v="346.13118421052633"/>
    <x v="2"/>
    <s v="hardware"/>
    <d v="2016-10-20T15:11:55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18:19:51"/>
    <d v="2015-12-02T18:19:51"/>
    <b v="0"/>
    <n v="263"/>
    <b v="1"/>
    <x v="30"/>
    <n v="0.28406660000000006"/>
    <n v="244.11912547528519"/>
    <x v="2"/>
    <s v="hardware"/>
    <d v="2016-01-02T18:19:51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0:45:23"/>
    <d v="2016-05-29T10:45:23"/>
    <b v="0"/>
    <n v="1530"/>
    <b v="1"/>
    <x v="30"/>
    <n v="2.1732719999999999"/>
    <n v="259.25424836601309"/>
    <x v="2"/>
    <s v="hardware"/>
    <d v="2016-06-28T10:45:23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1:41:24"/>
    <d v="2016-08-18T01:41:24"/>
    <b v="0"/>
    <n v="278"/>
    <b v="1"/>
    <x v="30"/>
    <n v="1.8072999999999999"/>
    <n v="201.96402877697841"/>
    <x v="2"/>
    <s v="hardware"/>
    <d v="2016-10-02T01:41:24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8:57:12"/>
    <d v="2016-04-07T08:57:12"/>
    <b v="0"/>
    <n v="350"/>
    <b v="1"/>
    <x v="30"/>
    <n v="0.10731468531468531"/>
    <n v="226.20857142857142"/>
    <x v="2"/>
    <s v="hardware"/>
    <d v="2016-05-07T08:57:12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1:01:58"/>
    <d v="2015-03-24T11:01:58"/>
    <b v="0"/>
    <n v="470"/>
    <b v="1"/>
    <x v="30"/>
    <n v="0.52604299999999993"/>
    <n v="324.69"/>
    <x v="2"/>
    <s v="hardware"/>
    <d v="2015-05-08T11:01:58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4:49:42"/>
    <d v="2016-04-06T14:49:42"/>
    <b v="0"/>
    <n v="3"/>
    <b v="1"/>
    <x v="30"/>
    <n v="2.5000000000000001E-2"/>
    <n v="205"/>
    <x v="2"/>
    <s v="hardware"/>
    <d v="2016-05-06T14:49:42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1:21:28"/>
    <d v="2013-06-25T11:21:28"/>
    <b v="0"/>
    <n v="8200"/>
    <b v="1"/>
    <x v="30"/>
    <n v="15.783738373837384"/>
    <n v="20.465926829268295"/>
    <x v="2"/>
    <s v="hardware"/>
    <d v="2013-07-25T11:21:28"/>
    <d v="2013-06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16:08:09"/>
    <d v="2014-06-13T16:08:09"/>
    <b v="0"/>
    <n v="8359"/>
    <b v="1"/>
    <x v="30"/>
    <n v="4.4334915642458101"/>
    <n v="116.35303146309367"/>
    <x v="2"/>
    <s v="hardware"/>
    <d v="2014-07-23T16:08:09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16:00:00"/>
    <d v="2015-04-08T20:01:16"/>
    <b v="0"/>
    <n v="188"/>
    <b v="1"/>
    <x v="30"/>
    <n v="0.15508"/>
    <n v="307.20212765957444"/>
    <x v="2"/>
    <s v="hardware"/>
    <d v="2015-06-05T16:00:00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3:30:57"/>
    <d v="2016-11-18T13:30:57"/>
    <b v="0"/>
    <n v="48"/>
    <b v="1"/>
    <x v="30"/>
    <n v="0.31204999999999999"/>
    <n v="546.6875"/>
    <x v="2"/>
    <s v="hardware"/>
    <d v="2016-12-18T13:30:5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4:00:00"/>
    <d v="2015-05-26T12:03:13"/>
    <b v="0"/>
    <n v="607"/>
    <b v="1"/>
    <x v="30"/>
    <n v="1.8816999999999999"/>
    <n v="47.474464579901152"/>
    <x v="2"/>
    <s v="hardware"/>
    <d v="2015-06-25T14:00:00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18:58:20"/>
    <d v="2015-10-12T17:58:20"/>
    <b v="0"/>
    <n v="50"/>
    <b v="1"/>
    <x v="30"/>
    <n v="4.0780000000000003"/>
    <n v="101.56"/>
    <x v="2"/>
    <s v="hardware"/>
    <d v="2015-11-11T18:58:20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5T23:59:00"/>
    <d v="2012-04-04T22:45:55"/>
    <b v="0"/>
    <n v="55"/>
    <b v="1"/>
    <x v="14"/>
    <n v="0.14571428571428571"/>
    <n v="72.909090909090907"/>
    <x v="4"/>
    <s v="indie rock"/>
    <d v="2012-05-15T23:59:0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3T22:53:16"/>
    <d v="2011-09-24T21:53:16"/>
    <b v="0"/>
    <n v="38"/>
    <b v="1"/>
    <x v="14"/>
    <n v="0.10733333333333334"/>
    <n v="43.710526315789473"/>
    <x v="4"/>
    <s v="indie rock"/>
    <d v="2011-11-23T22:53:16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2:19:55"/>
    <d v="2012-05-05T12:19:55"/>
    <b v="0"/>
    <n v="25"/>
    <b v="1"/>
    <x v="14"/>
    <n v="0.13333333333333333"/>
    <n v="34"/>
    <x v="4"/>
    <s v="indie rock"/>
    <d v="2012-06-04T12:19:55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1:59:00"/>
    <d v="2014-04-02T14:59:42"/>
    <b v="0"/>
    <n v="46"/>
    <b v="1"/>
    <x v="14"/>
    <n v="8.3333333333333329E-2"/>
    <n v="70.652173913043484"/>
    <x v="4"/>
    <s v="indie rock"/>
    <d v="2014-05-04T01:59:00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15:03:07"/>
    <d v="2012-06-15T15:03:07"/>
    <b v="0"/>
    <n v="83"/>
    <b v="1"/>
    <x v="14"/>
    <n v="0.23533333333333334"/>
    <n v="89.301204819277103"/>
    <x v="4"/>
    <s v="indie rock"/>
    <d v="2012-07-15T15:03:07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3T23:59:00"/>
    <d v="2011-11-13T11:05:32"/>
    <b v="0"/>
    <n v="35"/>
    <b v="1"/>
    <x v="14"/>
    <n v="7.0000000000000001E-3"/>
    <n v="115.08571428571429"/>
    <x v="4"/>
    <s v="indie rock"/>
    <d v="2011-12-13T23:59:00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7T23:54:18"/>
    <d v="2011-08-08T23:54:18"/>
    <b v="0"/>
    <n v="25"/>
    <b v="1"/>
    <x v="14"/>
    <n v="3.5333333333333335E-2"/>
    <n v="62.12"/>
    <x v="4"/>
    <s v="indie rock"/>
    <d v="2011-09-07T23:54:18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0T22:59:00"/>
    <d v="2010-08-05T12:09:12"/>
    <b v="0"/>
    <n v="75"/>
    <b v="1"/>
    <x v="14"/>
    <n v="0.15510666666666673"/>
    <n v="46.204266666666669"/>
    <x v="4"/>
    <s v="indie rock"/>
    <d v="2010-09-10T22:59:00"/>
    <d v="2010-08-05T12:09:12"/>
  </r>
  <r>
    <n v="2089"/>
    <s v="Little Moses EP"/>
    <s v="Little Moses is trying to record their first EP, and we can't do it without your help!"/>
    <n v="2500"/>
    <n v="3010.01"/>
    <x v="0"/>
    <x v="0"/>
    <s v="USD"/>
    <d v="2013-08-01T20:49:54"/>
    <d v="2013-06-27T20:49:54"/>
    <b v="0"/>
    <n v="62"/>
    <b v="1"/>
    <x v="14"/>
    <n v="0.20400400000000007"/>
    <n v="48.54854838709678"/>
    <x v="4"/>
    <s v="indie rock"/>
    <d v="2013-08-01T20:49:54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4:09:15"/>
    <d v="2013-01-25T04:09:15"/>
    <b v="0"/>
    <n v="160"/>
    <b v="1"/>
    <x v="14"/>
    <n v="0.15040374999999995"/>
    <n v="57.520187499999999"/>
    <x v="4"/>
    <s v="indie rock"/>
    <d v="2013-02-24T04:09:15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15:00:00"/>
    <d v="2011-01-12T02:44:38"/>
    <b v="0"/>
    <n v="246"/>
    <b v="1"/>
    <x v="14"/>
    <n v="0.20467777777777782"/>
    <n v="88.147154471544724"/>
    <x v="4"/>
    <s v="indie rock"/>
    <d v="2011-03-01T15:00:0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1:58:52"/>
    <d v="2011-08-08T11:58:52"/>
    <b v="0"/>
    <n v="55"/>
    <b v="1"/>
    <x v="14"/>
    <n v="1.2833333333333334E-2"/>
    <n v="110.49090909090908"/>
    <x v="4"/>
    <s v="indie rock"/>
    <d v="2011-10-07T11:58:52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16:30:32"/>
    <d v="2012-10-23T15:30:32"/>
    <b v="0"/>
    <n v="23"/>
    <b v="1"/>
    <x v="14"/>
    <n v="2.4666666666666667E-2"/>
    <n v="66.826086956521735"/>
    <x v="4"/>
    <s v="indie rock"/>
    <d v="2012-12-22T16:30:3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4T22:00:00"/>
    <d v="2012-01-30T19:28:50"/>
    <b v="0"/>
    <n v="72"/>
    <b v="1"/>
    <x v="14"/>
    <n v="0.20542857142857143"/>
    <n v="58.597222222222221"/>
    <x v="4"/>
    <s v="indie rock"/>
    <d v="2012-03-04T22:00:00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2:36:13"/>
    <d v="2011-08-03T12:36:13"/>
    <b v="0"/>
    <n v="22"/>
    <b v="1"/>
    <x v="14"/>
    <n v="0"/>
    <n v="113.63636363636364"/>
    <x v="4"/>
    <s v="indie rock"/>
    <d v="2011-10-02T12:36:13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5T22:59:00"/>
    <d v="2012-10-10T13:12:15"/>
    <b v="0"/>
    <n v="14"/>
    <b v="1"/>
    <x v="14"/>
    <n v="1.6666666666666666E-2"/>
    <n v="43.571428571428569"/>
    <x v="4"/>
    <s v="indie rock"/>
    <d v="2012-10-25T22:59:00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0:02:15"/>
    <d v="2011-10-02T09:02:15"/>
    <b v="0"/>
    <n v="38"/>
    <b v="1"/>
    <x v="14"/>
    <n v="0"/>
    <n v="78.94736842105263"/>
    <x v="4"/>
    <s v="indie rock"/>
    <d v="2011-12-01T10:02:15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7T21:43:55"/>
    <d v="2012-02-06T21:43:55"/>
    <b v="0"/>
    <n v="32"/>
    <b v="1"/>
    <x v="14"/>
    <n v="3.3333333333333335E-3"/>
    <n v="188.125"/>
    <x v="4"/>
    <s v="indie rock"/>
    <d v="2012-03-07T21:43:55"/>
    <d v="2012-02-06T21:43:55"/>
  </r>
  <r>
    <n v="2099"/>
    <s v="Roosevelt Died."/>
    <s v="Our tour van died, we need help!"/>
    <n v="3000"/>
    <n v="3971"/>
    <x v="0"/>
    <x v="0"/>
    <s v="USD"/>
    <d v="2015-07-01T22:40:00"/>
    <d v="2015-06-18T12:54:44"/>
    <b v="0"/>
    <n v="63"/>
    <b v="1"/>
    <x v="14"/>
    <n v="0.32366666666666666"/>
    <n v="63.031746031746032"/>
    <x v="4"/>
    <s v="indie rock"/>
    <d v="2015-07-01T22:40:00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29T22:59:00"/>
    <d v="2012-06-14T15:02:21"/>
    <b v="0"/>
    <n v="27"/>
    <b v="1"/>
    <x v="14"/>
    <n v="0.36666666666666664"/>
    <n v="30.37037037037037"/>
    <x v="4"/>
    <s v="indie rock"/>
    <d v="2012-06-29T22:59:00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2T22:35:14"/>
    <d v="2011-12-14T22:35:14"/>
    <b v="0"/>
    <n v="44"/>
    <b v="1"/>
    <x v="14"/>
    <n v="0.13250000000000001"/>
    <n v="51.477272727272727"/>
    <x v="4"/>
    <s v="indie rock"/>
    <d v="2012-02-12T22:35:14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15:50:48"/>
    <d v="2011-04-05T15:50:48"/>
    <b v="0"/>
    <n v="38"/>
    <b v="1"/>
    <x v="14"/>
    <n v="0.36"/>
    <n v="35.789473684210527"/>
    <x v="4"/>
    <s v="indie rock"/>
    <d v="2011-05-05T15:50:48"/>
    <d v="2011-04-05T15:50:48"/>
  </r>
  <r>
    <n v="2103"/>
    <s v="Matthew Moon's New Album"/>
    <s v="Indie rocker, Matthew Moon, has something to share with you..."/>
    <n v="7777"/>
    <n v="11364"/>
    <x v="0"/>
    <x v="0"/>
    <s v="USD"/>
    <d v="2012-11-09T14:07:07"/>
    <d v="2012-10-10T13:07:07"/>
    <b v="0"/>
    <n v="115"/>
    <b v="1"/>
    <x v="14"/>
    <n v="0.46123183746946123"/>
    <n v="98.817391304347822"/>
    <x v="4"/>
    <s v="indie rock"/>
    <d v="2012-11-09T14:07:07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0T19:00:00"/>
    <d v="2013-04-29T20:47:14"/>
    <b v="0"/>
    <n v="37"/>
    <b v="1"/>
    <x v="14"/>
    <n v="0.29499999999999998"/>
    <n v="28"/>
    <x v="4"/>
    <s v="indie rock"/>
    <d v="2013-05-30T19:00:00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0T23:00:00"/>
    <d v="2014-11-08T13:55:53"/>
    <b v="0"/>
    <n v="99"/>
    <b v="1"/>
    <x v="14"/>
    <n v="1.54"/>
    <n v="51.313131313131315"/>
    <x v="4"/>
    <s v="indie rock"/>
    <d v="2014-11-20T23:00:00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9:34"/>
    <d v="2012-12-27T00:09:34"/>
    <b v="0"/>
    <n v="44"/>
    <b v="1"/>
    <x v="14"/>
    <n v="7.045454545454545E-2"/>
    <n v="53.522727272727273"/>
    <x v="4"/>
    <s v="indie rock"/>
    <d v="2013-01-26T00:09:34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3:03:13"/>
    <d v="2014-10-22T12:03:13"/>
    <b v="0"/>
    <n v="58"/>
    <b v="1"/>
    <x v="14"/>
    <n v="7.7329999999999927E-2"/>
    <n v="37.149310344827583"/>
    <x v="4"/>
    <s v="indie rock"/>
    <d v="2014-11-12T13:03:13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09T22:55:00"/>
    <d v="2012-08-13T23:13:00"/>
    <b v="0"/>
    <n v="191"/>
    <b v="1"/>
    <x v="14"/>
    <n v="7.3124999999999996E-2"/>
    <n v="89.895287958115176"/>
    <x v="4"/>
    <s v="indie rock"/>
    <d v="2012-09-09T22:55:00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2:00:17"/>
    <d v="2015-06-05T12:00:17"/>
    <b v="0"/>
    <n v="40"/>
    <b v="1"/>
    <x v="14"/>
    <n v="6.5250000000000002E-2"/>
    <n v="106.52500000000001"/>
    <x v="4"/>
    <s v="indie rock"/>
    <d v="2015-07-05T12:00:17"/>
    <d v="2015-06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7T23:59:00"/>
    <d v="2014-04-30T11:06:09"/>
    <b v="0"/>
    <n v="38"/>
    <b v="1"/>
    <x v="14"/>
    <n v="3.5000000000000001E-3"/>
    <n v="52.815789473684212"/>
    <x v="4"/>
    <s v="indie rock"/>
    <d v="2014-05-27T23:59:00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4T20:00:00"/>
    <d v="2011-06-08T23:43:45"/>
    <b v="0"/>
    <n v="39"/>
    <b v="1"/>
    <x v="14"/>
    <n v="6.5000000000000002E-2"/>
    <n v="54.615384615384613"/>
    <x v="4"/>
    <s v="indie rock"/>
    <d v="2011-08-14T20:00:0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17:16:33"/>
    <d v="2013-04-01T17:16:33"/>
    <b v="0"/>
    <n v="11"/>
    <b v="1"/>
    <x v="14"/>
    <n v="0"/>
    <n v="27.272727272727273"/>
    <x v="4"/>
    <s v="indie rock"/>
    <d v="2013-04-15T17:16:33"/>
    <d v="2013-04-01T17:16:33"/>
  </r>
  <r>
    <n v="2113"/>
    <s v="Summer Underground // Honeycomb LP"/>
    <s v="Help us fund our second full-length album Honeycomb!"/>
    <n v="7000"/>
    <n v="7340"/>
    <x v="0"/>
    <x v="0"/>
    <s v="USD"/>
    <d v="2014-09-23T15:46:16"/>
    <d v="2014-08-19T15:46:16"/>
    <b v="0"/>
    <n v="107"/>
    <b v="1"/>
    <x v="14"/>
    <n v="4.8571428571428571E-2"/>
    <n v="68.598130841121488"/>
    <x v="4"/>
    <s v="indie rock"/>
    <d v="2014-09-23T15:46:16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8T23:59:00"/>
    <d v="2010-10-07T14:34:30"/>
    <b v="0"/>
    <n v="147"/>
    <b v="1"/>
    <x v="14"/>
    <n v="4.7E-2"/>
    <n v="35.612244897959187"/>
    <x v="4"/>
    <s v="indie rock"/>
    <d v="2010-12-08T23:59:00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19T20:56:41"/>
    <d v="2011-01-20T20:56:41"/>
    <b v="0"/>
    <n v="36"/>
    <b v="1"/>
    <x v="14"/>
    <n v="1.2566666666666666"/>
    <n v="94.027777777777771"/>
    <x v="4"/>
    <s v="indie rock"/>
    <d v="2011-02-19T20:56:41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3:40:03"/>
    <d v="2012-08-15T13:40:03"/>
    <b v="0"/>
    <n v="92"/>
    <b v="1"/>
    <x v="14"/>
    <n v="9.0416666666666666E-3"/>
    <n v="526.45652173913038"/>
    <x v="4"/>
    <s v="indie rock"/>
    <d v="2012-10-02T13:40:03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6T23:59:00"/>
    <d v="2015-10-12T20:25:49"/>
    <b v="0"/>
    <n v="35"/>
    <b v="1"/>
    <x v="14"/>
    <n v="0.47749999999999998"/>
    <n v="50.657142857142858"/>
    <x v="4"/>
    <s v="indie rock"/>
    <d v="2015-10-26T23:59:00"/>
    <d v="2015-10-12T20:25:49"/>
  </r>
  <r>
    <n v="2118"/>
    <s v="PORCHES. vs. THE U.S.A."/>
    <s v="PORCHES.  and Documentarians tour from New York to San Francisco and back."/>
    <n v="1000"/>
    <n v="1346.11"/>
    <x v="0"/>
    <x v="0"/>
    <s v="USD"/>
    <d v="2011-07-24T15:08:56"/>
    <d v="2011-06-24T15:08:56"/>
    <b v="0"/>
    <n v="17"/>
    <b v="1"/>
    <x v="14"/>
    <n v="0.34610999999999992"/>
    <n v="79.182941176470578"/>
    <x v="4"/>
    <s v="indie rock"/>
    <d v="2011-07-24T15:08:56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5T22:07:25"/>
    <d v="2012-07-16T22:07:25"/>
    <b v="0"/>
    <n v="22"/>
    <b v="1"/>
    <x v="14"/>
    <n v="7.4999999999999997E-3"/>
    <n v="91.590909090909093"/>
    <x v="4"/>
    <s v="indie rock"/>
    <d v="2012-08-15T22:07:25"/>
    <d v="2012-07-16T22:07:25"/>
  </r>
  <r>
    <n v="2120"/>
    <s v="Hearty Har Full Length Album"/>
    <s v="&lt;3_x000a_Coming in from outer space. Help Hearty Har record their 1st album!!"/>
    <n v="8000"/>
    <n v="8070.43"/>
    <x v="0"/>
    <x v="0"/>
    <s v="USD"/>
    <d v="2014-01-01T18:08:56"/>
    <d v="2013-11-13T18:08:56"/>
    <b v="0"/>
    <n v="69"/>
    <b v="1"/>
    <x v="14"/>
    <n v="8.8037500000000372E-3"/>
    <n v="116.96275362318841"/>
    <x v="4"/>
    <s v="indie rock"/>
    <d v="2014-01-01T18:08:56"/>
    <d v="2013-11-13T18:08:56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2:49:08"/>
    <d v="2016-12-12T12:49:08"/>
    <b v="0"/>
    <n v="10"/>
    <b v="0"/>
    <x v="17"/>
    <n v="-0.99431999999999998"/>
    <n v="28.4"/>
    <x v="6"/>
    <s v="video games"/>
    <d v="2017-01-11T12:49:08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2:12:49"/>
    <d v="2016-12-08T02:12:49"/>
    <b v="0"/>
    <n v="3"/>
    <b v="0"/>
    <x v="17"/>
    <n v="-0.99612500000000004"/>
    <n v="103.33333333333333"/>
    <x v="6"/>
    <s v="video games"/>
    <d v="2017-01-07T02:12:49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1:59:00"/>
    <d v="2010-01-20T05:11:47"/>
    <b v="0"/>
    <n v="5"/>
    <b v="0"/>
    <x v="17"/>
    <n v="-0.9"/>
    <n v="10"/>
    <x v="6"/>
    <s v="video games"/>
    <d v="2010-03-15T01:59:00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d v="2010-10-12T19:40:35"/>
    <b v="0"/>
    <n v="5"/>
    <b v="0"/>
    <x v="17"/>
    <n v="-0.8954545454545455"/>
    <n v="23"/>
    <x v="6"/>
    <s v="video games"/>
    <d v="2010-11-30T00:00:00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4T19:33:53"/>
    <d v="2015-07-05T19:33:53"/>
    <b v="0"/>
    <n v="27"/>
    <b v="0"/>
    <x v="17"/>
    <n v="-0.98580000000000001"/>
    <n v="31.555555555555557"/>
    <x v="6"/>
    <s v="video games"/>
    <d v="2015-08-04T19:33:53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18:21:27"/>
    <d v="2014-11-08T18:21:27"/>
    <b v="0"/>
    <n v="2"/>
    <b v="0"/>
    <x v="17"/>
    <n v="-0.99950000000000006"/>
    <n v="5"/>
    <x v="6"/>
    <s v="video games"/>
    <d v="2014-12-08T18:21:27"/>
    <d v="2014-11-08T18:21:27"/>
  </r>
  <r>
    <n v="2127"/>
    <s v="Three Monkeys - Part 1: Into the Abyss"/>
    <s v="Three Monkeys is an audio adventure game for PC."/>
    <n v="28000"/>
    <n v="8076"/>
    <x v="2"/>
    <x v="1"/>
    <s v="GBP"/>
    <d v="2015-03-12T06:07:43"/>
    <d v="2015-02-10T07:07:43"/>
    <b v="0"/>
    <n v="236"/>
    <b v="0"/>
    <x v="17"/>
    <n v="-0.71157142857142852"/>
    <n v="34.220338983050844"/>
    <x v="6"/>
    <s v="video games"/>
    <d v="2015-03-12T06:07:43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3:32:49"/>
    <d v="2014-07-23T13:32:49"/>
    <b v="0"/>
    <n v="1"/>
    <b v="0"/>
    <x v="17"/>
    <n v="-0.99833333333333329"/>
    <n v="25"/>
    <x v="6"/>
    <s v="video games"/>
    <d v="2014-09-21T13:32:49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09T19:35:00"/>
    <d v="2016-02-08T19:35:00"/>
    <b v="0"/>
    <n v="12"/>
    <b v="0"/>
    <x v="17"/>
    <n v="-0.88200000000000001"/>
    <n v="19.666666666666668"/>
    <x v="6"/>
    <s v="video games"/>
    <d v="2016-03-09T19:35:00"/>
    <d v="2016-02-08T19:35:00"/>
  </r>
  <r>
    <n v="2130"/>
    <s v="Wondrous Adventures: A Kid's Game"/>
    <s v="You are the hero tasked to save your home from the villainous Sanword."/>
    <n v="42000"/>
    <n v="85"/>
    <x v="2"/>
    <x v="0"/>
    <s v="USD"/>
    <d v="2014-08-15T21:04:23"/>
    <d v="2014-07-11T21:04:23"/>
    <b v="0"/>
    <n v="4"/>
    <b v="0"/>
    <x v="17"/>
    <n v="-0.99797619047619046"/>
    <n v="21.25"/>
    <x v="6"/>
    <s v="video games"/>
    <d v="2014-08-15T21:04:23"/>
    <d v="2014-07-11T21:04:23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1T23:58:11"/>
    <d v="2015-06-11T23:58:11"/>
    <b v="0"/>
    <n v="3"/>
    <b v="0"/>
    <x v="17"/>
    <n v="-0.95"/>
    <n v="8.3333333333333339"/>
    <x v="6"/>
    <s v="video games"/>
    <d v="2015-07-11T23:58:11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6:41:32"/>
    <d v="2014-01-04T06:41:32"/>
    <b v="0"/>
    <n v="99"/>
    <b v="0"/>
    <x v="17"/>
    <n v="-0.97887009999999997"/>
    <n v="21.34333333333333"/>
    <x v="6"/>
    <s v="video games"/>
    <d v="2014-02-03T06:41:32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1:59:00"/>
    <d v="2011-03-16T21:19:59"/>
    <b v="0"/>
    <n v="3"/>
    <b v="0"/>
    <x v="17"/>
    <n v="-0.98399999999999999"/>
    <n v="5.333333333333333"/>
    <x v="6"/>
    <s v="video games"/>
    <d v="2011-04-24T01:59:00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16:16:31"/>
    <d v="2013-03-28T16:16:31"/>
    <b v="0"/>
    <n v="3"/>
    <b v="0"/>
    <x v="17"/>
    <n v="-0.98266666666666669"/>
    <n v="34.666666666666664"/>
    <x v="6"/>
    <s v="video games"/>
    <d v="2013-04-27T16:16:31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18:07:13"/>
    <d v="2012-09-04T18:07:13"/>
    <b v="0"/>
    <n v="22"/>
    <b v="0"/>
    <x v="17"/>
    <n v="-0.90439999999999998"/>
    <n v="21.727272727272727"/>
    <x v="6"/>
    <s v="video games"/>
    <d v="2012-10-04T18:07:13"/>
    <d v="2012-09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7:13:06"/>
    <d v="2013-09-19T07:13:06"/>
    <b v="0"/>
    <n v="4"/>
    <b v="0"/>
    <x v="17"/>
    <n v="-0.99940387499999994"/>
    <n v="11.922499999999999"/>
    <x v="6"/>
    <s v="video games"/>
    <d v="2013-10-19T07:13:06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3:30:29"/>
    <d v="2014-11-05T13:30:29"/>
    <b v="0"/>
    <n v="534"/>
    <b v="0"/>
    <x v="17"/>
    <n v="-0.71594000000000002"/>
    <n v="26.59737827715356"/>
    <x v="6"/>
    <s v="video games"/>
    <d v="2014-12-05T13:30:29"/>
    <d v="2014-11-05T13:30:29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8T20:18:59"/>
    <d v="2013-10-09T19:18:59"/>
    <b v="0"/>
    <n v="12"/>
    <b v="0"/>
    <x v="17"/>
    <n v="-0.872"/>
    <n v="10.666666666666666"/>
    <x v="6"/>
    <s v="video games"/>
    <d v="2013-11-08T20:18:59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3:00:08"/>
    <d v="2016-10-04T13:00:08"/>
    <b v="0"/>
    <n v="56"/>
    <b v="0"/>
    <x v="17"/>
    <n v="-0.94579999999999997"/>
    <n v="29.035714285714285"/>
    <x v="6"/>
    <s v="video games"/>
    <d v="2016-11-03T13:00:0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15:00:24"/>
    <d v="2012-12-12T15:00:24"/>
    <b v="0"/>
    <n v="11"/>
    <b v="0"/>
    <x v="17"/>
    <n v="-0.99887999999999999"/>
    <n v="50.909090909090907"/>
    <x v="6"/>
    <s v="video games"/>
    <d v="2013-01-11T15:00:24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1:39:19"/>
    <d v="2014-10-15T00:39:19"/>
    <b v="0"/>
    <n v="0"/>
    <b v="0"/>
    <x v="17"/>
    <n v="-1"/>
    <n v="0"/>
    <x v="6"/>
    <s v="video games"/>
    <d v="2014-11-14T01:39:19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1:50:10"/>
    <d v="2015-12-02T11:50:10"/>
    <b v="0"/>
    <n v="12"/>
    <b v="0"/>
    <x v="17"/>
    <n v="-0.9427619047619048"/>
    <n v="50.083333333333336"/>
    <x v="6"/>
    <s v="video games"/>
    <d v="2015-12-30T11:50:10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4:00:00"/>
    <d v="2010-06-03T16:16:52"/>
    <b v="0"/>
    <n v="5"/>
    <b v="0"/>
    <x v="17"/>
    <n v="-0.88749999999999996"/>
    <n v="45"/>
    <x v="6"/>
    <s v="video games"/>
    <d v="2010-07-21T14:00:00"/>
    <d v="2010-06-03T16:16:52"/>
  </r>
  <r>
    <n v="2144"/>
    <s v="Project Starborn"/>
    <s v="A thousand community-built sandbox games (and more!) with a fully-customizable game engine."/>
    <n v="35500"/>
    <n v="607"/>
    <x v="2"/>
    <x v="0"/>
    <s v="USD"/>
    <d v="2013-09-14T08:07:20"/>
    <d v="2013-08-13T08:07:20"/>
    <b v="0"/>
    <n v="24"/>
    <b v="0"/>
    <x v="17"/>
    <n v="-0.98290140845070417"/>
    <n v="25.291666666666668"/>
    <x v="6"/>
    <s v="video games"/>
    <d v="2013-09-14T08:07:20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1:41:54"/>
    <d v="2013-10-28T00:41:54"/>
    <b v="0"/>
    <n v="89"/>
    <b v="0"/>
    <x v="17"/>
    <n v="-0.69566666666666666"/>
    <n v="51.292134831460672"/>
    <x v="6"/>
    <s v="video games"/>
    <d v="2013-11-27T01:41:5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1:18:30"/>
    <d v="2016-01-28T11:18:30"/>
    <b v="0"/>
    <n v="1"/>
    <b v="0"/>
    <x v="17"/>
    <n v="-0.99980000000000002"/>
    <n v="1"/>
    <x v="6"/>
    <s v="video games"/>
    <d v="2016-02-11T11:18:30"/>
    <d v="2016-01-28T11:18:30"/>
  </r>
  <r>
    <n v="2147"/>
    <s v="Johnny Rocketfingers 3"/>
    <s v="A Point and Click Adventure on Steroids."/>
    <n v="390000"/>
    <n v="2716"/>
    <x v="2"/>
    <x v="0"/>
    <s v="USD"/>
    <d v="2014-11-16T03:05:48"/>
    <d v="2014-10-15T02:05:48"/>
    <b v="0"/>
    <n v="55"/>
    <b v="0"/>
    <x v="17"/>
    <n v="-0.99303589743589749"/>
    <n v="49.381818181818183"/>
    <x v="6"/>
    <s v="video games"/>
    <d v="2014-11-16T03:05:48"/>
    <d v="2014-10-15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1:36:22"/>
    <d v="2015-03-03T12:36:22"/>
    <b v="0"/>
    <n v="2"/>
    <b v="0"/>
    <x v="17"/>
    <n v="-0.98"/>
    <n v="1"/>
    <x v="6"/>
    <s v="video games"/>
    <d v="2015-04-02T11:36:22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0T19:00:00"/>
    <d v="2010-06-25T19:35:56"/>
    <b v="0"/>
    <n v="0"/>
    <b v="0"/>
    <x v="17"/>
    <n v="-1"/>
    <n v="0"/>
    <x v="6"/>
    <s v="video games"/>
    <d v="2010-07-30T19:00:00"/>
    <d v="2010-06-25T19:35:56"/>
  </r>
  <r>
    <n v="2150"/>
    <s v="The Unknown Door"/>
    <s v="A pixel styled open world detective game."/>
    <n v="50000"/>
    <n v="405"/>
    <x v="2"/>
    <x v="10"/>
    <s v="NOK"/>
    <d v="2016-07-13T01:49:59"/>
    <d v="2016-06-13T01:49:59"/>
    <b v="0"/>
    <n v="4"/>
    <b v="0"/>
    <x v="17"/>
    <n v="-0.9919"/>
    <n v="101.25"/>
    <x v="6"/>
    <s v="video games"/>
    <d v="2016-07-13T01:49:5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15:20:14"/>
    <d v="2016-05-30T15:20:14"/>
    <b v="0"/>
    <n v="6"/>
    <b v="0"/>
    <x v="17"/>
    <n v="-0.99737777777777781"/>
    <n v="19.666666666666668"/>
    <x v="6"/>
    <s v="video games"/>
    <d v="2016-06-29T15:20:14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3:58:29"/>
    <d v="2014-02-13T14:58:29"/>
    <b v="0"/>
    <n v="4"/>
    <b v="0"/>
    <x v="17"/>
    <n v="-0.99833333333333329"/>
    <n v="12.5"/>
    <x v="6"/>
    <s v="video games"/>
    <d v="2014-03-15T13:58:29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2:59:00"/>
    <d v="2014-12-01T16:51:58"/>
    <b v="0"/>
    <n v="4"/>
    <b v="0"/>
    <x v="17"/>
    <n v="-0.99990875545119084"/>
    <n v="8.5"/>
    <x v="6"/>
    <s v="video games"/>
    <d v="2015-01-10T02:59:00"/>
    <d v="2014-12-01T16:51:58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0:10:27"/>
    <d v="2014-01-08T10:10:27"/>
    <b v="0"/>
    <n v="2"/>
    <b v="0"/>
    <x v="17"/>
    <n v="-0.99199999999999999"/>
    <n v="1"/>
    <x v="6"/>
    <s v="video games"/>
    <d v="2014-01-28T10:10:27"/>
    <d v="2014-01-0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1:56:25"/>
    <d v="2016-03-01T12:56:25"/>
    <b v="0"/>
    <n v="5"/>
    <b v="0"/>
    <x v="17"/>
    <n v="-0.97699999999999998"/>
    <n v="23"/>
    <x v="6"/>
    <s v="video games"/>
    <d v="2016-03-31T11:56:25"/>
    <d v="2016-03-01T12:56:25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15:30:06"/>
    <d v="2013-08-02T15:30:06"/>
    <b v="0"/>
    <n v="83"/>
    <b v="0"/>
    <x v="17"/>
    <n v="-0.97333928571428574"/>
    <n v="17.987951807228917"/>
    <x v="6"/>
    <s v="video games"/>
    <d v="2013-09-16T15:30:06"/>
    <d v="2013-08-02T15:30:06"/>
  </r>
  <r>
    <n v="2157"/>
    <s v="Nin"/>
    <s v="Gamers and 90's fans unite in this small tale of epic proportions!"/>
    <n v="75000"/>
    <n v="21144"/>
    <x v="2"/>
    <x v="0"/>
    <s v="USD"/>
    <d v="2016-12-23T02:59:00"/>
    <d v="2016-11-20T18:33:03"/>
    <b v="0"/>
    <n v="57"/>
    <b v="0"/>
    <x v="17"/>
    <n v="-0.71808000000000005"/>
    <n v="370.94736842105266"/>
    <x v="6"/>
    <s v="video games"/>
    <d v="2016-12-23T02:59:00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15:29:34"/>
    <d v="2012-12-21T15:29:34"/>
    <b v="0"/>
    <n v="311"/>
    <b v="0"/>
    <x v="17"/>
    <n v="-0.93409963333333335"/>
    <n v="63.569485530546629"/>
    <x v="6"/>
    <s v="video games"/>
    <d v="2013-02-04T15:29:34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2:32:54"/>
    <d v="2011-06-16T12:32:54"/>
    <b v="0"/>
    <n v="2"/>
    <b v="0"/>
    <x v="17"/>
    <n v="-0.99277777777777776"/>
    <n v="13"/>
    <x v="6"/>
    <s v="video games"/>
    <d v="2011-07-16T12:32:54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2:05:05"/>
    <d v="2012-04-19T12:05:05"/>
    <b v="0"/>
    <n v="16"/>
    <b v="0"/>
    <x v="17"/>
    <n v="-0.99150000000000005"/>
    <n v="5.3125"/>
    <x v="6"/>
    <s v="video games"/>
    <d v="2012-05-19T12:05:05"/>
    <d v="2012-04-19T12:05:05"/>
  </r>
  <r>
    <n v="2161"/>
    <s v="CallMeGhost DEBUT ALBUM preorder!"/>
    <s v="We're trying to fund hard copies of our debut album!"/>
    <n v="400"/>
    <n v="463"/>
    <x v="0"/>
    <x v="0"/>
    <s v="USD"/>
    <d v="2015-09-23T15:27:39"/>
    <d v="2015-08-24T15:27:39"/>
    <b v="0"/>
    <n v="13"/>
    <b v="1"/>
    <x v="11"/>
    <n v="0.1575"/>
    <n v="35.615384615384613"/>
    <x v="4"/>
    <s v="rock"/>
    <d v="2015-09-23T15:27:39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3:23:11"/>
    <d v="2014-06-23T13:23:11"/>
    <b v="0"/>
    <n v="58"/>
    <b v="1"/>
    <x v="11"/>
    <n v="0.12266666666666666"/>
    <n v="87.103448275862064"/>
    <x v="4"/>
    <s v="rock"/>
    <d v="2014-07-24T13:23:1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7T22:50:00"/>
    <d v="2015-04-17T16:35:20"/>
    <b v="0"/>
    <n v="44"/>
    <b v="1"/>
    <x v="11"/>
    <n v="0.32200000000000001"/>
    <n v="75.11363636363636"/>
    <x v="4"/>
    <s v="rock"/>
    <d v="2015-06-07T22:50:00"/>
    <d v="2015-04-17T16:35:20"/>
  </r>
  <r>
    <n v="2164"/>
    <s v="Rosaline debut record"/>
    <s v="South Florida roots country/rock outfit's long awaited debut record"/>
    <n v="5500"/>
    <n v="5645"/>
    <x v="0"/>
    <x v="0"/>
    <s v="USD"/>
    <d v="2016-06-24T22:59:00"/>
    <d v="2016-05-25T12:13:34"/>
    <b v="0"/>
    <n v="83"/>
    <b v="1"/>
    <x v="11"/>
    <n v="2.6363636363636363E-2"/>
    <n v="68.01204819277109"/>
    <x v="4"/>
    <s v="rock"/>
    <d v="2016-06-24T22:59:00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0:00:35"/>
    <d v="2016-03-09T11:00:35"/>
    <b v="0"/>
    <n v="117"/>
    <b v="1"/>
    <x v="11"/>
    <n v="0.38640000000000002"/>
    <n v="29.623931623931625"/>
    <x v="4"/>
    <s v="rock"/>
    <d v="2016-04-08T10:00:35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16:06:58"/>
    <d v="2014-10-21T15:06:58"/>
    <b v="0"/>
    <n v="32"/>
    <b v="1"/>
    <x v="11"/>
    <n v="0.46600000000000003"/>
    <n v="91.625"/>
    <x v="4"/>
    <s v="rock"/>
    <d v="2014-12-05T16:06:58"/>
    <d v="2014-10-21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4T20:35:37"/>
    <d v="2012-08-31T20:35:37"/>
    <b v="0"/>
    <n v="8"/>
    <b v="1"/>
    <x v="11"/>
    <n v="0.2"/>
    <n v="22.5"/>
    <x v="4"/>
    <s v="rock"/>
    <d v="2012-09-14T20:35:37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d v="2017-01-10T09:24:21"/>
    <b v="0"/>
    <n v="340"/>
    <b v="1"/>
    <x v="11"/>
    <n v="0.21581611111111104"/>
    <n v="64.366735294117646"/>
    <x v="4"/>
    <s v="rock"/>
    <d v="2017-02-10T00:00:00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1:49:11"/>
    <d v="2017-02-27T11:49:11"/>
    <b v="0"/>
    <n v="7"/>
    <b v="1"/>
    <x v="11"/>
    <n v="0"/>
    <n v="21.857142857142858"/>
    <x v="4"/>
    <s v="rock"/>
    <d v="2017-03-02T11:49:11"/>
    <d v="2017-02-27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3:00:22"/>
    <d v="2015-07-13T13:00:22"/>
    <b v="0"/>
    <n v="19"/>
    <b v="1"/>
    <x v="11"/>
    <n v="0.80857142857142861"/>
    <n v="33.315789473684212"/>
    <x v="4"/>
    <s v="rock"/>
    <d v="2015-08-22T13:00:22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d v="2015-05-17T17:58:15"/>
    <b v="0"/>
    <n v="47"/>
    <b v="1"/>
    <x v="11"/>
    <n v="6.0749999999999998E-2"/>
    <n v="90.276595744680847"/>
    <x v="4"/>
    <s v="rock"/>
    <d v="2015-06-22T00:00:0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8:55:20"/>
    <d v="2015-03-19T08:55:20"/>
    <b v="0"/>
    <n v="13"/>
    <b v="1"/>
    <x v="11"/>
    <n v="0"/>
    <n v="76.92307692307692"/>
    <x v="4"/>
    <s v="rock"/>
    <d v="2015-04-18T08:55:20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09T22:59:00"/>
    <d v="2013-08-09T11:37:23"/>
    <b v="0"/>
    <n v="90"/>
    <b v="1"/>
    <x v="11"/>
    <n v="0.26928571428571429"/>
    <n v="59.233333333333334"/>
    <x v="4"/>
    <s v="rock"/>
    <d v="2013-09-09T22:59:00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8:01:47"/>
    <d v="2016-04-05T08:01:47"/>
    <b v="0"/>
    <n v="63"/>
    <b v="1"/>
    <x v="11"/>
    <n v="2.9749999999999999E-2"/>
    <n v="65.38095238095238"/>
    <x v="4"/>
    <s v="rock"/>
    <d v="2016-05-05T08:01:47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0T19:13:06"/>
    <d v="2016-07-13T19:13:06"/>
    <b v="0"/>
    <n v="26"/>
    <b v="1"/>
    <x v="11"/>
    <n v="1.5"/>
    <n v="67.307692307692307"/>
    <x v="4"/>
    <s v="rock"/>
    <d v="2016-07-20T19:13:06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0:11:49"/>
    <d v="2015-04-02T10:11:49"/>
    <b v="0"/>
    <n v="71"/>
    <b v="1"/>
    <x v="11"/>
    <n v="0.26019999999999999"/>
    <n v="88.74647887323944"/>
    <x v="4"/>
    <s v="rock"/>
    <d v="2015-05-02T10:11:49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1:01:07"/>
    <d v="2016-05-12T01:01:07"/>
    <b v="0"/>
    <n v="38"/>
    <b v="1"/>
    <x v="11"/>
    <n v="1.1999999999999999E-3"/>
    <n v="65.868421052631575"/>
    <x v="4"/>
    <s v="rock"/>
    <d v="2016-06-06T01:01:07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0:16:37"/>
    <d v="2016-12-19T10:16:37"/>
    <b v="0"/>
    <n v="859"/>
    <b v="1"/>
    <x v="11"/>
    <n v="0.38640000000000002"/>
    <n v="40.349243306169967"/>
    <x v="4"/>
    <s v="rock"/>
    <d v="2017-01-18T10:16:37"/>
    <d v="2016-12-19T10:16:37"/>
  </r>
  <r>
    <n v="2179"/>
    <s v="Woodhouse EP"/>
    <s v="Woodhouse is making an EP!  If you are a fan of whiskey and loud guitars, contribute to the cause!"/>
    <n v="1000"/>
    <n v="1614"/>
    <x v="0"/>
    <x v="0"/>
    <s v="USD"/>
    <d v="2015-04-10T23:06:32"/>
    <d v="2015-03-11T23:06:32"/>
    <b v="0"/>
    <n v="21"/>
    <b v="1"/>
    <x v="11"/>
    <n v="0.61399999999999999"/>
    <n v="76.857142857142861"/>
    <x v="4"/>
    <s v="rock"/>
    <d v="2015-04-10T23:06:32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2:04:28"/>
    <d v="2015-10-02T11:04:28"/>
    <b v="0"/>
    <n v="78"/>
    <b v="1"/>
    <x v="11"/>
    <n v="7.1842000000000003E-2"/>
    <n v="68.707820512820518"/>
    <x v="4"/>
    <s v="rock"/>
    <d v="2015-11-13T12:04:28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0T19:07:33"/>
    <d v="2017-02-06T19:07:33"/>
    <b v="0"/>
    <n v="53"/>
    <b v="1"/>
    <x v="32"/>
    <n v="0.53100000000000003"/>
    <n v="57.773584905660378"/>
    <x v="6"/>
    <s v="tabletop games"/>
    <d v="2017-02-20T19:07:33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16:37:05"/>
    <d v="2014-08-28T16:37:05"/>
    <b v="0"/>
    <n v="356"/>
    <b v="1"/>
    <x v="32"/>
    <n v="4.2416666666666663"/>
    <n v="44.171348314606739"/>
    <x v="6"/>
    <s v="tabletop games"/>
    <d v="2014-10-02T16:37:05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d v="2017-01-10T03:46:17"/>
    <b v="0"/>
    <n v="279"/>
    <b v="1"/>
    <x v="32"/>
    <n v="3.8927777777777779"/>
    <n v="31.566308243727597"/>
    <x v="6"/>
    <s v="tabletop games"/>
    <d v="2017-02-09T00:00:00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1:00:00"/>
    <d v="2016-01-11T11:34:01"/>
    <b v="1"/>
    <n v="266"/>
    <b v="1"/>
    <x v="32"/>
    <n v="1.8473999999999999"/>
    <n v="107.04511278195488"/>
    <x v="6"/>
    <s v="tabletop games"/>
    <d v="2016-01-25T11:00:00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3:23:59"/>
    <d v="2013-02-14T03:23:59"/>
    <b v="0"/>
    <n v="623"/>
    <b v="1"/>
    <x v="32"/>
    <n v="17.569700000000001"/>
    <n v="149.03451043338683"/>
    <x v="6"/>
    <s v="tabletop games"/>
    <d v="2013-03-26T03:23:59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6T21:00:00"/>
    <d v="2016-08-01T09:45:43"/>
    <b v="0"/>
    <n v="392"/>
    <b v="1"/>
    <x v="32"/>
    <n v="9.6750000000000003E-2"/>
    <n v="55.956632653061227"/>
    <x v="6"/>
    <s v="tabletop games"/>
    <d v="2016-09-06T21:00:00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2T22:59:00"/>
    <d v="2015-03-05T00:01:06"/>
    <b v="1"/>
    <n v="3562"/>
    <b v="1"/>
    <x v="32"/>
    <n v="9.1464250000000007"/>
    <n v="56.970381807973048"/>
    <x v="6"/>
    <s v="tabletop games"/>
    <d v="2015-04-02T22:59:00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2:00:00"/>
    <d v="2016-09-20T09:04:01"/>
    <b v="0"/>
    <n v="514"/>
    <b v="1"/>
    <x v="32"/>
    <n v="3.1217692027666546"/>
    <n v="44.056420233463037"/>
    <x v="6"/>
    <s v="tabletop games"/>
    <d v="2016-10-25T12:00:00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17:00:00"/>
    <d v="2016-04-07T13:55:00"/>
    <b v="0"/>
    <n v="88"/>
    <b v="1"/>
    <x v="32"/>
    <n v="4.0324999999999998"/>
    <n v="68.625"/>
    <x v="6"/>
    <s v="tabletop games"/>
    <d v="2016-04-21T17:00:00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1:59:00"/>
    <d v="2016-02-17T10:00:04"/>
    <b v="0"/>
    <n v="537"/>
    <b v="1"/>
    <x v="32"/>
    <n v="0.84610526315789469"/>
    <n v="65.318435754189949"/>
    <x v="6"/>
    <s v="tabletop games"/>
    <d v="2016-03-23T01:59:00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15:00:27"/>
    <d v="2017-02-02T15:00:27"/>
    <b v="0"/>
    <n v="25"/>
    <b v="1"/>
    <x v="32"/>
    <n v="0.19733333333333333"/>
    <n v="35.92"/>
    <x v="6"/>
    <s v="tabletop games"/>
    <d v="2017-02-14T15:00:27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18:00:00"/>
    <d v="2016-11-17T15:25:44"/>
    <b v="0"/>
    <n v="3238"/>
    <b v="1"/>
    <x v="32"/>
    <n v="9.812401666666668"/>
    <n v="40.070667078443485"/>
    <x v="6"/>
    <s v="tabletop games"/>
    <d v="2016-12-15T18:00:00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0T23:59:00"/>
    <d v="2016-10-21T04:44:32"/>
    <b v="0"/>
    <n v="897"/>
    <b v="1"/>
    <x v="32"/>
    <n v="3.5237333333333334"/>
    <n v="75.647714604236342"/>
    <x v="6"/>
    <s v="tabletop games"/>
    <d v="2016-11-20T23:59:00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2:11:30"/>
    <d v="2016-02-25T13:11:30"/>
    <b v="0"/>
    <n v="878"/>
    <b v="1"/>
    <x v="32"/>
    <n v="4.3737000000000004"/>
    <n v="61.203872437357631"/>
    <x v="6"/>
    <s v="tabletop games"/>
    <d v="2016-03-26T12:11:30"/>
    <d v="2016-02-25T13:11:30"/>
  </r>
  <r>
    <n v="2195"/>
    <s v="Purgatoria: City of Angels"/>
    <s v="A gritty, noir tabletop RPG with a fast-paced combo-based battle system."/>
    <n v="4600"/>
    <n v="5535"/>
    <x v="0"/>
    <x v="0"/>
    <s v="USD"/>
    <d v="2015-08-11T13:31:40"/>
    <d v="2015-07-12T13:31:40"/>
    <b v="0"/>
    <n v="115"/>
    <b v="1"/>
    <x v="32"/>
    <n v="0.20326086956521738"/>
    <n v="48.130434782608695"/>
    <x v="6"/>
    <s v="tabletop games"/>
    <d v="2015-08-11T13:31:40"/>
    <d v="2015-07-12T13:31:40"/>
  </r>
  <r>
    <n v="2196"/>
    <s v="LACORSA Grand Prix Game (relaunch)"/>
    <s v="Race your friends in style with this classic Grand Prix game."/>
    <n v="14000"/>
    <n v="15937"/>
    <x v="0"/>
    <x v="0"/>
    <s v="USD"/>
    <d v="2016-12-02T02:00:00"/>
    <d v="2016-11-01T06:41:42"/>
    <b v="0"/>
    <n v="234"/>
    <b v="1"/>
    <x v="32"/>
    <n v="0.13835714285714285"/>
    <n v="68.106837606837601"/>
    <x v="6"/>
    <s v="tabletop games"/>
    <d v="2016-12-02T02:00:00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9:00:59"/>
    <d v="2015-01-29T09:00:59"/>
    <b v="0"/>
    <n v="4330"/>
    <b v="1"/>
    <x v="32"/>
    <n v="8.5103109999999997"/>
    <n v="65.891300230946882"/>
    <x v="6"/>
    <s v="tabletop games"/>
    <d v="2015-02-28T09:00:59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8:20:00"/>
    <d v="2015-10-15T07:20:00"/>
    <b v="0"/>
    <n v="651"/>
    <b v="1"/>
    <x v="32"/>
    <n v="0.32892500000000002"/>
    <n v="81.654377880184327"/>
    <x v="6"/>
    <s v="tabletop games"/>
    <d v="2015-11-14T08:20:00"/>
    <d v="2015-10-15T07:20:00"/>
  </r>
  <r>
    <n v="2199"/>
    <s v="Decadolo. Flip it!"/>
    <s v="A new strategic board game designed to flip out your opponent."/>
    <n v="9000"/>
    <n v="13228"/>
    <x v="0"/>
    <x v="17"/>
    <s v="EUR"/>
    <d v="2015-10-15T04:59:58"/>
    <d v="2015-09-15T04:59:58"/>
    <b v="1"/>
    <n v="251"/>
    <b v="1"/>
    <x v="32"/>
    <n v="0.46977777777777779"/>
    <n v="52.701195219123505"/>
    <x v="6"/>
    <s v="tabletop games"/>
    <d v="2015-10-15T04:59:5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5T22:00:00"/>
    <d v="2015-06-08T10:01:08"/>
    <b v="0"/>
    <n v="263"/>
    <b v="1"/>
    <x v="32"/>
    <n v="4.4215"/>
    <n v="41.228136882129277"/>
    <x v="6"/>
    <s v="tabletop games"/>
    <d v="2015-07-05T22:00:00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15:19:25"/>
    <d v="2013-01-02T15:19:25"/>
    <b v="0"/>
    <n v="28"/>
    <b v="1"/>
    <x v="15"/>
    <n v="2.8271818181818182"/>
    <n v="15.035357142857142"/>
    <x v="4"/>
    <s v="electronic music"/>
    <d v="2013-01-16T15:19:25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15:22:48"/>
    <d v="2012-10-02T15:22:48"/>
    <b v="0"/>
    <n v="721"/>
    <b v="1"/>
    <x v="15"/>
    <n v="6.0418124999999998"/>
    <n v="39.066920943134534"/>
    <x v="4"/>
    <s v="electronic music"/>
    <d v="2012-11-01T15:22:48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15:38:02"/>
    <d v="2015-08-25T15:38:02"/>
    <b v="0"/>
    <n v="50"/>
    <b v="1"/>
    <x v="15"/>
    <n v="9.5500000000000002E-2"/>
    <n v="43.82"/>
    <x v="4"/>
    <s v="electronic music"/>
    <d v="2015-09-24T15:38: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2:28:39"/>
    <d v="2013-02-07T02:28:39"/>
    <b v="0"/>
    <n v="73"/>
    <b v="1"/>
    <x v="15"/>
    <n v="0.32866666666666666"/>
    <n v="27.301369863013697"/>
    <x v="4"/>
    <s v="electronic music"/>
    <d v="2013-03-09T02:28:39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4:43:09"/>
    <d v="2012-05-02T14:43:09"/>
    <b v="0"/>
    <n v="27"/>
    <b v="1"/>
    <x v="15"/>
    <n v="0.52"/>
    <n v="42.222222222222221"/>
    <x v="4"/>
    <s v="electronic music"/>
    <d v="2012-06-01T14:43:09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1:10:24"/>
    <d v="2012-03-29T01:10:24"/>
    <b v="0"/>
    <n v="34"/>
    <b v="1"/>
    <x v="15"/>
    <n v="2.7272727272727271E-2"/>
    <n v="33.235294117647058"/>
    <x v="4"/>
    <s v="electronic music"/>
    <d v="2012-04-16T01:10:24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39:33"/>
    <d v="2013-10-16T23:39:33"/>
    <b v="0"/>
    <n v="7"/>
    <b v="1"/>
    <x v="15"/>
    <n v="0"/>
    <n v="285.71428571428572"/>
    <x v="4"/>
    <s v="electronic music"/>
    <d v="2013-11-16T00:39:33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6T23:00:00"/>
    <d v="2012-02-07T16:10:26"/>
    <b v="0"/>
    <n v="24"/>
    <b v="1"/>
    <x v="15"/>
    <n v="1.6E-2"/>
    <n v="42.333333333333336"/>
    <x v="4"/>
    <s v="electronic music"/>
    <d v="2012-04-06T23:00:00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18:00:00"/>
    <d v="2014-04-03T06:30:44"/>
    <b v="0"/>
    <n v="15"/>
    <b v="1"/>
    <x v="15"/>
    <n v="0.50800000000000001"/>
    <n v="50.266666666666666"/>
    <x v="4"/>
    <s v="electronic music"/>
    <d v="2014-04-14T18:00:00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2:36:00"/>
    <d v="2012-02-16T20:35:10"/>
    <b v="0"/>
    <n v="72"/>
    <b v="1"/>
    <x v="15"/>
    <n v="0.11425"/>
    <n v="61.902777777777779"/>
    <x v="4"/>
    <s v="electronic music"/>
    <d v="2012-04-14T12:36:00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1:59:00"/>
    <d v="2014-03-18T13:50:25"/>
    <b v="0"/>
    <n v="120"/>
    <b v="1"/>
    <x v="15"/>
    <n v="0.95599999999999996"/>
    <n v="40.75"/>
    <x v="4"/>
    <s v="electronic music"/>
    <d v="2014-04-10T01:59:0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3T20:00:00"/>
    <d v="2013-10-01T12:56:17"/>
    <b v="0"/>
    <n v="123"/>
    <b v="1"/>
    <x v="15"/>
    <n v="0.14383333333333334"/>
    <n v="55.796747967479675"/>
    <x v="4"/>
    <s v="electronic music"/>
    <d v="2013-11-03T20:00:00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4:49:39"/>
    <d v="2015-04-15T14:49:39"/>
    <b v="0"/>
    <n v="1"/>
    <b v="1"/>
    <x v="15"/>
    <n v="1"/>
    <n v="10"/>
    <x v="4"/>
    <s v="electronic music"/>
    <d v="2015-05-15T14:49:39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4:00:48"/>
    <d v="2014-01-07T14:00:48"/>
    <b v="0"/>
    <n v="24"/>
    <b v="1"/>
    <x v="15"/>
    <n v="1.9250166666666666"/>
    <n v="73.125416666666666"/>
    <x v="4"/>
    <s v="electronic music"/>
    <d v="2014-02-06T14:00:48"/>
    <d v="2014-01-07T14:00:48"/>
  </r>
  <r>
    <n v="2215"/>
    <s v="&quot;Something to See, Not to Say&quot; - Anemometer's First EP Album"/>
    <s v="Ambient Electro Grind-fest!"/>
    <n v="550"/>
    <n v="860"/>
    <x v="0"/>
    <x v="0"/>
    <s v="USD"/>
    <d v="2012-03-13T01:59:00"/>
    <d v="2012-02-19T12:12:52"/>
    <b v="0"/>
    <n v="33"/>
    <b v="1"/>
    <x v="15"/>
    <n v="0.5636363636363636"/>
    <n v="26.060606060606062"/>
    <x v="4"/>
    <s v="electronic music"/>
    <d v="2012-03-13T01:59:00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3:02:25"/>
    <d v="2015-07-09T13:02:25"/>
    <b v="0"/>
    <n v="14"/>
    <b v="1"/>
    <x v="15"/>
    <n v="5.6666666666666664E-2"/>
    <n v="22.642857142857142"/>
    <x v="4"/>
    <s v="electronic music"/>
    <d v="2015-07-23T13:02:2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3:00:00"/>
    <d v="2015-10-22T13:38:33"/>
    <b v="0"/>
    <n v="9"/>
    <b v="1"/>
    <x v="15"/>
    <n v="1.1904761904761904E-2"/>
    <n v="47.222222222222221"/>
    <x v="4"/>
    <s v="electronic music"/>
    <d v="2015-11-02T03:00:00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8T19:00:00"/>
    <d v="2012-08-06T14:29:43"/>
    <b v="0"/>
    <n v="76"/>
    <b v="1"/>
    <x v="15"/>
    <n v="0.22832999999999992"/>
    <n v="32.324473684210524"/>
    <x v="4"/>
    <s v="electronic music"/>
    <d v="2012-08-28T19:00:00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2:15:12"/>
    <d v="2015-07-20T12:15:12"/>
    <b v="0"/>
    <n v="19"/>
    <b v="1"/>
    <x v="15"/>
    <n v="1.4999999999999999E-2"/>
    <n v="53.421052631578945"/>
    <x v="4"/>
    <s v="electronic music"/>
    <d v="2015-08-19T12:15:12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6T20:27:16"/>
    <d v="2013-06-26T20:27:16"/>
    <b v="0"/>
    <n v="69"/>
    <b v="1"/>
    <x v="15"/>
    <n v="1.1428571428571429E-2"/>
    <n v="51.304347826086953"/>
    <x v="4"/>
    <s v="electronic music"/>
    <d v="2013-07-26T20:27:16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2T19:00:00"/>
    <d v="2016-03-23T11:00:09"/>
    <b v="0"/>
    <n v="218"/>
    <b v="1"/>
    <x v="32"/>
    <n v="8.1199999999999994E-2"/>
    <n v="37.197247706422019"/>
    <x v="6"/>
    <s v="tabletop games"/>
    <d v="2016-04-22T19:00:0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3:54:07"/>
    <d v="2011-12-29T13:54:07"/>
    <b v="0"/>
    <n v="30"/>
    <b v="1"/>
    <x v="32"/>
    <n v="0.626"/>
    <n v="27.1"/>
    <x v="6"/>
    <s v="tabletop games"/>
    <d v="2012-01-28T13:54:07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0:22:48"/>
    <d v="2015-05-28T10:22:48"/>
    <b v="0"/>
    <n v="100"/>
    <b v="1"/>
    <x v="32"/>
    <n v="5.8000000000000003E-2"/>
    <n v="206.31"/>
    <x v="6"/>
    <s v="tabletop games"/>
    <d v="2015-06-27T10:22:48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4:00:00"/>
    <d v="2016-10-01T11:01:15"/>
    <b v="0"/>
    <n v="296"/>
    <b v="1"/>
    <x v="32"/>
    <n v="1.4315"/>
    <n v="82.145270270270274"/>
    <x v="6"/>
    <s v="tabletop games"/>
    <d v="2016-10-29T14:00:00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4:00:15"/>
    <d v="2014-08-22T14:00:15"/>
    <b v="0"/>
    <n v="1204"/>
    <b v="1"/>
    <x v="32"/>
    <n v="8.4483338095238096"/>
    <n v="164.79651993355483"/>
    <x v="6"/>
    <s v="tabletop games"/>
    <d v="2014-09-21T14:00:15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1T23:59:00"/>
    <d v="2016-01-12T14:10:22"/>
    <b v="0"/>
    <n v="321"/>
    <b v="1"/>
    <x v="32"/>
    <n v="8.4628333333333403E-2"/>
    <n v="60.820280373831778"/>
    <x v="6"/>
    <s v="tabletop games"/>
    <d v="2016-02-11T23:59:00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15:22:35"/>
    <d v="2013-10-14T14:22:35"/>
    <b v="0"/>
    <n v="301"/>
    <b v="1"/>
    <x v="32"/>
    <n v="0.57376923076923081"/>
    <n v="67.970099667774093"/>
    <x v="6"/>
    <s v="tabletop games"/>
    <d v="2013-11-13T15:22:35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1:40:36"/>
    <d v="2015-07-17T01:40:36"/>
    <b v="0"/>
    <n v="144"/>
    <b v="1"/>
    <x v="32"/>
    <n v="10.744899999999999"/>
    <n v="81.561805555555551"/>
    <x v="6"/>
    <s v="tabletop games"/>
    <d v="2015-08-16T01:40:36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2T23:00:00"/>
    <d v="2013-07-29T10:56:31"/>
    <b v="0"/>
    <n v="539"/>
    <b v="1"/>
    <x v="32"/>
    <n v="0.71047553669495755"/>
    <n v="25.42547309833024"/>
    <x v="6"/>
    <s v="tabletop games"/>
    <d v="2013-09-02T23:00:00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16:08:47"/>
    <d v="2014-03-26T16:08:47"/>
    <b v="0"/>
    <n v="498"/>
    <b v="1"/>
    <x v="32"/>
    <n v="0.2595294117647059"/>
    <n v="21.497991967871485"/>
    <x v="6"/>
    <s v="tabletop games"/>
    <d v="2014-04-25T16:08:47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d v="2013-05-29T16:51:41"/>
    <b v="0"/>
    <n v="1113"/>
    <b v="1"/>
    <x v="32"/>
    <n v="11.121296000000001"/>
    <n v="27.226630727762803"/>
    <x v="6"/>
    <s v="tabletop games"/>
    <d v="2013-06-25T00:00:0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8T22:00:00"/>
    <d v="2014-06-16T14:03:28"/>
    <b v="0"/>
    <n v="988"/>
    <b v="1"/>
    <x v="32"/>
    <n v="3.9580000000000002"/>
    <n v="25.091093117408906"/>
    <x v="6"/>
    <s v="tabletop games"/>
    <d v="2014-07-18T22:00:00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3T19:00:00"/>
    <d v="2015-11-23T04:05:39"/>
    <b v="0"/>
    <n v="391"/>
    <b v="1"/>
    <x v="32"/>
    <n v="2.3203999999999998"/>
    <n v="21.230179028132991"/>
    <x v="6"/>
    <s v="tabletop games"/>
    <d v="2015-12-13T19:00:00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4:47:27"/>
    <d v="2016-12-06T14:47:27"/>
    <b v="0"/>
    <n v="28"/>
    <b v="1"/>
    <x v="32"/>
    <n v="10.65"/>
    <n v="41.607142857142854"/>
    <x v="6"/>
    <s v="tabletop games"/>
    <d v="2017-01-05T14:47:27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18:31:51"/>
    <d v="2015-02-26T19:31:51"/>
    <b v="0"/>
    <n v="147"/>
    <b v="1"/>
    <x v="32"/>
    <n v="0.5331538461538462"/>
    <n v="135.58503401360545"/>
    <x v="6"/>
    <s v="tabletop games"/>
    <d v="2015-03-28T18:31:51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9:48:43"/>
    <d v="2016-01-02T09:48:43"/>
    <b v="0"/>
    <n v="680"/>
    <b v="1"/>
    <x v="32"/>
    <n v="4.3710714285714287"/>
    <n v="22.116176470588236"/>
    <x v="6"/>
    <s v="tabletop games"/>
    <d v="2016-02-01T09:48:43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2:59:00"/>
    <d v="2014-10-02T19:04:43"/>
    <b v="0"/>
    <n v="983"/>
    <b v="1"/>
    <x v="32"/>
    <n v="2.5292777777777777"/>
    <n v="64.625635808748726"/>
    <x v="6"/>
    <s v="tabletop games"/>
    <d v="2014-11-12T02:59:00"/>
    <d v="2014-10-02T19:04:43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9:55:16"/>
    <d v="2017-02-08T09:55:16"/>
    <b v="0"/>
    <n v="79"/>
    <b v="1"/>
    <x v="32"/>
    <n v="0.374"/>
    <n v="69.569620253164558"/>
    <x v="6"/>
    <s v="tabletop games"/>
    <d v="2017-03-10T09:55:16"/>
    <d v="2017-02-08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1-30T23:02:00"/>
    <d v="2013-10-25T18:00:14"/>
    <b v="0"/>
    <n v="426"/>
    <b v="1"/>
    <x v="32"/>
    <n v="0.28026679999999993"/>
    <n v="75.133028169014082"/>
    <x v="6"/>
    <s v="tabletop games"/>
    <d v="2013-11-30T23:02:00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4:49:04"/>
    <d v="2016-03-23T14:49:04"/>
    <b v="0"/>
    <n v="96"/>
    <b v="1"/>
    <x v="32"/>
    <n v="1.7068000000000001"/>
    <n v="140.97916666666666"/>
    <x v="6"/>
    <s v="tabletop games"/>
    <d v="2016-04-22T14:49:04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4:51:40"/>
    <d v="2017-01-31T14:51:40"/>
    <b v="0"/>
    <n v="163"/>
    <b v="1"/>
    <x v="32"/>
    <n v="7.0640000000000001"/>
    <n v="49.472392638036808"/>
    <x v="6"/>
    <s v="tabletop games"/>
    <d v="2017-03-02T14:51: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6T22:02:00"/>
    <d v="2013-10-22T08:48:53"/>
    <b v="0"/>
    <n v="2525"/>
    <b v="1"/>
    <x v="32"/>
    <n v="12.600976000000001"/>
    <n v="53.865251485148519"/>
    <x v="6"/>
    <s v="tabletop games"/>
    <d v="2013-11-26T22:02:00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2T22:00:00"/>
    <d v="2017-03-06T13:01:30"/>
    <b v="0"/>
    <n v="2035"/>
    <b v="1"/>
    <x v="32"/>
    <n v="9301.5"/>
    <n v="4.5712530712530715"/>
    <x v="6"/>
    <s v="tabletop games"/>
    <d v="2017-03-12T22:00:00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15:30:00"/>
    <d v="2016-10-04T14:39:06"/>
    <b v="0"/>
    <n v="290"/>
    <b v="1"/>
    <x v="32"/>
    <n v="2.7702"/>
    <n v="65.00344827586207"/>
    <x v="6"/>
    <s v="tabletop games"/>
    <d v="2016-10-16T15:30:00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3:00:00"/>
    <d v="2014-01-21T12:00:17"/>
    <b v="0"/>
    <n v="1980"/>
    <b v="1"/>
    <x v="32"/>
    <n v="25.47025"/>
    <n v="53.475252525252522"/>
    <x v="6"/>
    <s v="tabletop games"/>
    <d v="2014-02-21T13:00:00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4:00:10"/>
    <d v="2015-08-05T14:00:10"/>
    <b v="0"/>
    <n v="57"/>
    <b v="1"/>
    <x v="32"/>
    <n v="1.1999999999999999E-3"/>
    <n v="43.912280701754383"/>
    <x v="6"/>
    <s v="tabletop games"/>
    <d v="2015-09-04T14:00:10"/>
    <d v="2015-08-05T14:00:10"/>
  </r>
  <r>
    <n v="2247"/>
    <s v="Foragers"/>
    <s v="Take on the role of an ancient forager in this fun strategy game from the designer of Biblios."/>
    <n v="18500"/>
    <n v="19324"/>
    <x v="0"/>
    <x v="0"/>
    <s v="USD"/>
    <d v="2015-07-29T10:59:25"/>
    <d v="2015-07-15T10:59:25"/>
    <b v="0"/>
    <n v="380"/>
    <b v="1"/>
    <x v="32"/>
    <n v="4.4540540540540539E-2"/>
    <n v="50.852631578947367"/>
    <x v="6"/>
    <s v="tabletop games"/>
    <d v="2015-07-29T10:59:25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16:01:18"/>
    <d v="2016-11-14T16:01:18"/>
    <b v="0"/>
    <n v="128"/>
    <b v="1"/>
    <x v="32"/>
    <n v="7.2142857142857147E-2"/>
    <n v="58.6328125"/>
    <x v="6"/>
    <s v="tabletop games"/>
    <d v="2016-12-14T16:01:18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0:52:45"/>
    <d v="2013-03-03T11:52:45"/>
    <b v="0"/>
    <n v="180"/>
    <b v="1"/>
    <x v="32"/>
    <n v="0.68771428571428572"/>
    <n v="32.81666666666667"/>
    <x v="6"/>
    <s v="tabletop games"/>
    <d v="2013-04-02T10:52:45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2T20:07:53"/>
    <d v="2016-11-02T19:07:53"/>
    <b v="0"/>
    <n v="571"/>
    <b v="1"/>
    <x v="32"/>
    <n v="8.7511200000000002"/>
    <n v="426.93169877408059"/>
    <x v="6"/>
    <s v="tabletop games"/>
    <d v="2016-12-02T20:07:53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3:17:57"/>
    <d v="2014-07-26T03:17:57"/>
    <b v="0"/>
    <n v="480"/>
    <b v="1"/>
    <x v="32"/>
    <n v="0.34449294117647067"/>
    <n v="23.808729166666669"/>
    <x v="6"/>
    <s v="tabletop games"/>
    <d v="2014-08-16T03:17:57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2:52:18"/>
    <d v="2016-07-22T02:52:18"/>
    <b v="0"/>
    <n v="249"/>
    <b v="1"/>
    <x v="32"/>
    <n v="1.7227777777777777"/>
    <n v="98.413654618473899"/>
    <x v="6"/>
    <s v="tabletop games"/>
    <d v="2016-08-06T02:52:18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1:09:07"/>
    <d v="2015-10-19T10:09:07"/>
    <b v="0"/>
    <n v="84"/>
    <b v="1"/>
    <x v="32"/>
    <n v="0.12687499999999999"/>
    <n v="107.32142857142857"/>
    <x v="6"/>
    <s v="tabletop games"/>
    <d v="2015-11-18T11:09:07"/>
    <d v="2015-10-19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0:32:48"/>
    <d v="2017-01-17T10:32:48"/>
    <b v="0"/>
    <n v="197"/>
    <b v="1"/>
    <x v="32"/>
    <n v="3.5979999999999999"/>
    <n v="11.67005076142132"/>
    <x v="6"/>
    <s v="tabletop games"/>
    <d v="2017-01-24T10:32:48"/>
    <d v="2017-01-17T10:32:48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17:50:51"/>
    <d v="2016-04-07T17:50:51"/>
    <b v="0"/>
    <n v="271"/>
    <b v="1"/>
    <x v="32"/>
    <n v="1.8665822784810127"/>
    <n v="41.782287822878232"/>
    <x v="6"/>
    <s v="tabletop games"/>
    <d v="2016-05-07T17:50:51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5:50:46"/>
    <d v="2016-11-08T05:50:46"/>
    <b v="0"/>
    <n v="50"/>
    <b v="1"/>
    <x v="32"/>
    <n v="1.2270833333333333"/>
    <n v="21.38"/>
    <x v="6"/>
    <s v="tabletop games"/>
    <d v="2016-11-22T05:50:46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18:00:00"/>
    <d v="2016-05-15T17:28:49"/>
    <b v="0"/>
    <n v="169"/>
    <b v="1"/>
    <x v="32"/>
    <n v="5.3613999999999997"/>
    <n v="94.103550295857985"/>
    <x v="6"/>
    <s v="tabletop games"/>
    <d v="2016-06-19T18:00:00"/>
    <d v="2016-05-15T17:28:49"/>
  </r>
  <r>
    <n v="2258"/>
    <s v="A Sundered World"/>
    <s v="A Dungeon World campaign setting that takes place after the end of the worlds."/>
    <n v="2200"/>
    <n v="3223"/>
    <x v="0"/>
    <x v="0"/>
    <s v="USD"/>
    <d v="2015-06-11T13:01:27"/>
    <d v="2015-05-12T13:01:27"/>
    <b v="0"/>
    <n v="205"/>
    <b v="1"/>
    <x v="32"/>
    <n v="0.46500000000000002"/>
    <n v="15.721951219512196"/>
    <x v="6"/>
    <s v="tabletop games"/>
    <d v="2015-06-11T13:01:2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4:18:56"/>
    <d v="2016-11-28T14:18:56"/>
    <b v="0"/>
    <n v="206"/>
    <b v="1"/>
    <x v="32"/>
    <n v="17.670999999999999"/>
    <n v="90.635922330097088"/>
    <x v="6"/>
    <s v="tabletop games"/>
    <d v="2016-12-08T14:18:56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18:24:10"/>
    <d v="2014-02-24T19:24:10"/>
    <b v="0"/>
    <n v="84"/>
    <b v="1"/>
    <x v="32"/>
    <n v="2.2692000000000001"/>
    <n v="97.297619047619051"/>
    <x v="6"/>
    <s v="tabletop games"/>
    <d v="2014-03-26T18:24:10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2:23:40"/>
    <d v="2017-01-24T12:23:40"/>
    <b v="0"/>
    <n v="210"/>
    <b v="1"/>
    <x v="32"/>
    <n v="6.7949999999999999"/>
    <n v="37.11904761904762"/>
    <x v="6"/>
    <s v="tabletop games"/>
    <d v="2017-02-14T12:23:4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7T19:00:00"/>
    <d v="2014-10-14T09:02:38"/>
    <b v="0"/>
    <n v="181"/>
    <b v="1"/>
    <x v="32"/>
    <n v="0.5415151515151515"/>
    <n v="28.104972375690608"/>
    <x v="6"/>
    <s v="tabletop games"/>
    <d v="2014-11-17T19:00:00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4:58:33"/>
    <d v="2015-01-10T14:58:33"/>
    <b v="0"/>
    <n v="60"/>
    <b v="1"/>
    <x v="32"/>
    <n v="0.15546666666666667"/>
    <n v="144.43333333333334"/>
    <x v="6"/>
    <s v="tabletop games"/>
    <d v="2015-01-31T14:58:33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2T22:00:00"/>
    <d v="2016-05-06T08:58:34"/>
    <b v="0"/>
    <n v="445"/>
    <b v="1"/>
    <x v="32"/>
    <n v="0.80033333333333334"/>
    <n v="24.274157303370785"/>
    <x v="6"/>
    <s v="tabletop games"/>
    <d v="2016-05-22T22:00:00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15:28:27"/>
    <d v="2016-11-15T15:28:27"/>
    <b v="0"/>
    <n v="17"/>
    <b v="1"/>
    <x v="32"/>
    <n v="1.9850000000000001"/>
    <n v="35.117647058823529"/>
    <x v="6"/>
    <s v="tabletop games"/>
    <d v="2016-11-22T15:28:27"/>
    <d v="2016-11-15T15:28:27"/>
  </r>
  <r>
    <n v="2266"/>
    <s v="GOAT LORDS."/>
    <s v="Want to be LORD OF THE GOATS? Start building your herd using thievery, magic, bombs and mostly goats."/>
    <n v="1500"/>
    <n v="4804"/>
    <x v="0"/>
    <x v="0"/>
    <s v="USD"/>
    <d v="2016-04-26T21:00:00"/>
    <d v="2016-04-09T15:59:52"/>
    <b v="0"/>
    <n v="194"/>
    <b v="1"/>
    <x v="32"/>
    <n v="2.2026666666666666"/>
    <n v="24.762886597938145"/>
    <x v="6"/>
    <s v="tabletop games"/>
    <d v="2016-04-26T21:00:00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0T20:00:00"/>
    <d v="2014-11-25T14:54:57"/>
    <b v="0"/>
    <n v="404"/>
    <b v="1"/>
    <x v="32"/>
    <n v="2.80525"/>
    <n v="188.37871287128712"/>
    <x v="6"/>
    <s v="tabletop games"/>
    <d v="2014-12-20T20:00:00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1T20:58:35"/>
    <d v="2017-02-09T20:58:35"/>
    <b v="0"/>
    <n v="194"/>
    <b v="1"/>
    <x v="32"/>
    <n v="2.5999999999999999E-2"/>
    <n v="148.08247422680412"/>
    <x v="6"/>
    <s v="tabletop games"/>
    <d v="2017-03-11T20:58:35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d v="2017-02-10T11:54:23"/>
    <b v="0"/>
    <n v="902"/>
    <b v="1"/>
    <x v="32"/>
    <n v="17.016400000000001"/>
    <n v="49.934589800443462"/>
    <x v="6"/>
    <s v="tabletop games"/>
    <d v="2017-03-07T00:00:00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16:59:00"/>
    <d v="2016-12-21T15:51:53"/>
    <b v="0"/>
    <n v="1670"/>
    <b v="1"/>
    <x v="32"/>
    <n v="6.2024800000000004"/>
    <n v="107.82155688622754"/>
    <x v="6"/>
    <s v="tabletop games"/>
    <d v="2017-01-10T16:59:00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09T19:00:04"/>
    <d v="2016-11-09T19:00:04"/>
    <b v="0"/>
    <n v="1328"/>
    <b v="1"/>
    <x v="32"/>
    <n v="1.8309"/>
    <n v="42.63403614457831"/>
    <x v="6"/>
    <s v="tabletop games"/>
    <d v="2016-12-09T19:00:04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1:47:16"/>
    <d v="2015-11-07T11:47:16"/>
    <b v="0"/>
    <n v="944"/>
    <b v="1"/>
    <x v="32"/>
    <n v="12.566000000000001"/>
    <n v="14.370762711864407"/>
    <x v="6"/>
    <s v="tabletop games"/>
    <d v="2015-12-07T11:47:16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7:10:42"/>
    <d v="2017-02-15T08:10:42"/>
    <b v="0"/>
    <n v="147"/>
    <b v="1"/>
    <x v="32"/>
    <n v="1.2036"/>
    <n v="37.476190476190474"/>
    <x v="6"/>
    <s v="tabletop games"/>
    <d v="2017-03-12T07:10:4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7:00:57"/>
    <d v="2014-01-24T07:00:57"/>
    <b v="0"/>
    <n v="99"/>
    <b v="1"/>
    <x v="32"/>
    <n v="0.19600000000000001"/>
    <n v="30.202020202020201"/>
    <x v="6"/>
    <s v="tabletop games"/>
    <d v="2014-02-23T07:00:57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9:47:59"/>
    <d v="2014-11-22T09:47:59"/>
    <b v="0"/>
    <n v="79"/>
    <b v="1"/>
    <x v="32"/>
    <n v="3.0776923076923075"/>
    <n v="33.550632911392405"/>
    <x v="6"/>
    <s v="tabletop games"/>
    <d v="2014-12-22T09:47:59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0:38:09"/>
    <d v="2013-12-06T10:38:09"/>
    <b v="0"/>
    <n v="75"/>
    <b v="1"/>
    <x v="32"/>
    <n v="5.8182610590542604E-2"/>
    <n v="64.74666666666667"/>
    <x v="6"/>
    <s v="tabletop games"/>
    <d v="2014-01-05T10:38:09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1:17:03"/>
    <d v="2012-01-28T11:17:03"/>
    <b v="0"/>
    <n v="207"/>
    <b v="1"/>
    <x v="32"/>
    <n v="0.4108235294117647"/>
    <n v="57.932367149758456"/>
    <x v="6"/>
    <s v="tabletop games"/>
    <d v="2012-02-27T11:17:03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17:59:00"/>
    <d v="2015-11-30T12:01:07"/>
    <b v="0"/>
    <n v="102"/>
    <b v="1"/>
    <x v="32"/>
    <n v="1.7070000000000001"/>
    <n v="53.078431372549019"/>
    <x v="6"/>
    <s v="tabletop games"/>
    <d v="2016-01-03T17:59:00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3T23:00:00"/>
    <d v="2015-01-16T14:21:39"/>
    <b v="0"/>
    <n v="32"/>
    <b v="1"/>
    <x v="32"/>
    <n v="0.53800000000000003"/>
    <n v="48.0625"/>
    <x v="6"/>
    <s v="tabletop games"/>
    <d v="2015-02-03T23:00:00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9:59:51"/>
    <d v="2015-08-18T09:59:51"/>
    <b v="0"/>
    <n v="480"/>
    <b v="1"/>
    <x v="32"/>
    <n v="3.0357653061224488"/>
    <n v="82.396874999999994"/>
    <x v="6"/>
    <s v="tabletop games"/>
    <d v="2015-09-17T09:59:51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1:50:00"/>
    <d v="2011-05-24T01:51:37"/>
    <b v="0"/>
    <n v="11"/>
    <b v="1"/>
    <x v="11"/>
    <n v="0.85"/>
    <n v="50.454545454545453"/>
    <x v="4"/>
    <s v="rock"/>
    <d v="2011-07-25T01:50:00"/>
    <d v="2011-05-24T01:51:37"/>
  </r>
  <r>
    <n v="2282"/>
    <s v="Sage King's Debut Album"/>
    <s v="Sage King is recording his debut album and wants YOU to be a part of the creation process"/>
    <n v="750"/>
    <n v="1390"/>
    <x v="0"/>
    <x v="0"/>
    <s v="USD"/>
    <d v="2016-01-13T23:11:26"/>
    <d v="2015-11-14T23:11:26"/>
    <b v="0"/>
    <n v="12"/>
    <b v="1"/>
    <x v="11"/>
    <n v="0.85333333333333339"/>
    <n v="115.83333333333333"/>
    <x v="4"/>
    <s v="rock"/>
    <d v="2016-01-13T23:11:26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8T21:00:04"/>
    <d v="2012-03-09T22:00:04"/>
    <b v="0"/>
    <n v="48"/>
    <b v="1"/>
    <x v="11"/>
    <n v="8.5533333333332844E-3"/>
    <n v="63.03458333333333"/>
    <x v="4"/>
    <s v="rock"/>
    <d v="2012-05-08T21:00:04"/>
    <d v="2012-03-09T22:00:04"/>
  </r>
  <r>
    <n v="2284"/>
    <s v="Make a record, write a song, take the Vinyl Skyway. "/>
    <s v="The Vinyl Skyway reunite to make a third album. "/>
    <n v="6000"/>
    <n v="6373.27"/>
    <x v="0"/>
    <x v="0"/>
    <s v="USD"/>
    <d v="2011-03-11T23:00:00"/>
    <d v="2011-02-11T14:07:25"/>
    <b v="0"/>
    <n v="59"/>
    <b v="1"/>
    <x v="11"/>
    <n v="6.2211666666666741E-2"/>
    <n v="108.02152542372882"/>
    <x v="4"/>
    <s v="rock"/>
    <d v="2011-03-11T23:00:00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8T23:27:23"/>
    <d v="2012-05-29T23:27:23"/>
    <b v="0"/>
    <n v="79"/>
    <b v="1"/>
    <x v="11"/>
    <n v="0.21366666666666667"/>
    <n v="46.088607594936711"/>
    <x v="4"/>
    <s v="rock"/>
    <d v="2012-06-28T23:27:23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5T22:59:00"/>
    <d v="2013-08-08T18:07:34"/>
    <b v="0"/>
    <n v="14"/>
    <b v="1"/>
    <x v="11"/>
    <n v="6.6666666666666664E-4"/>
    <n v="107.21428571428571"/>
    <x v="4"/>
    <s v="rock"/>
    <d v="2013-09-05T22:59:00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1:01:00"/>
    <d v="2014-06-02T11:01:00"/>
    <b v="0"/>
    <n v="106"/>
    <b v="1"/>
    <x v="11"/>
    <n v="0.19977555555555551"/>
    <n v="50.9338679245283"/>
    <x v="4"/>
    <s v="rock"/>
    <d v="2014-06-23T11:01:00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3:00:00"/>
    <d v="2012-06-07T14:51:29"/>
    <b v="0"/>
    <n v="25"/>
    <b v="1"/>
    <x v="11"/>
    <n v="1E-3"/>
    <n v="40.04"/>
    <x v="4"/>
    <s v="rock"/>
    <d v="2012-06-26T13:00:00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18:22:00"/>
    <d v="2013-10-24T18:57:40"/>
    <b v="0"/>
    <n v="25"/>
    <b v="1"/>
    <x v="11"/>
    <n v="7.3999999999999996E-2"/>
    <n v="64.44"/>
    <x v="4"/>
    <s v="rock"/>
    <d v="2013-12-06T18:22:00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2:00:00"/>
    <d v="2009-09-14T01:05:30"/>
    <b v="0"/>
    <n v="29"/>
    <b v="1"/>
    <x v="11"/>
    <n v="4.0666666666666663E-2"/>
    <n v="53.827586206896555"/>
    <x v="4"/>
    <s v="rock"/>
    <d v="2009-12-01T12:00:00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2T23:00:00"/>
    <d v="2012-03-19T18:26:58"/>
    <b v="0"/>
    <n v="43"/>
    <b v="1"/>
    <x v="11"/>
    <n v="0.72799999999999998"/>
    <n v="100.46511627906976"/>
    <x v="4"/>
    <s v="rock"/>
    <d v="2012-04-22T23:00:0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1:44:36"/>
    <d v="2012-03-19T11:44:36"/>
    <b v="0"/>
    <n v="46"/>
    <b v="1"/>
    <x v="11"/>
    <n v="7.2505000000000111E-2"/>
    <n v="46.630652173913049"/>
    <x v="4"/>
    <s v="rock"/>
    <d v="2012-04-18T11:44:36"/>
    <d v="2012-03-19T11:44:36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4T22:59:00"/>
    <d v="2012-08-30T11:59:59"/>
    <b v="0"/>
    <n v="27"/>
    <b v="1"/>
    <x v="11"/>
    <n v="8.2352941176470587E-2"/>
    <n v="34.074074074074076"/>
    <x v="4"/>
    <s v="rock"/>
    <d v="2012-09-24T22:59:00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2:21:20"/>
    <d v="2012-12-21T12:21:20"/>
    <b v="0"/>
    <n v="112"/>
    <b v="1"/>
    <x v="11"/>
    <n v="0.460808"/>
    <n v="65.214642857142863"/>
    <x v="4"/>
    <s v="rock"/>
    <d v="2013-01-20T12:21:20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17:54:16"/>
    <d v="2012-12-27T17:54:16"/>
    <b v="0"/>
    <n v="34"/>
    <b v="1"/>
    <x v="11"/>
    <n v="0.2525"/>
    <n v="44.205882352941174"/>
    <x v="4"/>
    <s v="rock"/>
    <d v="2013-01-26T17:54:16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2:33:46"/>
    <d v="2012-01-19T12:33:46"/>
    <b v="0"/>
    <n v="145"/>
    <b v="1"/>
    <x v="11"/>
    <n v="0.49071428571428571"/>
    <n v="71.965517241379317"/>
    <x v="4"/>
    <s v="rock"/>
    <d v="2012-02-23T12:33:46"/>
    <d v="2012-01-19T12:33:46"/>
  </r>
  <r>
    <n v="2297"/>
    <s v="Company Company: Debut EP"/>
    <s v="New Jersey Alternative Rock band COCO needs YOUR help self-releasing debut EP!"/>
    <n v="1000"/>
    <n v="1006"/>
    <x v="0"/>
    <x v="0"/>
    <s v="USD"/>
    <d v="2012-03-13T22:59:00"/>
    <d v="2012-02-08T20:00:49"/>
    <b v="0"/>
    <n v="19"/>
    <b v="1"/>
    <x v="11"/>
    <n v="6.0000000000000001E-3"/>
    <n v="52.94736842105263"/>
    <x v="4"/>
    <s v="rock"/>
    <d v="2012-03-13T22:59:00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4:10:33"/>
    <d v="2014-02-24T15:10:33"/>
    <b v="0"/>
    <n v="288"/>
    <b v="1"/>
    <x v="11"/>
    <n v="5.0733333333333332E-2"/>
    <n v="109.45138888888889"/>
    <x v="4"/>
    <s v="rock"/>
    <d v="2014-03-26T14:10:33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5T19:46:49"/>
    <d v="2011-01-21T19:46:49"/>
    <b v="0"/>
    <n v="14"/>
    <b v="1"/>
    <x v="11"/>
    <n v="2.5016666666666665"/>
    <n v="75.035714285714292"/>
    <x v="4"/>
    <s v="rock"/>
    <d v="2011-02-05T19:46:49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2:26:56"/>
    <d v="2012-06-14T12:26:56"/>
    <b v="0"/>
    <n v="7"/>
    <b v="1"/>
    <x v="11"/>
    <n v="1.2500000000000001E-2"/>
    <n v="115.71428571428571"/>
    <x v="4"/>
    <s v="rock"/>
    <d v="2012-06-28T12:26:56"/>
    <d v="2012-06-14T12:26:56"/>
  </r>
  <r>
    <n v="2301"/>
    <s v="Time Crash"/>
    <s v="We are America's first trock band, and we're ready to bring you our first album!"/>
    <n v="5000"/>
    <n v="6680.22"/>
    <x v="0"/>
    <x v="0"/>
    <s v="USD"/>
    <d v="2013-06-20T22:31:36"/>
    <d v="2013-05-21T22:31:36"/>
    <b v="1"/>
    <n v="211"/>
    <b v="1"/>
    <x v="14"/>
    <n v="0.33604400000000006"/>
    <n v="31.659810426540286"/>
    <x v="4"/>
    <s v="indie rock"/>
    <d v="2013-06-20T22:31:36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2:00:00"/>
    <d v="2013-11-27T15:50:34"/>
    <b v="1"/>
    <n v="85"/>
    <b v="1"/>
    <x v="14"/>
    <n v="0.70652173913043481"/>
    <n v="46.176470588235297"/>
    <x v="4"/>
    <s v="indie rock"/>
    <d v="2013-12-31T02:00:00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2T22:39:56"/>
    <d v="2011-11-02T21:39:56"/>
    <b v="1"/>
    <n v="103"/>
    <b v="1"/>
    <x v="14"/>
    <n v="9.3582945736434053E-2"/>
    <n v="68.481650485436887"/>
    <x v="4"/>
    <s v="indie rock"/>
    <d v="2011-12-12T22:39:56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2-31T23:59:00"/>
    <d v="2010-11-20T14:34:51"/>
    <b v="1"/>
    <n v="113"/>
    <b v="1"/>
    <x v="14"/>
    <n v="7.0033333333334065E-3"/>
    <n v="53.469203539823013"/>
    <x v="4"/>
    <s v="indie rock"/>
    <d v="2010-12-31T23:59:00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3:00:00"/>
    <d v="2014-07-14T11:41:12"/>
    <b v="1"/>
    <n v="167"/>
    <b v="1"/>
    <x v="14"/>
    <n v="1.2277777777777778E-2"/>
    <n v="109.10778443113773"/>
    <x v="4"/>
    <s v="indie rock"/>
    <d v="2014-08-08T13:00:00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09T23:02:09"/>
    <d v="2012-02-08T23:02:09"/>
    <b v="1"/>
    <n v="73"/>
    <b v="1"/>
    <x v="14"/>
    <n v="6.7585714285714332E-2"/>
    <n v="51.185616438356163"/>
    <x v="4"/>
    <s v="indie rock"/>
    <d v="2012-03-09T23:02:09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4:15:28"/>
    <d v="2012-04-05T14:15:33"/>
    <b v="1"/>
    <n v="75"/>
    <b v="1"/>
    <x v="14"/>
    <n v="6.6577753796189396E-2"/>
    <n v="27.936800000000002"/>
    <x v="4"/>
    <s v="indie rock"/>
    <d v="2012-05-05T14:15:28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8T20:00:00"/>
    <d v="2014-07-31T18:06:36"/>
    <b v="1"/>
    <n v="614"/>
    <b v="1"/>
    <x v="14"/>
    <n v="1.3062200000000012E-2"/>
    <n v="82.496921824104234"/>
    <x v="4"/>
    <s v="indie rock"/>
    <d v="2014-08-28T20:00:00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18:42:17"/>
    <d v="2013-02-02T18:42:17"/>
    <b v="1"/>
    <n v="107"/>
    <b v="1"/>
    <x v="14"/>
    <n v="6.674500000000004E-2"/>
    <n v="59.817476635514019"/>
    <x v="4"/>
    <s v="indie rock"/>
    <d v="2013-03-09T18:42:1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3:03:35"/>
    <d v="2013-02-19T14:03:35"/>
    <b v="1"/>
    <n v="1224"/>
    <b v="1"/>
    <x v="14"/>
    <n v="3.288397837837838"/>
    <n v="64.816470588235291"/>
    <x v="4"/>
    <s v="indie rock"/>
    <d v="2013-03-21T13:03:35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6T19:06:29"/>
    <d v="2014-04-06T19:06:29"/>
    <b v="1"/>
    <n v="104"/>
    <b v="1"/>
    <x v="14"/>
    <n v="4.1111111111111112E-2"/>
    <n v="90.09615384615384"/>
    <x v="4"/>
    <s v="indie rock"/>
    <d v="2014-05-06T19:06:2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18:00:00"/>
    <d v="2014-03-18T10:11:18"/>
    <b v="1"/>
    <n v="79"/>
    <b v="1"/>
    <x v="14"/>
    <n v="7.8666666666666663E-2"/>
    <n v="40.962025316455694"/>
    <x v="4"/>
    <s v="indie rock"/>
    <d v="2014-04-18T18:00:00"/>
    <d v="2014-03-18T10:11:18"/>
  </r>
  <r>
    <n v="2313"/>
    <s v="A SUNNY DAY IN GLASGOW"/>
    <s v="A Sunny Day in Glasgow are recording a new album and we need your help!"/>
    <n v="5000"/>
    <n v="8792.02"/>
    <x v="0"/>
    <x v="0"/>
    <s v="USD"/>
    <d v="2012-05-03T18:00:26"/>
    <d v="2012-04-03T18:00:26"/>
    <b v="1"/>
    <n v="157"/>
    <b v="1"/>
    <x v="14"/>
    <n v="0.75840400000000008"/>
    <n v="56.000127388535034"/>
    <x v="4"/>
    <s v="indie rock"/>
    <d v="2012-05-03T18:00:26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8:14:17"/>
    <d v="2012-05-08T08:14:17"/>
    <b v="1"/>
    <n v="50"/>
    <b v="1"/>
    <x v="14"/>
    <n v="0.5697000000000001"/>
    <n v="37.672800000000002"/>
    <x v="4"/>
    <s v="indie rock"/>
    <d v="2012-06-07T08:14:17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2:25:43"/>
    <d v="2012-04-05T12:25:43"/>
    <b v="1"/>
    <n v="64"/>
    <b v="1"/>
    <x v="14"/>
    <n v="2.5999999999999999E-2"/>
    <n v="40.078125"/>
    <x v="4"/>
    <s v="indie rock"/>
    <d v="2012-05-05T12:25:4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3:24:00"/>
    <d v="2009-09-23T12:24:10"/>
    <b v="1"/>
    <n v="200"/>
    <b v="1"/>
    <x v="14"/>
    <n v="4.0426666666666645E-2"/>
    <n v="78.031999999999996"/>
    <x v="4"/>
    <s v="indie rock"/>
    <d v="2009-12-09T13:24:00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d v="2010-01-14T08:00:49"/>
    <b v="1"/>
    <n v="22"/>
    <b v="1"/>
    <x v="14"/>
    <n v="0.04"/>
    <n v="18.90909090909091"/>
    <x v="4"/>
    <s v="indie rock"/>
    <d v="2010-02-15T00:00:00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5T22:59:00"/>
    <d v="2009-08-25T10:26:54"/>
    <b v="1"/>
    <n v="163"/>
    <b v="1"/>
    <x v="14"/>
    <n v="0.21060000000000001"/>
    <n v="37.134969325153371"/>
    <x v="4"/>
    <s v="indie rock"/>
    <d v="2009-09-25T22:59:00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4T20:58:05"/>
    <d v="2013-11-14T20:58:05"/>
    <b v="1"/>
    <n v="77"/>
    <b v="1"/>
    <x v="14"/>
    <n v="7.6999999999999999E-2"/>
    <n v="41.961038961038959"/>
    <x v="4"/>
    <s v="indie rock"/>
    <d v="2013-12-14T20:58:05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3:36:40"/>
    <d v="2014-02-26T14:36:40"/>
    <b v="1"/>
    <n v="89"/>
    <b v="1"/>
    <x v="14"/>
    <n v="8.6599999999999996E-2"/>
    <n v="61.044943820224717"/>
    <x v="4"/>
    <s v="indie rock"/>
    <d v="2014-04-02T13:36:40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15:01"/>
    <d v="2017-03-05T01:15:01"/>
    <b v="0"/>
    <n v="64"/>
    <b v="0"/>
    <x v="33"/>
    <n v="-0.60879037605380315"/>
    <n v="64.53125"/>
    <x v="7"/>
    <s v="small batch"/>
    <d v="2017-04-04T00:15:01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15:29:29"/>
    <d v="2017-03-10T16:29:29"/>
    <b v="0"/>
    <n v="4"/>
    <b v="0"/>
    <x v="33"/>
    <n v="-0.96851851851851856"/>
    <n v="21.25"/>
    <x v="7"/>
    <s v="small batch"/>
    <d v="2017-04-09T15:29:29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3:07:27"/>
    <d v="2017-03-13T13:07:27"/>
    <b v="0"/>
    <n v="4"/>
    <b v="0"/>
    <x v="33"/>
    <n v="-0.52"/>
    <n v="30"/>
    <x v="7"/>
    <s v="small batch"/>
    <d v="2017-03-20T13:07:27"/>
    <d v="2017-03-13T13:07:27"/>
  </r>
  <r>
    <n v="2324"/>
    <s v="Pies not Lies"/>
    <s v="A city centre shop selling great locally made food with room to chat and learn about eachother."/>
    <n v="7500"/>
    <n v="1555"/>
    <x v="3"/>
    <x v="1"/>
    <s v="GBP"/>
    <d v="2017-03-26T15:14:45"/>
    <d v="2017-02-24T16:14:45"/>
    <b v="0"/>
    <n v="61"/>
    <b v="0"/>
    <x v="33"/>
    <n v="-0.79266666666666663"/>
    <n v="25.491803278688526"/>
    <x v="7"/>
    <s v="small batch"/>
    <d v="2017-03-26T15:14:45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18:32:11"/>
    <d v="2017-02-27T19:32:11"/>
    <b v="0"/>
    <n v="7"/>
    <b v="0"/>
    <x v="33"/>
    <n v="-0.92"/>
    <n v="11.428571428571429"/>
    <x v="7"/>
    <s v="small batch"/>
    <d v="2017-03-29T18:32:11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2:00:00"/>
    <d v="2017-03-09T19:49:08"/>
    <b v="0"/>
    <n v="1"/>
    <b v="0"/>
    <x v="33"/>
    <n v="-0.99280000000000002"/>
    <n v="108"/>
    <x v="7"/>
    <s v="small batch"/>
    <d v="2017-04-30T12:00:00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17:00:40"/>
    <d v="2014-07-22T17:00:40"/>
    <b v="1"/>
    <n v="3355"/>
    <b v="1"/>
    <x v="33"/>
    <n v="4.2609431428571432"/>
    <n v="54.883162444113267"/>
    <x v="7"/>
    <s v="small batch"/>
    <d v="2014-08-26T17:00:40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3:45:37"/>
    <d v="2015-05-15T13:45:37"/>
    <b v="1"/>
    <n v="537"/>
    <b v="1"/>
    <x v="33"/>
    <n v="1.5445"/>
    <n v="47.383612662942269"/>
    <x v="7"/>
    <s v="small batch"/>
    <d v="2015-06-14T13:45:37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9:59:06"/>
    <d v="2014-06-17T09:59:06"/>
    <b v="1"/>
    <n v="125"/>
    <b v="1"/>
    <x v="33"/>
    <n v="5.9200000000000003E-2"/>
    <n v="211.84"/>
    <x v="7"/>
    <s v="small batch"/>
    <d v="2014-07-17T09:59:06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4T19:00:00"/>
    <d v="2015-11-24T16:35:43"/>
    <b v="1"/>
    <n v="163"/>
    <b v="1"/>
    <x v="33"/>
    <n v="2.4228571428571429E-2"/>
    <n v="219.92638036809817"/>
    <x v="7"/>
    <s v="small batch"/>
    <d v="2015-12-24T19:00:00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7T19:08:10"/>
    <d v="2014-07-18T19:08:10"/>
    <b v="1"/>
    <n v="283"/>
    <b v="1"/>
    <x v="33"/>
    <n v="0.44313750000000007"/>
    <n v="40.795406360424032"/>
    <x v="7"/>
    <s v="small batch"/>
    <d v="2014-08-17T19:08:10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0:04:31"/>
    <d v="2015-01-07T10:04:31"/>
    <b v="1"/>
    <n v="352"/>
    <b v="1"/>
    <x v="33"/>
    <n v="6.3079999999999997E-2"/>
    <n v="75.502840909090907"/>
    <x v="7"/>
    <s v="small batch"/>
    <d v="2015-02-06T10:04:31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2:50:00"/>
    <d v="2014-05-08T10:36:30"/>
    <b v="1"/>
    <n v="94"/>
    <b v="1"/>
    <x v="33"/>
    <n v="1.1216666666666666"/>
    <n v="13.542553191489361"/>
    <x v="7"/>
    <s v="small batch"/>
    <d v="2014-05-29T12:50:00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2:34:00"/>
    <d v="2014-10-06T11:04:58"/>
    <b v="1"/>
    <n v="67"/>
    <b v="1"/>
    <x v="33"/>
    <n v="1.95E-2"/>
    <n v="60.865671641791046"/>
    <x v="7"/>
    <s v="small batch"/>
    <d v="2014-11-05T12:34:00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8:44:03"/>
    <d v="2014-05-12T08:44:03"/>
    <b v="1"/>
    <n v="221"/>
    <b v="1"/>
    <x v="33"/>
    <n v="2.2720000000000001E-2"/>
    <n v="115.69230769230769"/>
    <x v="7"/>
    <s v="small batch"/>
    <d v="2014-06-11T08:44:0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17:11:35"/>
    <d v="2014-01-27T17:11:35"/>
    <b v="1"/>
    <n v="2165"/>
    <b v="1"/>
    <x v="33"/>
    <n v="4.2073254999999996"/>
    <n v="48.104623556581984"/>
    <x v="7"/>
    <s v="small batch"/>
    <d v="2014-03-08T17:11:35"/>
    <d v="2014-01-27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0:22:23"/>
    <d v="2014-05-27T10:22:23"/>
    <b v="1"/>
    <n v="179"/>
    <b v="1"/>
    <x v="33"/>
    <n v="0.10658333333333334"/>
    <n v="74.184357541899445"/>
    <x v="7"/>
    <s v="small batch"/>
    <d v="2014-06-26T10:22:23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16:31:24"/>
    <d v="2014-05-30T16:31:24"/>
    <b v="1"/>
    <n v="123"/>
    <b v="1"/>
    <x v="33"/>
    <n v="1.1433333333333334E-2"/>
    <n v="123.34552845528455"/>
    <x v="7"/>
    <s v="small batch"/>
    <d v="2014-06-29T16:31:24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2:59:00"/>
    <d v="2016-11-18T14:11:49"/>
    <b v="1"/>
    <n v="1104"/>
    <b v="1"/>
    <x v="33"/>
    <n v="1.94208"/>
    <n v="66.623188405797094"/>
    <x v="7"/>
    <s v="small batch"/>
    <d v="2016-12-19T02:59:00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0:25:38"/>
    <d v="2016-09-30T10:25:38"/>
    <b v="1"/>
    <n v="403"/>
    <b v="1"/>
    <x v="33"/>
    <n v="5.7775E-2"/>
    <n v="104.99007444168734"/>
    <x v="7"/>
    <s v="small batch"/>
    <d v="2016-10-30T10:25: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4:31:44"/>
    <d v="2015-06-12T14:31:44"/>
    <b v="0"/>
    <n v="0"/>
    <b v="0"/>
    <x v="7"/>
    <n v="-1"/>
    <n v="0"/>
    <x v="2"/>
    <s v="web"/>
    <d v="2015-07-12T14:31:44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d v="2014-09-15T11:51:10"/>
    <b v="0"/>
    <n v="0"/>
    <b v="0"/>
    <x v="7"/>
    <n v="-1"/>
    <n v="0"/>
    <x v="2"/>
    <s v="web"/>
    <d v="2014-10-06T00:00:0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4:47:00"/>
    <d v="2015-11-19T14:48:25"/>
    <b v="0"/>
    <n v="1"/>
    <b v="0"/>
    <x v="7"/>
    <n v="-0.97"/>
    <n v="300"/>
    <x v="2"/>
    <s v="web"/>
    <d v="2016-01-08T14:47:00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2:27:49"/>
    <d v="2016-05-25T12:27:49"/>
    <b v="0"/>
    <n v="1"/>
    <b v="0"/>
    <x v="7"/>
    <n v="-0.999"/>
    <n v="1"/>
    <x v="2"/>
    <s v="web"/>
    <d v="2016-06-24T12:27:49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18:39:00"/>
    <d v="2015-02-24T19:02:36"/>
    <b v="0"/>
    <n v="0"/>
    <b v="0"/>
    <x v="7"/>
    <n v="-1"/>
    <n v="0"/>
    <x v="2"/>
    <s v="web"/>
    <d v="2015-03-31T18:39:00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4:10:31"/>
    <d v="2016-09-02T14:10:31"/>
    <b v="0"/>
    <n v="3"/>
    <b v="0"/>
    <x v="7"/>
    <n v="-0.99934999999999996"/>
    <n v="13"/>
    <x v="2"/>
    <s v="web"/>
    <d v="2016-10-17T14:10:31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9:34:36"/>
    <d v="2016-07-26T09:34:36"/>
    <b v="0"/>
    <n v="1"/>
    <b v="0"/>
    <x v="7"/>
    <n v="-0.98499999999999999"/>
    <n v="15"/>
    <x v="2"/>
    <s v="web"/>
    <d v="2016-08-25T09:34:36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17:22:18"/>
    <d v="2015-12-22T17:22:18"/>
    <b v="0"/>
    <n v="5"/>
    <b v="0"/>
    <x v="7"/>
    <n v="-0.99614285714285711"/>
    <n v="54"/>
    <x v="2"/>
    <s v="web"/>
    <d v="2016-02-20T17:22:18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3:37:08"/>
    <d v="2015-07-13T13:37:08"/>
    <b v="0"/>
    <n v="0"/>
    <b v="0"/>
    <x v="7"/>
    <n v="-1"/>
    <n v="0"/>
    <x v="2"/>
    <s v="web"/>
    <d v="2015-08-11T13:37:08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15:12:50"/>
    <d v="2016-12-04T15:12:50"/>
    <b v="0"/>
    <n v="0"/>
    <b v="0"/>
    <x v="7"/>
    <n v="-1"/>
    <n v="0"/>
    <x v="2"/>
    <s v="web"/>
    <d v="2017-01-03T15:12:50"/>
    <d v="2016-12-04T15:12:50"/>
  </r>
  <r>
    <n v="2351"/>
    <s v="NZ Auction site.  No listing or success fees. Only $2 p/m"/>
    <s v="Donate $30 or more and receive a free selfie stick."/>
    <n v="18900"/>
    <n v="108"/>
    <x v="1"/>
    <x v="4"/>
    <s v="NZD"/>
    <d v="2015-04-29T21:25:39"/>
    <d v="2015-03-30T21:25:39"/>
    <b v="0"/>
    <n v="7"/>
    <b v="0"/>
    <x v="7"/>
    <n v="-0.99428571428571433"/>
    <n v="15.428571428571429"/>
    <x v="2"/>
    <s v="web"/>
    <d v="2015-04-29T21:25:3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0:12:32"/>
    <d v="2015-04-07T10:12:32"/>
    <b v="0"/>
    <n v="0"/>
    <b v="0"/>
    <x v="7"/>
    <n v="-1"/>
    <n v="0"/>
    <x v="2"/>
    <s v="web"/>
    <d v="2015-06-06T10:12:32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1:13:42"/>
    <d v="2015-04-09T11:13:42"/>
    <b v="0"/>
    <n v="0"/>
    <b v="0"/>
    <x v="7"/>
    <n v="-1"/>
    <n v="0"/>
    <x v="2"/>
    <s v="web"/>
    <d v="2015-04-21T11:13:42"/>
    <d v="2015-04-09T11:13:42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2:21:00"/>
    <d v="2014-11-11T12:21:00"/>
    <b v="0"/>
    <n v="1"/>
    <b v="0"/>
    <x v="7"/>
    <n v="-0.99928571428571433"/>
    <n v="25"/>
    <x v="2"/>
    <s v="web"/>
    <d v="2015-01-10T12:21:00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17:02:16"/>
    <d v="2015-04-02T17:02:16"/>
    <b v="0"/>
    <n v="2"/>
    <b v="0"/>
    <x v="7"/>
    <n v="-0.99312500000000004"/>
    <n v="27.5"/>
    <x v="2"/>
    <s v="web"/>
    <d v="2015-05-02T17:02:16"/>
    <d v="2015-04-02T17:02:16"/>
  </r>
  <r>
    <n v="2356"/>
    <s v="HardstyleUnited.com (Canceled)"/>
    <s v="HardstyleUnited.com The Global Hardstyle community. Your Hardstyle community."/>
    <n v="10000"/>
    <n v="0"/>
    <x v="1"/>
    <x v="9"/>
    <s v="EUR"/>
    <d v="2015-06-05T13:48:24"/>
    <d v="2015-05-06T13:48:24"/>
    <b v="0"/>
    <n v="0"/>
    <b v="0"/>
    <x v="7"/>
    <n v="-1"/>
    <n v="0"/>
    <x v="2"/>
    <s v="web"/>
    <d v="2015-06-05T13:48:2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9:52:58"/>
    <d v="2015-09-17T09:52:58"/>
    <b v="0"/>
    <n v="0"/>
    <b v="0"/>
    <x v="7"/>
    <n v="-1"/>
    <n v="0"/>
    <x v="2"/>
    <s v="web"/>
    <d v="2015-10-17T09:52:58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0T19:39:00"/>
    <d v="2014-12-05T17:20:36"/>
    <b v="0"/>
    <n v="0"/>
    <b v="0"/>
    <x v="7"/>
    <n v="-1"/>
    <n v="0"/>
    <x v="2"/>
    <s v="web"/>
    <d v="2015-01-30T19:39:00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0:35:24"/>
    <d v="2015-06-04T10:35:24"/>
    <b v="0"/>
    <n v="3"/>
    <b v="0"/>
    <x v="7"/>
    <n v="-0.85319999999999996"/>
    <n v="367"/>
    <x v="2"/>
    <s v="web"/>
    <d v="2015-08-03T10:35:24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1:58:00"/>
    <d v="2016-01-08T11:58:00"/>
    <b v="0"/>
    <n v="1"/>
    <b v="0"/>
    <x v="7"/>
    <n v="-0.99960000000000004"/>
    <n v="2"/>
    <x v="2"/>
    <s v="web"/>
    <d v="2016-02-07T11:58:00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17:00:00"/>
    <d v="2016-04-06T15:36:48"/>
    <b v="0"/>
    <n v="0"/>
    <b v="0"/>
    <x v="7"/>
    <n v="-1"/>
    <n v="0"/>
    <x v="2"/>
    <s v="web"/>
    <d v="2016-04-30T17:00:00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1:31:10"/>
    <d v="2014-11-11T11:31:10"/>
    <b v="0"/>
    <n v="2"/>
    <b v="0"/>
    <x v="7"/>
    <n v="-0.7142857142857143"/>
    <n v="60"/>
    <x v="2"/>
    <s v="web"/>
    <d v="2014-12-11T11:31:1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8T19:16:40"/>
    <d v="2015-11-13T19:16:40"/>
    <b v="0"/>
    <n v="0"/>
    <b v="0"/>
    <x v="7"/>
    <n v="-1"/>
    <n v="0"/>
    <x v="2"/>
    <s v="web"/>
    <d v="2015-12-28T19:16:40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17:25:56"/>
    <d v="2015-09-01T17:25:56"/>
    <b v="0"/>
    <n v="0"/>
    <b v="0"/>
    <x v="7"/>
    <n v="-1"/>
    <n v="0"/>
    <x v="2"/>
    <s v="web"/>
    <d v="2015-10-26T17:25:56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18:00:00"/>
    <d v="2015-12-08T12:40:25"/>
    <b v="0"/>
    <n v="0"/>
    <b v="0"/>
    <x v="7"/>
    <n v="-1"/>
    <n v="0"/>
    <x v="2"/>
    <s v="web"/>
    <d v="2016-01-17T18:00:00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7:45:33"/>
    <d v="2015-09-21T07:45:33"/>
    <b v="0"/>
    <n v="27"/>
    <b v="0"/>
    <x v="7"/>
    <n v="-0.89480000000000004"/>
    <n v="97.407407407407405"/>
    <x v="2"/>
    <s v="web"/>
    <d v="2015-10-21T07:45:33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17:16:56"/>
    <d v="2016-02-25T18:16:56"/>
    <b v="0"/>
    <n v="14"/>
    <b v="0"/>
    <x v="7"/>
    <n v="-0.98660000000000003"/>
    <n v="47.857142857142854"/>
    <x v="2"/>
    <s v="web"/>
    <d v="2016-04-25T17:16:56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1:19:25"/>
    <d v="2015-02-28T12:19:25"/>
    <b v="0"/>
    <n v="2"/>
    <b v="0"/>
    <x v="7"/>
    <n v="-0.99750000000000005"/>
    <n v="50"/>
    <x v="2"/>
    <s v="web"/>
    <d v="2015-04-14T11:19:25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4:30:11"/>
    <d v="2016-01-11T14:30:11"/>
    <b v="0"/>
    <n v="0"/>
    <b v="0"/>
    <x v="7"/>
    <n v="-1"/>
    <n v="0"/>
    <x v="2"/>
    <s v="web"/>
    <d v="2016-02-10T14:30:11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7T23:32:21"/>
    <d v="2014-11-17T23:32:21"/>
    <b v="0"/>
    <n v="4"/>
    <b v="0"/>
    <x v="7"/>
    <n v="-0.99672000000000005"/>
    <n v="20.5"/>
    <x v="2"/>
    <s v="web"/>
    <d v="2014-12-17T23:32:21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3:39:56"/>
    <d v="2015-05-26T13:39:56"/>
    <b v="0"/>
    <n v="0"/>
    <b v="0"/>
    <x v="7"/>
    <n v="-1"/>
    <n v="0"/>
    <x v="2"/>
    <s v="web"/>
    <d v="2015-06-25T13:39:56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3T20:39:31"/>
    <d v="2015-03-24T20:39:31"/>
    <b v="0"/>
    <n v="6"/>
    <b v="0"/>
    <x v="7"/>
    <n v="-0.96727272727272728"/>
    <n v="30"/>
    <x v="2"/>
    <s v="web"/>
    <d v="2015-04-23T20:39:31"/>
    <d v="2015-03-24T20:39:31"/>
  </r>
  <r>
    <n v="2373"/>
    <s v="Cykelauktion.com (Canceled)"/>
    <s v="We want to create a safe marketplace for buying and selling bicycles."/>
    <n v="850000"/>
    <n v="50"/>
    <x v="1"/>
    <x v="11"/>
    <s v="SEK"/>
    <d v="2015-08-29T10:53:44"/>
    <d v="2015-07-30T10:53:44"/>
    <b v="0"/>
    <n v="1"/>
    <b v="0"/>
    <x v="7"/>
    <n v="-0.99994117647058822"/>
    <n v="50"/>
    <x v="2"/>
    <s v="web"/>
    <d v="2015-08-29T10:53:44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15:14:20"/>
    <d v="2015-01-13T15:14:20"/>
    <b v="0"/>
    <n v="1"/>
    <b v="0"/>
    <x v="7"/>
    <n v="-0.99954545454545451"/>
    <n v="10"/>
    <x v="2"/>
    <s v="web"/>
    <d v="2015-02-12T15:14:20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15:03:57"/>
    <d v="2016-08-10T15:03:57"/>
    <b v="0"/>
    <n v="0"/>
    <b v="0"/>
    <x v="7"/>
    <n v="-1"/>
    <n v="0"/>
    <x v="2"/>
    <s v="web"/>
    <d v="2016-09-09T15:03:57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17:12:46"/>
    <d v="2015-11-10T17:12:46"/>
    <b v="0"/>
    <n v="4"/>
    <b v="0"/>
    <x v="7"/>
    <n v="-0.89122333333333337"/>
    <n v="81.582499999999996"/>
    <x v="2"/>
    <s v="web"/>
    <d v="2015-12-10T17:12:46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16:53:03"/>
    <d v="2016-10-26T15:53:03"/>
    <b v="0"/>
    <n v="0"/>
    <b v="0"/>
    <x v="7"/>
    <n v="-1"/>
    <n v="0"/>
    <x v="2"/>
    <s v="web"/>
    <d v="2016-11-25T16:53:03"/>
    <d v="2016-10-26T15:53:03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5T19:18:50"/>
    <d v="2015-07-27T19:18:50"/>
    <b v="0"/>
    <n v="0"/>
    <b v="0"/>
    <x v="7"/>
    <n v="-1"/>
    <n v="0"/>
    <x v="2"/>
    <s v="web"/>
    <d v="2015-08-25T19:18:50"/>
    <d v="2015-07-27T19:18:50"/>
  </r>
  <r>
    <n v="2379"/>
    <s v="SelectCooks.com (Canceled)"/>
    <s v="Selectcooks.com is a community marketplace for people to list, find and hire chefs."/>
    <n v="30000"/>
    <n v="0"/>
    <x v="1"/>
    <x v="0"/>
    <s v="USD"/>
    <d v="2015-10-04T19:23:36"/>
    <d v="2015-08-20T19:23:36"/>
    <b v="0"/>
    <n v="0"/>
    <b v="0"/>
    <x v="7"/>
    <n v="-1"/>
    <n v="0"/>
    <x v="2"/>
    <s v="web"/>
    <d v="2015-10-04T19:23:36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4:02:22"/>
    <d v="2015-09-01T14:02:22"/>
    <b v="0"/>
    <n v="3"/>
    <b v="0"/>
    <x v="7"/>
    <n v="-0.99633333333333329"/>
    <n v="18.333333333333332"/>
    <x v="2"/>
    <s v="web"/>
    <d v="2015-10-01T14:02:22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17:27:28"/>
    <d v="2015-03-11T17:27:28"/>
    <b v="0"/>
    <n v="7"/>
    <b v="0"/>
    <x v="7"/>
    <n v="-0.9818066010422698"/>
    <n v="224.42857142857142"/>
    <x v="2"/>
    <s v="web"/>
    <d v="2015-04-10T17:27:28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3T23:30:03"/>
    <d v="2015-07-09T23:30:03"/>
    <b v="0"/>
    <n v="2"/>
    <b v="0"/>
    <x v="7"/>
    <n v="-0.97499999999999998"/>
    <n v="37.5"/>
    <x v="2"/>
    <s v="web"/>
    <d v="2015-08-03T23:30:03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1T20:21:47"/>
    <d v="2015-01-22T20:21:47"/>
    <b v="0"/>
    <n v="3"/>
    <b v="0"/>
    <x v="7"/>
    <n v="-0.95650000000000002"/>
    <n v="145"/>
    <x v="2"/>
    <s v="web"/>
    <d v="2015-02-21T20:21:47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3T21:37:23"/>
    <d v="2014-10-14T20:37:23"/>
    <b v="0"/>
    <n v="8"/>
    <b v="0"/>
    <x v="7"/>
    <n v="-0.99199999999999999"/>
    <n v="1"/>
    <x v="2"/>
    <s v="web"/>
    <d v="2014-11-13T21:37:23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1:50:32"/>
    <d v="2015-07-06T11:50:32"/>
    <b v="0"/>
    <n v="7"/>
    <b v="0"/>
    <x v="7"/>
    <n v="-0.9878769230769231"/>
    <n v="112.57142857142857"/>
    <x v="2"/>
    <s v="web"/>
    <d v="2015-08-05T11:50:32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15:07:04"/>
    <d v="2014-11-11T15:07:04"/>
    <b v="0"/>
    <n v="0"/>
    <b v="0"/>
    <x v="7"/>
    <n v="-1"/>
    <n v="0"/>
    <x v="2"/>
    <s v="web"/>
    <d v="2015-01-10T15:07:0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0:02:20"/>
    <d v="2016-06-07T10:02:20"/>
    <b v="0"/>
    <n v="3"/>
    <b v="0"/>
    <x v="7"/>
    <n v="-0.99316000000000004"/>
    <n v="342"/>
    <x v="2"/>
    <s v="web"/>
    <d v="2016-07-22T10:02:20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4:29:00"/>
    <d v="2014-12-16T15:29:19"/>
    <b v="0"/>
    <n v="8"/>
    <b v="0"/>
    <x v="7"/>
    <n v="-0.98748648648648651"/>
    <n v="57.875"/>
    <x v="2"/>
    <s v="web"/>
    <d v="2015-01-15T14:29:00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16:59:00"/>
    <d v="2015-06-24T10:40:52"/>
    <b v="0"/>
    <n v="1"/>
    <b v="0"/>
    <x v="7"/>
    <n v="-0.99812500000000004"/>
    <n v="30"/>
    <x v="2"/>
    <s v="web"/>
    <d v="2015-07-25T16:59:00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1:17:44"/>
    <d v="2014-11-25T01:17:44"/>
    <b v="0"/>
    <n v="0"/>
    <b v="0"/>
    <x v="7"/>
    <n v="-1"/>
    <n v="0"/>
    <x v="2"/>
    <s v="web"/>
    <d v="2015-01-04T01:17:44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3:04:04"/>
    <d v="2015-03-01T14:04:04"/>
    <b v="0"/>
    <n v="1"/>
    <b v="0"/>
    <x v="7"/>
    <n v="-0.99875000000000003"/>
    <n v="25"/>
    <x v="2"/>
    <s v="web"/>
    <d v="2015-03-31T13:04:04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8T21:53:43"/>
    <d v="2015-09-28T21:53:43"/>
    <b v="0"/>
    <n v="0"/>
    <b v="0"/>
    <x v="7"/>
    <n v="-1"/>
    <n v="0"/>
    <x v="2"/>
    <s v="web"/>
    <d v="2015-10-28T21:53:43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0:33:37"/>
    <d v="2015-07-09T10:33:37"/>
    <b v="0"/>
    <n v="1"/>
    <b v="0"/>
    <x v="7"/>
    <n v="-0.99950000000000006"/>
    <n v="50"/>
    <x v="2"/>
    <s v="web"/>
    <d v="2015-08-08T10:33:37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3:41:33"/>
    <d v="2015-01-27T03:41:33"/>
    <b v="0"/>
    <n v="2"/>
    <b v="0"/>
    <x v="7"/>
    <n v="-0.99939999999999996"/>
    <n v="1.5"/>
    <x v="2"/>
    <s v="web"/>
    <d v="2015-02-26T03:41:33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3:57:00"/>
    <d v="2016-12-12T21:54:47"/>
    <b v="0"/>
    <n v="0"/>
    <b v="0"/>
    <x v="7"/>
    <n v="-1"/>
    <n v="0"/>
    <x v="2"/>
    <s v="web"/>
    <d v="2017-01-10T03:57:00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15:22:38"/>
    <d v="2015-09-15T15:22:38"/>
    <b v="0"/>
    <n v="1"/>
    <b v="0"/>
    <x v="7"/>
    <n v="-0.998"/>
    <n v="10"/>
    <x v="2"/>
    <s v="web"/>
    <d v="2015-10-15T15:22:38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16:14:16"/>
    <d v="2014-12-03T16:14:16"/>
    <b v="0"/>
    <n v="0"/>
    <b v="0"/>
    <x v="7"/>
    <n v="-1"/>
    <n v="0"/>
    <x v="2"/>
    <s v="web"/>
    <d v="2015-01-02T16:14:16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16:59:44"/>
    <d v="2015-06-02T16:59:44"/>
    <b v="0"/>
    <n v="0"/>
    <b v="0"/>
    <x v="7"/>
    <n v="-1"/>
    <n v="0"/>
    <x v="2"/>
    <s v="web"/>
    <d v="2015-07-02T16:59:44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15:28:26"/>
    <d v="2014-11-13T15:28:26"/>
    <b v="0"/>
    <n v="0"/>
    <b v="0"/>
    <x v="7"/>
    <n v="-1"/>
    <n v="0"/>
    <x v="2"/>
    <s v="web"/>
    <d v="2014-12-18T15:28:26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1:26:04"/>
    <d v="2016-03-15T01:26:04"/>
    <b v="0"/>
    <n v="0"/>
    <b v="0"/>
    <x v="7"/>
    <n v="-1"/>
    <n v="0"/>
    <x v="2"/>
    <s v="web"/>
    <d v="2016-04-14T01:26:04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4:44:56"/>
    <d v="2016-01-05T14:44:56"/>
    <b v="0"/>
    <n v="9"/>
    <b v="0"/>
    <x v="19"/>
    <n v="-0.99282142857142852"/>
    <n v="22.333333333333332"/>
    <x v="7"/>
    <s v="food trucks"/>
    <d v="2016-03-05T14:44:56"/>
    <d v="2016-01-05T14:44:56"/>
  </r>
  <r>
    <n v="2402"/>
    <s v="Cupcake Truck Unite"/>
    <s v="Small town, delicious treats, and a mobile truck"/>
    <n v="12000"/>
    <n v="52"/>
    <x v="2"/>
    <x v="0"/>
    <s v="USD"/>
    <d v="2015-05-13T11:18:51"/>
    <d v="2015-04-13T11:18:51"/>
    <b v="0"/>
    <n v="1"/>
    <b v="0"/>
    <x v="19"/>
    <n v="-0.9956666666666667"/>
    <n v="52"/>
    <x v="7"/>
    <s v="food trucks"/>
    <d v="2015-05-13T11:18:51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15:10:58"/>
    <d v="2016-01-30T16:10:58"/>
    <b v="0"/>
    <n v="12"/>
    <b v="0"/>
    <x v="19"/>
    <n v="-0.83166666666666667"/>
    <n v="16.833333333333332"/>
    <x v="7"/>
    <s v="food trucks"/>
    <d v="2016-03-30T15:10:58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2T19:56:47"/>
    <d v="2015-12-03T19:56:47"/>
    <b v="0"/>
    <n v="0"/>
    <b v="0"/>
    <x v="19"/>
    <n v="-1"/>
    <n v="0"/>
    <x v="7"/>
    <s v="food trucks"/>
    <d v="2016-01-02T19:56:47"/>
    <d v="2015-12-03T19:56:47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9:02:55"/>
    <d v="2016-08-13T09:02:55"/>
    <b v="0"/>
    <n v="20"/>
    <b v="0"/>
    <x v="19"/>
    <n v="-0.77480000000000004"/>
    <n v="56.3"/>
    <x v="7"/>
    <s v="food trucks"/>
    <d v="2016-09-03T09:02:55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8T21:39:50"/>
    <d v="2014-12-09T21:39:50"/>
    <b v="0"/>
    <n v="16"/>
    <b v="0"/>
    <x v="19"/>
    <n v="-0.58615384615384614"/>
    <n v="84.0625"/>
    <x v="7"/>
    <s v="food trucks"/>
    <d v="2015-01-18T21:39:50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1:00:00"/>
    <d v="2015-03-19T08:48:48"/>
    <b v="0"/>
    <n v="33"/>
    <b v="0"/>
    <x v="19"/>
    <n v="-0.74740909090909091"/>
    <n v="168.39393939393941"/>
    <x v="7"/>
    <s v="food trucks"/>
    <d v="2015-04-11T01:00:00"/>
    <d v="2015-03-19T08:48:48"/>
  </r>
  <r>
    <n v="2408"/>
    <s v="Sabroso On Wheels"/>
    <s v="A US Army Vet trying to get a Peruvian food truck going! Really good Peruvian food now mobile!"/>
    <n v="15000"/>
    <n v="30"/>
    <x v="2"/>
    <x v="0"/>
    <s v="USD"/>
    <d v="2014-11-05T23:22:37"/>
    <d v="2014-10-06T22:22:37"/>
    <b v="0"/>
    <n v="2"/>
    <b v="0"/>
    <x v="19"/>
    <n v="-0.998"/>
    <n v="15"/>
    <x v="7"/>
    <s v="food trucks"/>
    <d v="2014-11-05T23:22:37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16:01:15"/>
    <d v="2015-07-19T16:01:15"/>
    <b v="0"/>
    <n v="6"/>
    <b v="0"/>
    <x v="19"/>
    <n v="-0.98160000000000003"/>
    <n v="76.666666666666671"/>
    <x v="7"/>
    <s v="food trucks"/>
    <d v="2015-08-18T16:01:15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4:47:55"/>
    <d v="2015-08-08T04:47:55"/>
    <b v="0"/>
    <n v="0"/>
    <b v="0"/>
    <x v="19"/>
    <n v="-1"/>
    <n v="0"/>
    <x v="7"/>
    <s v="food trucks"/>
    <d v="2015-09-07T04:47:55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2:34:42"/>
    <d v="2015-07-26T12:34:42"/>
    <b v="0"/>
    <n v="3"/>
    <b v="0"/>
    <x v="19"/>
    <n v="-0.99395999999999995"/>
    <n v="50.333333333333336"/>
    <x v="7"/>
    <s v="food trucks"/>
    <d v="2015-08-25T12:34:42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3:41:13"/>
    <d v="2016-10-12T12:41:13"/>
    <b v="0"/>
    <n v="0"/>
    <b v="0"/>
    <x v="19"/>
    <n v="-1"/>
    <n v="0"/>
    <x v="7"/>
    <s v="food trucks"/>
    <d v="2016-11-26T13:41:13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18:30:00"/>
    <d v="2014-04-30T21:38:02"/>
    <b v="0"/>
    <n v="3"/>
    <b v="0"/>
    <x v="19"/>
    <n v="-0.9916666666666667"/>
    <n v="8.3333333333333339"/>
    <x v="7"/>
    <s v="food trucks"/>
    <d v="2014-05-31T18:30:00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1T22:59:00"/>
    <d v="2015-07-13T11:41:00"/>
    <b v="0"/>
    <n v="13"/>
    <b v="0"/>
    <x v="19"/>
    <n v="-0.96933333333333338"/>
    <n v="35.384615384615387"/>
    <x v="7"/>
    <s v="food trucks"/>
    <d v="2015-08-21T22:59:00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15:42:26"/>
    <d v="2016-06-15T15:42:26"/>
    <b v="0"/>
    <n v="6"/>
    <b v="0"/>
    <x v="19"/>
    <n v="-0.99441666666666662"/>
    <n v="55.833333333333336"/>
    <x v="7"/>
    <s v="food trucks"/>
    <d v="2016-07-15T15:42:26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0:00:00"/>
    <d v="2015-01-15T12:42:23"/>
    <b v="0"/>
    <n v="1"/>
    <b v="0"/>
    <x v="19"/>
    <n v="-0.99975000000000003"/>
    <n v="5"/>
    <x v="7"/>
    <s v="food trucks"/>
    <d v="2015-03-14T10:00:00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16:13:07"/>
    <d v="2014-07-11T16:13:07"/>
    <b v="0"/>
    <n v="0"/>
    <b v="0"/>
    <x v="19"/>
    <n v="-1"/>
    <n v="0"/>
    <x v="7"/>
    <s v="food trucks"/>
    <d v="2014-08-10T16:13:07"/>
    <d v="2014-07-11T16:13:07"/>
  </r>
  <r>
    <n v="2418"/>
    <s v="Mexican food truck"/>
    <s v="I want to start my food truck business."/>
    <n v="25000"/>
    <n v="5"/>
    <x v="2"/>
    <x v="0"/>
    <s v="USD"/>
    <d v="2015-03-24T14:34:04"/>
    <d v="2015-01-23T15:34:04"/>
    <b v="0"/>
    <n v="5"/>
    <b v="0"/>
    <x v="19"/>
    <n v="-0.99980000000000002"/>
    <n v="1"/>
    <x v="7"/>
    <s v="food trucks"/>
    <d v="2015-03-24T14:34:04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2:43:09"/>
    <d v="2014-12-20T12:43:09"/>
    <b v="0"/>
    <n v="0"/>
    <b v="0"/>
    <x v="19"/>
    <n v="-1"/>
    <n v="0"/>
    <x v="7"/>
    <s v="food trucks"/>
    <d v="2015-02-18T12:43:09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09T20:41:35"/>
    <d v="2014-09-10T19:41:35"/>
    <b v="0"/>
    <n v="36"/>
    <b v="0"/>
    <x v="19"/>
    <n v="-0.85174866627148782"/>
    <n v="69.472222222222229"/>
    <x v="7"/>
    <s v="food trucks"/>
    <d v="2014-11-09T20:41:35"/>
    <d v="2014-09-10T19:41:35"/>
  </r>
  <r>
    <n v="2421"/>
    <s v="hot dog cart"/>
    <s v="help me start Merrill's first hot dog cart in this empty lot"/>
    <n v="6000"/>
    <n v="1"/>
    <x v="2"/>
    <x v="0"/>
    <s v="USD"/>
    <d v="2015-02-21T11:29:56"/>
    <d v="2015-01-22T11:29:56"/>
    <b v="0"/>
    <n v="1"/>
    <b v="0"/>
    <x v="19"/>
    <n v="-0.99983333333333335"/>
    <n v="1"/>
    <x v="7"/>
    <s v="food trucks"/>
    <d v="2015-02-21T11:29:56"/>
    <d v="2015-01-22T11:29:56"/>
  </r>
  <r>
    <n v="2422"/>
    <s v="Help starting a family owned food truck"/>
    <s v="Family owned business serving BBQ and seafood to the public"/>
    <n v="500"/>
    <n v="1"/>
    <x v="2"/>
    <x v="0"/>
    <s v="USD"/>
    <d v="2015-03-11T11:23:56"/>
    <d v="2015-02-09T12:23:56"/>
    <b v="0"/>
    <n v="1"/>
    <b v="0"/>
    <x v="19"/>
    <n v="-0.998"/>
    <n v="1"/>
    <x v="7"/>
    <s v="food trucks"/>
    <d v="2015-03-11T11:23:56"/>
    <d v="2015-02-09T12:23:56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1:54:50"/>
    <d v="2014-12-01T11:54:50"/>
    <b v="0"/>
    <n v="1"/>
    <b v="0"/>
    <x v="19"/>
    <n v="-0.99986666666666668"/>
    <n v="8"/>
    <x v="7"/>
    <s v="food trucks"/>
    <d v="2014-12-31T11:54:50"/>
    <d v="2014-12-01T11:54:50"/>
  </r>
  <r>
    <n v="2424"/>
    <s v="Lily and Memphs"/>
    <s v="Great and creative food from the heart in the form of a sweet food truck!"/>
    <n v="25000"/>
    <n v="310"/>
    <x v="2"/>
    <x v="0"/>
    <s v="USD"/>
    <d v="2014-10-27T16:25:08"/>
    <d v="2014-09-27T16:25:08"/>
    <b v="0"/>
    <n v="9"/>
    <b v="0"/>
    <x v="19"/>
    <n v="-0.98760000000000003"/>
    <n v="34.444444444444443"/>
    <x v="7"/>
    <s v="food trucks"/>
    <d v="2014-10-27T16:25:08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17:04:00"/>
    <d v="2016-05-12T16:55:49"/>
    <b v="0"/>
    <n v="1"/>
    <b v="0"/>
    <x v="19"/>
    <n v="-0.99971428571428567"/>
    <n v="1"/>
    <x v="7"/>
    <s v="food trucks"/>
    <d v="2016-05-27T17:04:00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7T23:04:52"/>
    <d v="2015-06-08T23:04:52"/>
    <b v="0"/>
    <n v="0"/>
    <b v="0"/>
    <x v="19"/>
    <n v="-1"/>
    <n v="0"/>
    <x v="7"/>
    <s v="food trucks"/>
    <d v="2015-08-07T23:04:52"/>
    <d v="2015-06-08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1:38:53"/>
    <d v="2016-02-12T02:38:53"/>
    <b v="0"/>
    <n v="1"/>
    <b v="0"/>
    <x v="19"/>
    <n v="-0.99997999999999998"/>
    <n v="1"/>
    <x v="7"/>
    <s v="food trucks"/>
    <d v="2016-03-23T01:38:53"/>
    <d v="2016-02-12T02:38:53"/>
  </r>
  <r>
    <n v="2428"/>
    <s v="Premium Burgers"/>
    <s v="From Moo 2 You! We want to offer premium burgers to a taco flooded environment."/>
    <n v="35000"/>
    <n v="1"/>
    <x v="2"/>
    <x v="0"/>
    <s v="USD"/>
    <d v="2015-03-12T12:49:11"/>
    <d v="2015-02-10T13:49:11"/>
    <b v="0"/>
    <n v="1"/>
    <b v="0"/>
    <x v="19"/>
    <n v="-0.99997142857142862"/>
    <n v="1"/>
    <x v="7"/>
    <s v="food trucks"/>
    <d v="2015-03-12T12:49:11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1:44:00"/>
    <d v="2016-12-30T16:06:06"/>
    <b v="0"/>
    <n v="4"/>
    <b v="0"/>
    <x v="19"/>
    <n v="-0.9856785714285714"/>
    <n v="501.25"/>
    <x v="7"/>
    <s v="food trucks"/>
    <d v="2017-02-05T11:44:00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1T22:08:24"/>
    <d v="2016-01-12T22:08:24"/>
    <b v="0"/>
    <n v="2"/>
    <b v="0"/>
    <x v="19"/>
    <n v="-0.99299999999999999"/>
    <n v="10.5"/>
    <x v="7"/>
    <s v="food trucks"/>
    <d v="2016-02-11T22:08:24"/>
    <d v="2016-01-12T22:08:24"/>
  </r>
  <r>
    <n v="2431"/>
    <s v="Murphy's good eatin'"/>
    <s v="Go to Colorado and run a food truck with homemade food of all kinds."/>
    <n v="100000"/>
    <n v="2"/>
    <x v="2"/>
    <x v="0"/>
    <s v="USD"/>
    <d v="2016-06-27T21:23:33"/>
    <d v="2016-04-28T21:23:33"/>
    <b v="0"/>
    <n v="2"/>
    <b v="0"/>
    <x v="19"/>
    <n v="-0.99997999999999998"/>
    <n v="1"/>
    <x v="7"/>
    <s v="food trucks"/>
    <d v="2016-06-27T21:23:33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14:57"/>
    <d v="2015-02-06T00:14:57"/>
    <b v="0"/>
    <n v="2"/>
    <b v="0"/>
    <x v="19"/>
    <n v="-0.99985714285714289"/>
    <n v="1"/>
    <x v="7"/>
    <s v="food trucks"/>
    <d v="2015-03-08T00:14:57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16:35:43"/>
    <d v="2016-01-28T16:35:43"/>
    <b v="0"/>
    <n v="0"/>
    <b v="0"/>
    <x v="19"/>
    <n v="-1"/>
    <n v="0"/>
    <x v="7"/>
    <s v="food trucks"/>
    <d v="2016-02-27T16:35:43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3T23:27:54"/>
    <d v="2015-06-24T23:27:54"/>
    <b v="0"/>
    <n v="2"/>
    <b v="0"/>
    <x v="19"/>
    <n v="-0.99870000000000003"/>
    <n v="13"/>
    <x v="7"/>
    <s v="food trucks"/>
    <d v="2015-08-03T23:27:54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1:39:46"/>
    <d v="2015-09-05T01:39:46"/>
    <b v="0"/>
    <n v="4"/>
    <b v="0"/>
    <x v="19"/>
    <n v="-0.99510399999999999"/>
    <n v="306"/>
    <x v="7"/>
    <s v="food trucks"/>
    <d v="2015-10-05T01:39:46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9:46:10"/>
    <d v="2015-11-30T09:46:10"/>
    <b v="0"/>
    <n v="2"/>
    <b v="0"/>
    <x v="19"/>
    <n v="-0.99961538461538457"/>
    <n v="22.5"/>
    <x v="7"/>
    <s v="food trucks"/>
    <d v="2016-01-29T09:46:10"/>
    <d v="2015-11-30T09:46:10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3:00:00"/>
    <d v="2015-01-27T18:09:48"/>
    <b v="0"/>
    <n v="0"/>
    <b v="0"/>
    <x v="19"/>
    <n v="-1"/>
    <n v="0"/>
    <x v="7"/>
    <s v="food trucks"/>
    <d v="2015-03-17T13:00:00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17:57:42"/>
    <d v="2015-10-08T16:57:42"/>
    <b v="0"/>
    <n v="1"/>
    <b v="0"/>
    <x v="19"/>
    <n v="-0.9966666666666667"/>
    <n v="50"/>
    <x v="7"/>
    <s v="food trucks"/>
    <d v="2015-12-07T17:57:42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4:38:49"/>
    <d v="2015-09-18T14:38:49"/>
    <b v="0"/>
    <n v="0"/>
    <b v="0"/>
    <x v="19"/>
    <n v="-1"/>
    <n v="0"/>
    <x v="7"/>
    <s v="food trucks"/>
    <d v="2015-10-18T14:38:49"/>
    <d v="2015-09-18T14:38:4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16:35:13"/>
    <d v="2016-01-14T16:35:13"/>
    <b v="0"/>
    <n v="2"/>
    <b v="0"/>
    <x v="19"/>
    <n v="-0.998"/>
    <n v="5"/>
    <x v="7"/>
    <s v="food trucks"/>
    <d v="2016-02-13T16:35:13"/>
    <d v="2016-01-14T16:35:13"/>
  </r>
  <r>
    <n v="2441"/>
    <s v="Bring Alchemy Pops to the People!"/>
    <s v="YOU can help Alchemy Pops POP up on a street near you!"/>
    <n v="7500"/>
    <n v="8091"/>
    <x v="0"/>
    <x v="0"/>
    <s v="USD"/>
    <d v="2015-07-22T23:59:00"/>
    <d v="2015-07-01T22:00:54"/>
    <b v="0"/>
    <n v="109"/>
    <b v="1"/>
    <x v="33"/>
    <n v="7.8799999999999995E-2"/>
    <n v="74.22935779816514"/>
    <x v="7"/>
    <s v="small batch"/>
    <d v="2015-07-22T23:59:00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0:00:28"/>
    <d v="2015-02-17T11:00:28"/>
    <b v="0"/>
    <n v="372"/>
    <b v="1"/>
    <x v="33"/>
    <n v="0.25941666666666668"/>
    <n v="81.252688172043008"/>
    <x v="7"/>
    <s v="small batch"/>
    <d v="2015-03-19T10:00:28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0:00:22"/>
    <d v="2014-07-16T10:00:22"/>
    <b v="0"/>
    <n v="311"/>
    <b v="1"/>
    <x v="33"/>
    <n v="1.0251494999999999"/>
    <n v="130.23469453376205"/>
    <x v="7"/>
    <s v="small batch"/>
    <d v="2014-08-15T10:00:22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3:06:31"/>
    <d v="2016-04-25T13:06:31"/>
    <b v="0"/>
    <n v="61"/>
    <b v="1"/>
    <x v="33"/>
    <n v="8.5999999999999993E-2"/>
    <n v="53.409836065573771"/>
    <x v="7"/>
    <s v="small batch"/>
    <d v="2016-05-25T13:06:31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5T23:33:41"/>
    <d v="2015-08-26T23:33:41"/>
    <b v="0"/>
    <n v="115"/>
    <b v="1"/>
    <x v="33"/>
    <n v="0.72799999999999998"/>
    <n v="75.130434782608702"/>
    <x v="7"/>
    <s v="small batch"/>
    <d v="2015-09-25T23:33:41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0:27:51"/>
    <d v="2016-10-27T09:27:51"/>
    <b v="0"/>
    <n v="111"/>
    <b v="1"/>
    <x v="33"/>
    <n v="0.67979999999999996"/>
    <n v="75.666666666666671"/>
    <x v="7"/>
    <s v="small batch"/>
    <d v="2016-11-26T10:27:51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1T23:00:00"/>
    <d v="2016-10-11T06:16:33"/>
    <b v="0"/>
    <n v="337"/>
    <b v="1"/>
    <x v="33"/>
    <n v="3.2719999999999998"/>
    <n v="31.691394658753708"/>
    <x v="7"/>
    <s v="small batch"/>
    <d v="2016-11-11T23:00:00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36:00"/>
    <d v="2016-08-25T02:35:13"/>
    <b v="0"/>
    <n v="9"/>
    <b v="1"/>
    <x v="33"/>
    <n v="7.4999999999999997E-2"/>
    <n v="47.777777777777779"/>
    <x v="7"/>
    <s v="small batch"/>
    <d v="2016-08-31T00:36:00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29T23:25:15"/>
    <d v="2014-10-30T22:25:15"/>
    <b v="0"/>
    <n v="120"/>
    <b v="1"/>
    <x v="33"/>
    <n v="0.08"/>
    <n v="90"/>
    <x v="7"/>
    <s v="small batch"/>
    <d v="2014-11-29T23:25:15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7T22:11:00"/>
    <d v="2014-09-19T20:44:16"/>
    <b v="0"/>
    <n v="102"/>
    <b v="1"/>
    <x v="33"/>
    <n v="1.5335333333333376E-2"/>
    <n v="149.31401960784314"/>
    <x v="7"/>
    <s v="small batch"/>
    <d v="2014-10-27T22:11:00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16:48:10"/>
    <d v="2017-02-13T16:48:10"/>
    <b v="0"/>
    <n v="186"/>
    <b v="1"/>
    <x v="33"/>
    <n v="0.1545"/>
    <n v="62.06989247311828"/>
    <x v="7"/>
    <s v="small batch"/>
    <d v="2017-03-05T16:48:10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18:00:00"/>
    <d v="2015-11-30T15:15:00"/>
    <b v="0"/>
    <n v="15"/>
    <b v="1"/>
    <x v="33"/>
    <n v="0.33500000000000002"/>
    <n v="53.4"/>
    <x v="7"/>
    <s v="small batch"/>
    <d v="2015-12-29T18:00:0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1:36:49"/>
    <d v="2017-01-03T11:36:49"/>
    <b v="0"/>
    <n v="67"/>
    <b v="1"/>
    <x v="33"/>
    <n v="0.54700000000000004"/>
    <n v="69.268656716417908"/>
    <x v="7"/>
    <s v="small batch"/>
    <d v="2017-02-02T11:36:49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0T23:50:08"/>
    <d v="2017-02-03T23:50:08"/>
    <b v="0"/>
    <n v="130"/>
    <b v="1"/>
    <x v="33"/>
    <n v="8.4571428571428575E-3"/>
    <n v="271.50769230769231"/>
    <x v="7"/>
    <s v="small batch"/>
    <d v="2017-03-10T23:50:08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3:45:50"/>
    <d v="2016-03-23T13:45:50"/>
    <b v="0"/>
    <n v="16"/>
    <b v="1"/>
    <x v="33"/>
    <n v="0.82"/>
    <n v="34.125"/>
    <x v="7"/>
    <s v="small batch"/>
    <d v="2016-04-20T13:45:50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18:03:59"/>
    <d v="2017-01-26T18:03:59"/>
    <b v="0"/>
    <n v="67"/>
    <b v="1"/>
    <x v="33"/>
    <n v="0.80866666666666664"/>
    <n v="40.492537313432834"/>
    <x v="7"/>
    <s v="small batch"/>
    <d v="2017-02-25T18:03:59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8:27:36"/>
    <d v="2016-02-23T09:27:36"/>
    <b v="0"/>
    <n v="124"/>
    <b v="1"/>
    <x v="33"/>
    <n v="2.3043478260869565E-2"/>
    <n v="189.75806451612902"/>
    <x v="7"/>
    <s v="small batch"/>
    <d v="2016-03-24T08:27:36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4:00:00"/>
    <d v="2016-05-05T15:55:18"/>
    <b v="0"/>
    <n v="80"/>
    <b v="1"/>
    <x v="33"/>
    <n v="0.1018"/>
    <n v="68.862499999999997"/>
    <x v="7"/>
    <s v="small batch"/>
    <d v="2016-06-09T14:00:00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9:18:05"/>
    <d v="2016-02-07T10:18:05"/>
    <b v="0"/>
    <n v="282"/>
    <b v="1"/>
    <x v="33"/>
    <n v="2.2499999999999999E-2"/>
    <n v="108.77659574468085"/>
    <x v="7"/>
    <s v="small batch"/>
    <d v="2016-03-23T09:18:05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2T23:17:00"/>
    <d v="2016-11-29T23:29:27"/>
    <b v="0"/>
    <n v="68"/>
    <b v="1"/>
    <x v="33"/>
    <n v="7.8823529411764705E-3"/>
    <n v="125.98529411764706"/>
    <x v="7"/>
    <s v="small batch"/>
    <d v="2017-01-02T23:17:00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9-30T22:00:00"/>
    <d v="2011-08-28T19:18:17"/>
    <b v="0"/>
    <n v="86"/>
    <b v="1"/>
    <x v="14"/>
    <n v="3.7999999999999999E-2"/>
    <n v="90.523255813953483"/>
    <x v="4"/>
    <s v="indie rock"/>
    <d v="2011-09-30T22:00:00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8T23:28:16"/>
    <d v="2012-06-28T23:28:16"/>
    <b v="0"/>
    <n v="115"/>
    <b v="1"/>
    <x v="14"/>
    <n v="0.10708333333333334"/>
    <n v="28.880434782608695"/>
    <x v="4"/>
    <s v="indie rock"/>
    <d v="2012-07-18T23:28:16"/>
    <d v="2012-06-28T23:28:16"/>
  </r>
  <r>
    <n v="2463"/>
    <s v="Emma Ate the Lion &quot;Songs Two Count Too&quot;"/>
    <s v="Emma Ate The Lion's debut full length album"/>
    <n v="2000"/>
    <n v="2325"/>
    <x v="0"/>
    <x v="0"/>
    <s v="USD"/>
    <d v="2013-04-16T14:00:00"/>
    <d v="2013-03-07T21:40:25"/>
    <b v="0"/>
    <n v="75"/>
    <b v="1"/>
    <x v="14"/>
    <n v="0.16250000000000001"/>
    <n v="31"/>
    <x v="4"/>
    <s v="indie rock"/>
    <d v="2013-04-16T14:00:0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4:29:00"/>
    <d v="2015-09-01T16:36:37"/>
    <b v="0"/>
    <n v="43"/>
    <b v="1"/>
    <x v="14"/>
    <n v="0.111"/>
    <n v="51.674418604651166"/>
    <x v="4"/>
    <s v="indie rock"/>
    <d v="2015-09-30T14:29:00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2:15:48"/>
    <d v="2012-08-24T12:15:48"/>
    <b v="0"/>
    <n v="48"/>
    <b v="1"/>
    <x v="14"/>
    <n v="0.80142857142857138"/>
    <n v="26.270833333333332"/>
    <x v="4"/>
    <s v="indie rock"/>
    <d v="2012-09-23T12:15:48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8T21:27:33"/>
    <d v="2013-04-08T21:27:33"/>
    <b v="0"/>
    <n v="52"/>
    <b v="1"/>
    <x v="14"/>
    <n v="0"/>
    <n v="48.07692307692308"/>
    <x v="4"/>
    <s v="indie rock"/>
    <d v="2013-05-08T21:27:33"/>
    <d v="2013-04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2:00:00"/>
    <d v="2012-04-26T15:58:51"/>
    <b v="0"/>
    <n v="43"/>
    <b v="1"/>
    <x v="14"/>
    <n v="0.185"/>
    <n v="27.558139534883722"/>
    <x v="4"/>
    <s v="indie rock"/>
    <d v="2012-05-10T12:00:00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d v="2012-09-21T22:42:01"/>
    <b v="0"/>
    <n v="58"/>
    <b v="1"/>
    <x v="14"/>
    <n v="7.2170000000000067E-2"/>
    <n v="36.97137931034483"/>
    <x v="4"/>
    <s v="indie rock"/>
    <d v="2012-10-28T00:00:00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5:18:49"/>
    <d v="2011-01-14T05:18:49"/>
    <b v="0"/>
    <n v="47"/>
    <b v="1"/>
    <x v="14"/>
    <n v="0.13666666666666666"/>
    <n v="29.021276595744681"/>
    <x v="4"/>
    <s v="indie rock"/>
    <d v="2011-02-08T05:18:49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3T20:47:35"/>
    <d v="2012-04-23T20:47:35"/>
    <b v="0"/>
    <n v="36"/>
    <b v="1"/>
    <x v="14"/>
    <n v="3.1640000000000099E-2"/>
    <n v="28.65666666666667"/>
    <x v="4"/>
    <s v="indie rock"/>
    <d v="2012-05-23T20:47:35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18:49:52"/>
    <d v="2011-12-16T18:49:52"/>
    <b v="0"/>
    <n v="17"/>
    <b v="1"/>
    <x v="14"/>
    <n v="0.28000000000000003"/>
    <n v="37.647058823529413"/>
    <x v="4"/>
    <s v="indie rock"/>
    <d v="2012-01-25T18:49:52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3T20:03:00"/>
    <d v="2010-06-24T21:46:20"/>
    <b v="0"/>
    <n v="104"/>
    <b v="1"/>
    <x v="14"/>
    <n v="0.35760266666666674"/>
    <n v="97.904038461538462"/>
    <x v="4"/>
    <s v="indie rock"/>
    <d v="2010-09-03T20:03:00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3:57:49"/>
    <d v="2012-10-11T12:57:49"/>
    <b v="0"/>
    <n v="47"/>
    <b v="1"/>
    <x v="14"/>
    <n v="0"/>
    <n v="42.553191489361701"/>
    <x v="4"/>
    <s v="indie rock"/>
    <d v="2012-11-10T13:57:49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0T19:16:16"/>
    <d v="2010-08-26T19:16:16"/>
    <b v="0"/>
    <n v="38"/>
    <b v="1"/>
    <x v="14"/>
    <n v="3.6000000000058209E-5"/>
    <n v="131.58368421052631"/>
    <x v="4"/>
    <s v="indie rock"/>
    <d v="2010-10-10T19:16:16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17:00:00"/>
    <d v="2010-05-12T01:54:15"/>
    <b v="0"/>
    <n v="81"/>
    <b v="1"/>
    <x v="14"/>
    <n v="4.7199999999999999E-2"/>
    <n v="32.320987654320987"/>
    <x v="4"/>
    <s v="indie rock"/>
    <d v="2010-07-10T17:00:00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3:52:50"/>
    <d v="2014-10-01T02:52:50"/>
    <b v="0"/>
    <n v="55"/>
    <b v="1"/>
    <x v="14"/>
    <n v="5.0224999999999936E-2"/>
    <n v="61.103999999999999"/>
    <x v="4"/>
    <s v="indie rock"/>
    <d v="2014-11-03T03:52:50"/>
    <d v="2014-10-01T02:52:50"/>
  </r>
  <r>
    <n v="2477"/>
    <s v="Debut Album"/>
    <s v="Releasing my first album in August, and I need your help in order to get it done!"/>
    <n v="750"/>
    <n v="1285"/>
    <x v="0"/>
    <x v="0"/>
    <s v="USD"/>
    <d v="2012-08-12T11:35:45"/>
    <d v="2012-06-28T11:35:45"/>
    <b v="0"/>
    <n v="41"/>
    <b v="1"/>
    <x v="14"/>
    <n v="0.71333333333333337"/>
    <n v="31.341463414634145"/>
    <x v="4"/>
    <s v="indie rock"/>
    <d v="2012-08-12T11:35:45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17:48:33"/>
    <d v="2012-12-14T17:48:33"/>
    <b v="0"/>
    <n v="79"/>
    <b v="1"/>
    <x v="14"/>
    <n v="0.27500000000000002"/>
    <n v="129.1139240506329"/>
    <x v="4"/>
    <s v="indie rock"/>
    <d v="2013-01-13T17:48:33"/>
    <d v="2012-12-14T17:48:33"/>
  </r>
  <r>
    <n v="2479"/>
    <s v="FUEL FAKE NATIVES"/>
    <s v="Fake Natives is headed on tour this summer. Help them fill their tank with fossil fuels."/>
    <n v="300"/>
    <n v="400.33"/>
    <x v="0"/>
    <x v="0"/>
    <s v="USD"/>
    <d v="2012-07-27T21:00:00"/>
    <d v="2012-07-17T12:26:34"/>
    <b v="0"/>
    <n v="16"/>
    <b v="1"/>
    <x v="14"/>
    <n v="0.3344333333333333"/>
    <n v="25.020624999999999"/>
    <x v="4"/>
    <s v="indie rock"/>
    <d v="2012-07-27T21:00:00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17:28:04"/>
    <d v="2015-08-11T17:28:04"/>
    <b v="0"/>
    <n v="8"/>
    <b v="1"/>
    <x v="14"/>
    <n v="0"/>
    <n v="250"/>
    <x v="4"/>
    <s v="indie rock"/>
    <d v="2015-10-10T17:28:04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0:30:08"/>
    <d v="2012-03-31T10:30:08"/>
    <b v="0"/>
    <n v="95"/>
    <b v="1"/>
    <x v="14"/>
    <n v="0.12910999999999989"/>
    <n v="47.541473684210523"/>
    <x v="4"/>
    <s v="indie rock"/>
    <d v="2012-04-30T10:30:0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3:46:23"/>
    <d v="2011-06-17T13:46:23"/>
    <b v="0"/>
    <n v="25"/>
    <b v="1"/>
    <x v="14"/>
    <n v="1E-3"/>
    <n v="40.04"/>
    <x v="4"/>
    <s v="indie rock"/>
    <d v="2011-08-01T13:46:23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2:00:03"/>
    <d v="2012-03-02T13:00:03"/>
    <b v="0"/>
    <n v="19"/>
    <b v="1"/>
    <x v="14"/>
    <n v="0.13727272727272727"/>
    <n v="65.84210526315789"/>
    <x v="4"/>
    <s v="indie rock"/>
    <d v="2012-05-01T12:00:03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17:00:03"/>
    <d v="2011-08-16T17:00:03"/>
    <b v="0"/>
    <n v="90"/>
    <b v="1"/>
    <x v="14"/>
    <n v="0.19317428571428563"/>
    <n v="46.401222222222216"/>
    <x v="4"/>
    <s v="indie rock"/>
    <d v="2011-09-15T17:00:03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18:57:59"/>
    <d v="2011-09-07T18:57:59"/>
    <b v="0"/>
    <n v="41"/>
    <b v="1"/>
    <x v="14"/>
    <n v="3.2500000000000001E-2"/>
    <n v="50.365853658536587"/>
    <x v="4"/>
    <s v="indie rock"/>
    <d v="2011-10-12T18:57:59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1:59:36"/>
    <d v="2012-03-23T11:59:36"/>
    <b v="0"/>
    <n v="30"/>
    <b v="1"/>
    <x v="14"/>
    <n v="1.6566666666666667"/>
    <n v="26.566666666666666"/>
    <x v="4"/>
    <s v="indie rock"/>
    <d v="2012-04-22T11:59:36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6T20:59:57"/>
    <d v="2012-04-26T20:59:57"/>
    <b v="0"/>
    <n v="38"/>
    <b v="1"/>
    <x v="14"/>
    <n v="5.0666666666666059E-4"/>
    <n v="39.493684210526318"/>
    <x v="4"/>
    <s v="indie rock"/>
    <d v="2012-05-26T20:59:57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1:11:48"/>
    <d v="2011-10-17T10:11:48"/>
    <b v="0"/>
    <n v="65"/>
    <b v="1"/>
    <x v="14"/>
    <n v="6.7000000000000004E-2"/>
    <n v="49.246153846153845"/>
    <x v="4"/>
    <s v="indie rock"/>
    <d v="2011-11-16T11:11:48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1:33:59"/>
    <d v="2013-04-09T11:33:59"/>
    <b v="0"/>
    <n v="75"/>
    <b v="1"/>
    <x v="14"/>
    <n v="0.33671428571428569"/>
    <n v="62.38"/>
    <x v="4"/>
    <s v="indie rock"/>
    <d v="2013-05-09T11:33:59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27:56"/>
    <d v="2012-04-24T00:27:56"/>
    <b v="0"/>
    <n v="16"/>
    <b v="1"/>
    <x v="14"/>
    <n v="0.214"/>
    <n v="37.9375"/>
    <x v="4"/>
    <s v="indie rock"/>
    <d v="2012-06-23T00:27:56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5T20:51:00"/>
    <d v="2010-12-30T15:08:34"/>
    <b v="0"/>
    <n v="10"/>
    <b v="1"/>
    <x v="14"/>
    <n v="3.2000000000000001E-2"/>
    <n v="51.6"/>
    <x v="4"/>
    <s v="indie rock"/>
    <d v="2011-01-15T20:51:00"/>
    <d v="2010-12-30T15:08:34"/>
  </r>
  <r>
    <n v="2492"/>
    <s v="SUPER NICE EP 2012"/>
    <s v="We're a band from Hawaii trying to produce our first EP and we need help!"/>
    <n v="600"/>
    <n v="750"/>
    <x v="0"/>
    <x v="0"/>
    <s v="USD"/>
    <d v="2012-06-16T04:59:00"/>
    <d v="2012-04-25T18:39:48"/>
    <b v="0"/>
    <n v="27"/>
    <b v="1"/>
    <x v="14"/>
    <n v="0.25"/>
    <n v="27.777777777777779"/>
    <x v="4"/>
    <s v="indie rock"/>
    <d v="2012-06-16T04:59:00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8T23:02:20"/>
    <d v="2013-03-14T23:02:20"/>
    <b v="0"/>
    <n v="259"/>
    <b v="1"/>
    <x v="14"/>
    <n v="0.28699999999999998"/>
    <n v="99.382239382239376"/>
    <x v="4"/>
    <s v="indie rock"/>
    <d v="2013-04-28T23:02:2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0:29:04"/>
    <d v="2012-04-23T10:29:04"/>
    <b v="0"/>
    <n v="39"/>
    <b v="1"/>
    <x v="14"/>
    <n v="1.0053333333333286E-2"/>
    <n v="38.848205128205123"/>
    <x v="4"/>
    <s v="indie rock"/>
    <d v="2012-05-23T10:29:04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17:42:55"/>
    <d v="2012-05-07T17:42:55"/>
    <b v="0"/>
    <n v="42"/>
    <b v="1"/>
    <x v="14"/>
    <n v="0.27536666666666665"/>
    <n v="45.548809523809524"/>
    <x v="4"/>
    <s v="indie rock"/>
    <d v="2012-06-06T17:42:55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17:54:52"/>
    <d v="2013-02-22T18:54:52"/>
    <b v="0"/>
    <n v="10"/>
    <b v="1"/>
    <x v="14"/>
    <n v="0"/>
    <n v="600"/>
    <x v="4"/>
    <s v="indie rock"/>
    <d v="2013-03-29T17:54:52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16:05:38"/>
    <d v="2011-07-06T16:05:38"/>
    <b v="0"/>
    <n v="56"/>
    <b v="1"/>
    <x v="14"/>
    <n v="0.12771499999999991"/>
    <n v="80.551071428571419"/>
    <x v="4"/>
    <s v="indie rock"/>
    <d v="2011-08-05T16:05:38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18:13:07"/>
    <d v="2015-01-13T18:13:07"/>
    <b v="0"/>
    <n v="20"/>
    <b v="1"/>
    <x v="14"/>
    <n v="5.6000000000000001E-2"/>
    <n v="52.8"/>
    <x v="4"/>
    <s v="indie rock"/>
    <d v="2015-01-27T18:13:07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3:00:00"/>
    <d v="2012-11-13T10:33:57"/>
    <b v="0"/>
    <n v="170"/>
    <b v="1"/>
    <x v="14"/>
    <n v="1.0262500000000001"/>
    <n v="47.676470588235297"/>
    <x v="4"/>
    <s v="indie rock"/>
    <d v="2012-12-31T13:00:00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3:32:55"/>
    <d v="2012-05-24T13:32:55"/>
    <b v="0"/>
    <n v="29"/>
    <b v="1"/>
    <x v="14"/>
    <n v="0.13333333333333333"/>
    <n v="23.448275862068964"/>
    <x v="4"/>
    <s v="indie rock"/>
    <d v="2012-06-23T13:32:55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3:38:24"/>
    <d v="2015-08-28T13:38:24"/>
    <b v="0"/>
    <n v="7"/>
    <b v="0"/>
    <x v="34"/>
    <n v="-0.97445454545454546"/>
    <n v="40.142857142857146"/>
    <x v="7"/>
    <s v="restaurants"/>
    <d v="2015-09-27T13:38:24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4:48:38"/>
    <d v="2014-08-07T14:48:38"/>
    <b v="0"/>
    <n v="5"/>
    <b v="0"/>
    <x v="34"/>
    <n v="-0.99921818181818178"/>
    <n v="17.2"/>
    <x v="7"/>
    <s v="restaurants"/>
    <d v="2014-09-21T14:48:38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16:06:00"/>
    <d v="2016-05-08T16:35:08"/>
    <b v="0"/>
    <n v="0"/>
    <b v="0"/>
    <x v="34"/>
    <n v="-1"/>
    <n v="0"/>
    <x v="7"/>
    <s v="restaurants"/>
    <d v="2016-06-07T16:06:00"/>
    <d v="2016-05-08T16:35:08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4T20:22:14"/>
    <d v="2014-10-15T19:22:14"/>
    <b v="0"/>
    <n v="0"/>
    <b v="0"/>
    <x v="34"/>
    <n v="-1"/>
    <n v="0"/>
    <x v="7"/>
    <s v="restaurants"/>
    <d v="2014-11-14T20:22:14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3T19:20:16"/>
    <d v="2015-02-11T20:20:16"/>
    <b v="0"/>
    <n v="0"/>
    <b v="0"/>
    <x v="34"/>
    <n v="-1"/>
    <n v="0"/>
    <x v="7"/>
    <s v="restaurants"/>
    <d v="2015-03-13T19:20:16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16:00:00"/>
    <d v="2015-09-11T02:07:49"/>
    <b v="0"/>
    <n v="2"/>
    <b v="0"/>
    <x v="34"/>
    <n v="-0.99399999999999999"/>
    <n v="15"/>
    <x v="7"/>
    <s v="restaurants"/>
    <d v="2015-10-03T16:00:00"/>
    <d v="2015-09-11T02:07:49"/>
  </r>
  <r>
    <n v="2507"/>
    <s v="Help Cafe Talavera get a New Kitchen!"/>
    <s v="Unique dishes for a unique city!."/>
    <n v="42850"/>
    <n v="0"/>
    <x v="2"/>
    <x v="0"/>
    <s v="USD"/>
    <d v="2015-05-10T20:45:04"/>
    <d v="2015-04-10T20:45:04"/>
    <b v="0"/>
    <n v="0"/>
    <b v="0"/>
    <x v="34"/>
    <n v="-1"/>
    <n v="0"/>
    <x v="7"/>
    <s v="restaurants"/>
    <d v="2015-05-10T20:45: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17:50:34"/>
    <d v="2014-07-15T17:50:34"/>
    <b v="0"/>
    <n v="0"/>
    <b v="0"/>
    <x v="34"/>
    <n v="-1"/>
    <n v="0"/>
    <x v="7"/>
    <s v="restaurants"/>
    <d v="2014-08-14T17:50:34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3:25:49"/>
    <d v="2015-02-23T14:25:49"/>
    <b v="0"/>
    <n v="28"/>
    <b v="0"/>
    <x v="34"/>
    <n v="-0.98947368421052628"/>
    <n v="35.714285714285715"/>
    <x v="7"/>
    <s v="restaurants"/>
    <d v="2015-04-20T13:25:49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18:56:12"/>
    <d v="2015-03-15T18:56:12"/>
    <b v="0"/>
    <n v="2"/>
    <b v="0"/>
    <x v="34"/>
    <n v="-0.99850000000000005"/>
    <n v="37.5"/>
    <x v="7"/>
    <s v="restaurants"/>
    <d v="2015-05-14T18:56:12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5:43:33"/>
    <d v="2016-01-02T05:43:33"/>
    <b v="0"/>
    <n v="0"/>
    <b v="0"/>
    <x v="34"/>
    <n v="-1"/>
    <n v="0"/>
    <x v="7"/>
    <s v="restaurants"/>
    <d v="2016-02-01T05:43:33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16:02:41"/>
    <d v="2014-11-28T16:02:41"/>
    <b v="0"/>
    <n v="0"/>
    <b v="0"/>
    <x v="34"/>
    <n v="-1"/>
    <n v="0"/>
    <x v="7"/>
    <s v="restaurants"/>
    <d v="2014-12-13T16:02:41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5T19:09:49"/>
    <d v="2016-12-27T19:09:49"/>
    <b v="0"/>
    <n v="0"/>
    <b v="0"/>
    <x v="34"/>
    <n v="-1"/>
    <n v="0"/>
    <x v="7"/>
    <s v="restaurants"/>
    <d v="2017-02-25T19:09:49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4:21:17"/>
    <d v="2014-08-03T04:21:17"/>
    <b v="0"/>
    <n v="4"/>
    <b v="0"/>
    <x v="34"/>
    <n v="-0.98250000000000004"/>
    <n v="52.5"/>
    <x v="7"/>
    <s v="restaurants"/>
    <d v="2014-08-20T04:21:17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15:09:13"/>
    <d v="2015-01-23T15:09:13"/>
    <b v="0"/>
    <n v="12"/>
    <b v="0"/>
    <x v="34"/>
    <n v="-0.81399999999999995"/>
    <n v="77.5"/>
    <x v="7"/>
    <s v="restaurants"/>
    <d v="2015-02-22T15:09:13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1:40:52"/>
    <d v="2014-10-30T10:40:52"/>
    <b v="0"/>
    <n v="0"/>
    <b v="0"/>
    <x v="34"/>
    <n v="-1"/>
    <n v="0"/>
    <x v="7"/>
    <s v="restaurants"/>
    <d v="2014-11-29T11:40:52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3:15:30"/>
    <d v="2015-02-17T14:15:30"/>
    <b v="0"/>
    <n v="33"/>
    <b v="0"/>
    <x v="34"/>
    <n v="-0.90183333333333338"/>
    <n v="53.545454545454547"/>
    <x v="7"/>
    <s v="restaurants"/>
    <d v="2015-03-19T13:15:30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2:20:28"/>
    <d v="2014-10-14T11:20:28"/>
    <b v="0"/>
    <n v="0"/>
    <b v="0"/>
    <x v="34"/>
    <n v="-1"/>
    <n v="0"/>
    <x v="7"/>
    <s v="restaurants"/>
    <d v="2014-11-13T12:20:28"/>
    <d v="2014-10-14T11:20:28"/>
  </r>
  <r>
    <n v="2519"/>
    <s v="Kelli's Kitchen"/>
    <s v="Better than your mom's, better than Cracker Barrel, only at Kelli's Kitchen (all from scratch)."/>
    <n v="150000"/>
    <n v="65"/>
    <x v="2"/>
    <x v="0"/>
    <s v="USD"/>
    <d v="2014-07-18T22:43:24"/>
    <d v="2014-06-18T22:43:24"/>
    <b v="0"/>
    <n v="4"/>
    <b v="0"/>
    <x v="34"/>
    <n v="-0.99956666666666671"/>
    <n v="16.25"/>
    <x v="7"/>
    <s v="restaurants"/>
    <d v="2014-07-18T22:43:24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4:21:00"/>
    <d v="2016-08-30T09:24:45"/>
    <b v="0"/>
    <n v="0"/>
    <b v="0"/>
    <x v="34"/>
    <n v="-1"/>
    <n v="0"/>
    <x v="7"/>
    <s v="restaurants"/>
    <d v="2016-10-15T14:21:00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18:13:41"/>
    <d v="2015-09-22T18:13:41"/>
    <b v="0"/>
    <n v="132"/>
    <b v="1"/>
    <x v="35"/>
    <n v="9.4879199999999983E-2"/>
    <n v="103.68174242424243"/>
    <x v="4"/>
    <s v="classical music"/>
    <d v="2015-10-13T18:13:41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9:52:00"/>
    <d v="2016-03-31T08:46:00"/>
    <b v="0"/>
    <n v="27"/>
    <b v="1"/>
    <x v="35"/>
    <n v="0"/>
    <n v="185.18518518518519"/>
    <x v="4"/>
    <s v="classical music"/>
    <d v="2016-04-22T09:52:00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7T19:24:52"/>
    <d v="2014-10-18T18:24:52"/>
    <b v="0"/>
    <n v="26"/>
    <b v="1"/>
    <x v="35"/>
    <n v="0.56444444444444442"/>
    <n v="54.153846153846153"/>
    <x v="4"/>
    <s v="classical music"/>
    <d v="2014-11-17T19:24:52"/>
    <d v="2014-10-18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0T23:30:00"/>
    <d v="2014-11-18T14:22:37"/>
    <b v="0"/>
    <n v="43"/>
    <b v="1"/>
    <x v="35"/>
    <n v="1.6E-2"/>
    <n v="177.2093023255814"/>
    <x v="4"/>
    <s v="classical music"/>
    <d v="2014-12-20T23:30:00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15:16:11"/>
    <d v="2012-05-29T15:16:11"/>
    <b v="0"/>
    <n v="80"/>
    <b v="1"/>
    <x v="35"/>
    <n v="3.2499999999999999E-3"/>
    <n v="100.325"/>
    <x v="4"/>
    <s v="classical music"/>
    <d v="2012-06-28T15:16:11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7T23:59:00"/>
    <d v="2014-11-09T21:11:14"/>
    <b v="0"/>
    <n v="33"/>
    <b v="1"/>
    <x v="35"/>
    <n v="0.1295"/>
    <n v="136.90909090909091"/>
    <x v="4"/>
    <s v="classical music"/>
    <d v="2014-12-07T23:59:00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7T22:59:00"/>
    <d v="2013-09-29T13:01:31"/>
    <b v="0"/>
    <n v="71"/>
    <b v="1"/>
    <x v="35"/>
    <n v="2.1250000000000002E-2"/>
    <n v="57.535211267605632"/>
    <x v="4"/>
    <s v="classical music"/>
    <d v="2013-10-17T22:59:00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6:00:00"/>
    <d v="2015-08-01T15:01:43"/>
    <b v="0"/>
    <n v="81"/>
    <b v="1"/>
    <x v="35"/>
    <n v="7.2497499999999951E-2"/>
    <n v="52.962839506172834"/>
    <x v="4"/>
    <s v="classical music"/>
    <d v="2015-08-20T06:00:00"/>
    <d v="2015-08-01T15:01:43"/>
  </r>
  <r>
    <n v="2529"/>
    <s v="UrbanArias is DC's Contemporary Opera Company"/>
    <s v="Opera. Short. New."/>
    <n v="6000"/>
    <n v="6257"/>
    <x v="0"/>
    <x v="0"/>
    <s v="USD"/>
    <d v="2012-03-24T19:56:15"/>
    <d v="2012-02-08T20:56:15"/>
    <b v="0"/>
    <n v="76"/>
    <b v="1"/>
    <x v="35"/>
    <n v="4.2833333333333334E-2"/>
    <n v="82.328947368421055"/>
    <x v="4"/>
    <s v="classical music"/>
    <d v="2012-03-24T19:56:15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19T23:50:00"/>
    <d v="2015-03-18T15:45:05"/>
    <b v="0"/>
    <n v="48"/>
    <b v="1"/>
    <x v="35"/>
    <n v="0"/>
    <n v="135.41666666666666"/>
    <x v="4"/>
    <s v="classical music"/>
    <d v="2015-04-19T23:50:00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4T22:59:00"/>
    <d v="2015-07-23T11:19:14"/>
    <b v="0"/>
    <n v="61"/>
    <b v="1"/>
    <x v="35"/>
    <n v="4.0000000000000001E-3"/>
    <n v="74.06557377049181"/>
    <x v="4"/>
    <s v="classical music"/>
    <d v="2015-08-14T22:59:00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15:22:46"/>
    <d v="2012-07-17T15:22:46"/>
    <b v="0"/>
    <n v="60"/>
    <b v="1"/>
    <x v="35"/>
    <n v="0.26124999999999998"/>
    <n v="84.083333333333329"/>
    <x v="4"/>
    <s v="classical music"/>
    <d v="2012-08-16T15:22:46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3:01:08"/>
    <d v="2013-01-30T13:01:51"/>
    <b v="0"/>
    <n v="136"/>
    <b v="1"/>
    <x v="35"/>
    <n v="0.10666666666666667"/>
    <n v="61.029411764705884"/>
    <x v="4"/>
    <s v="classical music"/>
    <d v="2013-03-01T13:01:08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1:00:00"/>
    <d v="2009-11-10T11:48:32"/>
    <b v="0"/>
    <n v="14"/>
    <b v="1"/>
    <x v="35"/>
    <n v="0.05"/>
    <n v="150"/>
    <x v="4"/>
    <s v="classical music"/>
    <d v="2010-01-01T01:00:00"/>
    <d v="2009-11-10T11:48:32"/>
  </r>
  <r>
    <n v="2535"/>
    <s v="Mark Hayes Requiem Recording"/>
    <s v="Mark Hayes: Requiem Recording"/>
    <n v="20000"/>
    <n v="20755"/>
    <x v="0"/>
    <x v="0"/>
    <s v="USD"/>
    <d v="2014-12-01T14:59:05"/>
    <d v="2014-10-31T13:59:05"/>
    <b v="0"/>
    <n v="78"/>
    <b v="1"/>
    <x v="35"/>
    <n v="3.7749999999999999E-2"/>
    <n v="266.08974358974359"/>
    <x v="4"/>
    <s v="classical music"/>
    <d v="2014-12-01T14:59:05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29T21:32:46"/>
    <d v="2013-07-08T21:32:46"/>
    <b v="0"/>
    <n v="4"/>
    <b v="1"/>
    <x v="35"/>
    <n v="0.16"/>
    <n v="7.25"/>
    <x v="4"/>
    <s v="classical music"/>
    <d v="2013-07-29T21:32:46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0:34:15"/>
    <d v="2011-06-02T10:34:15"/>
    <b v="0"/>
    <n v="11"/>
    <b v="1"/>
    <x v="35"/>
    <n v="0.1"/>
    <n v="100"/>
    <x v="4"/>
    <s v="classical music"/>
    <d v="2011-08-01T10:34:15"/>
    <d v="2011-06-02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3T23:59:00"/>
    <d v="2013-01-24T07:14:21"/>
    <b v="0"/>
    <n v="185"/>
    <b v="1"/>
    <x v="35"/>
    <n v="0.13017611111111102"/>
    <n v="109.96308108108107"/>
    <x v="4"/>
    <s v="classical music"/>
    <d v="2013-02-23T23:59:00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16:39:12"/>
    <d v="2014-12-04T16:39:12"/>
    <b v="0"/>
    <n v="59"/>
    <b v="1"/>
    <x v="35"/>
    <n v="2.5000000000000001E-3"/>
    <n v="169.91525423728814"/>
    <x v="4"/>
    <s v="classical music"/>
    <d v="2015-02-02T16:39:12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1:12:01"/>
    <d v="2011-08-30T11:12:01"/>
    <b v="0"/>
    <n v="27"/>
    <b v="1"/>
    <x v="35"/>
    <n v="3.4000000000000002E-2"/>
    <n v="95.740740740740748"/>
    <x v="4"/>
    <s v="classical music"/>
    <d v="2011-10-29T11:12:01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5:46:58"/>
    <d v="2013-07-28T05:46:58"/>
    <b v="0"/>
    <n v="63"/>
    <b v="1"/>
    <x v="35"/>
    <n v="7.0285714285714285E-2"/>
    <n v="59.460317460317462"/>
    <x v="4"/>
    <s v="classical music"/>
    <d v="2013-09-26T05:46:5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9-30T22:59:00"/>
    <d v="2013-08-23T05:14:17"/>
    <b v="0"/>
    <n v="13"/>
    <b v="1"/>
    <x v="35"/>
    <n v="3.5714285714285712E-2"/>
    <n v="55.769230769230766"/>
    <x v="4"/>
    <s v="classical music"/>
    <d v="2013-09-30T22:59:00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1T22:00:00"/>
    <d v="2010-12-01T21:34:58"/>
    <b v="0"/>
    <n v="13"/>
    <b v="1"/>
    <x v="35"/>
    <n v="0.56399999999999995"/>
    <n v="30.076923076923077"/>
    <x v="4"/>
    <s v="classical music"/>
    <d v="2011-01-01T22:00:00"/>
    <d v="2010-12-01T21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7:29:29"/>
    <d v="2012-06-08T07:29:29"/>
    <b v="0"/>
    <n v="57"/>
    <b v="1"/>
    <x v="35"/>
    <n v="8.2000000000000007E-3"/>
    <n v="88.438596491228068"/>
    <x v="4"/>
    <s v="classical music"/>
    <d v="2012-07-08T07:29:29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6T19:30:00"/>
    <d v="2015-01-22T22:18:58"/>
    <b v="0"/>
    <n v="61"/>
    <b v="1"/>
    <x v="35"/>
    <n v="0.95299999999999996"/>
    <n v="64.032786885245898"/>
    <x v="4"/>
    <s v="classical music"/>
    <d v="2015-02-26T19:30:00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d v="2013-09-07T15:36:19"/>
    <b v="0"/>
    <n v="65"/>
    <b v="1"/>
    <x v="35"/>
    <n v="0.11714285714285715"/>
    <n v="60.153846153846153"/>
    <x v="4"/>
    <s v="classical music"/>
    <d v="2013-10-05T00:00:00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2:33:23"/>
    <d v="2012-03-05T13:33:23"/>
    <b v="0"/>
    <n v="134"/>
    <b v="1"/>
    <x v="35"/>
    <n v="0.19854545454545455"/>
    <n v="49.194029850746269"/>
    <x v="4"/>
    <s v="classical music"/>
    <d v="2012-04-04T12:33:23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29T23:27:00"/>
    <d v="2016-09-05T10:00:37"/>
    <b v="0"/>
    <n v="37"/>
    <b v="1"/>
    <x v="35"/>
    <n v="1.8499999999999999E-2"/>
    <n v="165.16216216216216"/>
    <x v="4"/>
    <s v="classical music"/>
    <d v="2016-09-29T23:27:00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2:00:00"/>
    <d v="2013-04-26T13:11:10"/>
    <b v="0"/>
    <n v="37"/>
    <b v="1"/>
    <x v="35"/>
    <n v="2.802547770700637E-2"/>
    <n v="43.621621621621621"/>
    <x v="4"/>
    <s v="classical music"/>
    <d v="2013-05-31T12:00:00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7T22:59:00"/>
    <d v="2015-08-12T10:13:26"/>
    <b v="0"/>
    <n v="150"/>
    <b v="1"/>
    <x v="35"/>
    <n v="8.4615384615384613E-3"/>
    <n v="43.7"/>
    <x v="4"/>
    <s v="classical music"/>
    <d v="2015-10-07T22:59:00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15:48:00"/>
    <d v="2012-02-22T01:03:05"/>
    <b v="0"/>
    <n v="56"/>
    <b v="1"/>
    <x v="35"/>
    <n v="2.7346938775510202E-2"/>
    <n v="67.419642857142861"/>
    <x v="4"/>
    <s v="classical music"/>
    <d v="2012-03-21T15:48:00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4:26:21"/>
    <d v="2017-02-03T14:26:21"/>
    <b v="0"/>
    <n v="18"/>
    <b v="1"/>
    <x v="35"/>
    <n v="6.5000000000000002E-2"/>
    <n v="177.5"/>
    <x v="4"/>
    <s v="classical music"/>
    <d v="2017-03-05T14:26:21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0T23:46:47"/>
    <d v="2012-07-22T23:46:47"/>
    <b v="0"/>
    <n v="60"/>
    <b v="1"/>
    <x v="35"/>
    <n v="0.55533333333333335"/>
    <n v="38.883333333333333"/>
    <x v="4"/>
    <s v="classical music"/>
    <d v="2012-09-20T23:46:47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31T22:59:00"/>
    <d v="2015-04-30T20:52:43"/>
    <b v="0"/>
    <n v="67"/>
    <b v="1"/>
    <x v="35"/>
    <n v="0.22800000000000001"/>
    <n v="54.985074626865675"/>
    <x v="4"/>
    <s v="classical music"/>
    <d v="2015-05-31T22:59:00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0:43:13"/>
    <d v="2012-04-27T10:43:13"/>
    <b v="0"/>
    <n v="35"/>
    <b v="1"/>
    <x v="35"/>
    <n v="7.3499999999999996E-2"/>
    <n v="61.342857142857142"/>
    <x v="4"/>
    <s v="classical music"/>
    <d v="2012-05-28T10:43:13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18:47:37"/>
    <d v="2012-11-09T18:47:37"/>
    <b v="0"/>
    <n v="34"/>
    <b v="1"/>
    <x v="35"/>
    <n v="5.5033557046979868E-2"/>
    <n v="23.117647058823529"/>
    <x v="4"/>
    <s v="classical music"/>
    <d v="2012-12-24T18:47:37"/>
    <d v="2012-11-09T18:47:37"/>
  </r>
  <r>
    <n v="2557"/>
    <s v="European Tour"/>
    <s v="Raising money for our concert tour of Switzerland and Germany in June/July 2014"/>
    <n v="900"/>
    <n v="1066"/>
    <x v="0"/>
    <x v="1"/>
    <s v="GBP"/>
    <d v="2014-05-15T12:53:06"/>
    <d v="2014-04-15T12:53:06"/>
    <b v="0"/>
    <n v="36"/>
    <b v="1"/>
    <x v="35"/>
    <n v="0.18444444444444444"/>
    <n v="29.611111111111111"/>
    <x v="4"/>
    <s v="classical music"/>
    <d v="2014-05-15T12:53:06"/>
    <d v="2014-04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8:59:00"/>
    <d v="2015-03-30T15:38:26"/>
    <b v="0"/>
    <n v="18"/>
    <b v="1"/>
    <x v="35"/>
    <n v="8.8800000000000004E-2"/>
    <n v="75.611111111111114"/>
    <x v="4"/>
    <s v="classical music"/>
    <d v="2015-05-01T08:59:00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4:37:00"/>
    <d v="2011-10-13T15:58:04"/>
    <b v="0"/>
    <n v="25"/>
    <b v="1"/>
    <x v="35"/>
    <n v="0.1125"/>
    <n v="35.6"/>
    <x v="4"/>
    <s v="classical music"/>
    <d v="2011-11-15T14:37:00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17:49:34"/>
    <d v="2015-02-04T17:49:34"/>
    <b v="0"/>
    <n v="21"/>
    <b v="1"/>
    <x v="35"/>
    <n v="1E-3"/>
    <n v="143"/>
    <x v="4"/>
    <s v="classical music"/>
    <d v="2015-03-06T17:49:34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7:41:29"/>
    <d v="2015-09-13T07:41:29"/>
    <b v="0"/>
    <n v="0"/>
    <b v="0"/>
    <x v="19"/>
    <n v="-1"/>
    <n v="0"/>
    <x v="7"/>
    <s v="food trucks"/>
    <d v="2015-10-13T07:41:29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7:35:39"/>
    <d v="2016-08-12T07:35:39"/>
    <b v="0"/>
    <n v="3"/>
    <b v="0"/>
    <x v="19"/>
    <n v="-0.99250000000000005"/>
    <n v="25"/>
    <x v="7"/>
    <s v="food trucks"/>
    <d v="2016-10-11T07:35:39"/>
    <d v="2016-08-12T07:35:39"/>
  </r>
  <r>
    <n v="2563"/>
    <s v="Phoenix Pearl Boba Tea Truck (Canceled)"/>
    <s v="Michigan based bubble tea and specialty ice cream food truck"/>
    <n v="20000"/>
    <n v="0"/>
    <x v="1"/>
    <x v="0"/>
    <s v="USD"/>
    <d v="2015-07-29T22:20:51"/>
    <d v="2015-05-30T22:20:51"/>
    <b v="0"/>
    <n v="0"/>
    <b v="0"/>
    <x v="19"/>
    <n v="-1"/>
    <n v="0"/>
    <x v="7"/>
    <s v="food trucks"/>
    <d v="2015-07-29T22:20:51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31T19:58:19"/>
    <d v="2014-07-01T19:58:19"/>
    <b v="0"/>
    <n v="0"/>
    <b v="0"/>
    <x v="19"/>
    <n v="-1"/>
    <n v="0"/>
    <x v="7"/>
    <s v="food trucks"/>
    <d v="2014-07-31T19:58:19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15:50:00"/>
    <d v="2016-03-11T10:36:29"/>
    <b v="0"/>
    <n v="1"/>
    <b v="0"/>
    <x v="19"/>
    <n v="-0.99"/>
    <n v="100"/>
    <x v="7"/>
    <s v="food trucks"/>
    <d v="2016-05-09T15:50:00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18:32:28"/>
    <d v="2014-07-22T18:32:28"/>
    <b v="0"/>
    <n v="0"/>
    <b v="0"/>
    <x v="19"/>
    <n v="-1"/>
    <n v="0"/>
    <x v="7"/>
    <s v="food trucks"/>
    <d v="2014-08-21T18:32:28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16:05:38"/>
    <d v="2015-03-24T16:05:38"/>
    <b v="0"/>
    <n v="2"/>
    <b v="0"/>
    <x v="19"/>
    <n v="-0.99733333333333329"/>
    <n v="60"/>
    <x v="7"/>
    <s v="food trucks"/>
    <d v="2015-04-23T16:05:38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0:59:54"/>
    <d v="2016-08-02T10:59:54"/>
    <b v="0"/>
    <n v="1"/>
    <b v="0"/>
    <x v="19"/>
    <n v="-0.995"/>
    <n v="50"/>
    <x v="7"/>
    <s v="food trucks"/>
    <d v="2016-09-01T10:59:54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6T21:31:52"/>
    <d v="2015-08-17T21:31:52"/>
    <b v="0"/>
    <n v="2"/>
    <b v="0"/>
    <x v="19"/>
    <n v="-0.97769230769230764"/>
    <n v="72.5"/>
    <x v="7"/>
    <s v="food trucks"/>
    <d v="2015-09-16T21:31:52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16:40:35"/>
    <d v="2017-01-09T16:40:35"/>
    <b v="0"/>
    <n v="2"/>
    <b v="0"/>
    <x v="19"/>
    <n v="-0.99157142857142855"/>
    <n v="29.5"/>
    <x v="7"/>
    <s v="food trucks"/>
    <d v="2017-02-08T16:40:35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3:12:01"/>
    <d v="2016-03-20T03:12:01"/>
    <b v="0"/>
    <n v="4"/>
    <b v="0"/>
    <x v="19"/>
    <n v="-0.99750000000000005"/>
    <n v="62.5"/>
    <x v="7"/>
    <s v="food trucks"/>
    <d v="2016-05-19T03:12:01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2T21:51:57"/>
    <d v="2015-03-13T21:51:57"/>
    <b v="0"/>
    <n v="0"/>
    <b v="0"/>
    <x v="19"/>
    <n v="-1"/>
    <n v="0"/>
    <x v="7"/>
    <s v="food trucks"/>
    <d v="2015-04-12T21:51:57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9:12:29"/>
    <d v="2014-07-09T09:12:29"/>
    <b v="0"/>
    <n v="0"/>
    <b v="0"/>
    <x v="19"/>
    <n v="-1"/>
    <n v="0"/>
    <x v="7"/>
    <s v="food trucks"/>
    <d v="2014-08-23T09:12:29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4:49:05"/>
    <d v="2016-04-27T14:49:05"/>
    <b v="0"/>
    <n v="0"/>
    <b v="0"/>
    <x v="19"/>
    <n v="-1"/>
    <n v="0"/>
    <x v="7"/>
    <s v="food trucks"/>
    <d v="2016-05-18T14:49:05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1T21:36:34"/>
    <d v="2014-12-12T21:36:34"/>
    <b v="0"/>
    <n v="0"/>
    <b v="0"/>
    <x v="19"/>
    <n v="-1"/>
    <n v="0"/>
    <x v="7"/>
    <s v="food trucks"/>
    <d v="2015-01-11T21:36:34"/>
    <d v="2014-12-12T21:36:34"/>
  </r>
  <r>
    <n v="2576"/>
    <s v="2 Go Fast Food (Canceled)"/>
    <s v="A New Twist with an American and Philippine fast food Mobile Trailer."/>
    <n v="10000"/>
    <n v="0"/>
    <x v="1"/>
    <x v="0"/>
    <s v="USD"/>
    <d v="2015-04-10T18:14:07"/>
    <d v="2015-02-24T19:14:07"/>
    <b v="0"/>
    <n v="0"/>
    <b v="0"/>
    <x v="19"/>
    <n v="-1"/>
    <n v="0"/>
    <x v="7"/>
    <s v="food trucks"/>
    <d v="2015-04-10T18:14:07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4:41:37"/>
    <d v="2014-07-10T14:41:37"/>
    <b v="0"/>
    <n v="0"/>
    <b v="0"/>
    <x v="19"/>
    <n v="-1"/>
    <n v="0"/>
    <x v="7"/>
    <s v="food trucks"/>
    <d v="2014-08-04T14:41:37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2:00:00"/>
    <d v="2015-08-21T19:32:59"/>
    <b v="0"/>
    <n v="0"/>
    <b v="0"/>
    <x v="19"/>
    <n v="-1"/>
    <n v="0"/>
    <x v="7"/>
    <s v="food trucks"/>
    <d v="2015-10-09T12:00:00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4:55:03"/>
    <d v="2014-07-17T14:55:03"/>
    <b v="0"/>
    <n v="12"/>
    <b v="0"/>
    <x v="19"/>
    <n v="-0.99861500000000003"/>
    <n v="23.083333333333332"/>
    <x v="7"/>
    <s v="food trucks"/>
    <d v="2014-09-15T14:55:03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5T22:00:00"/>
    <d v="2015-04-16T02:50:03"/>
    <b v="0"/>
    <n v="2"/>
    <b v="0"/>
    <x v="19"/>
    <n v="-0.99399999999999999"/>
    <n v="25.5"/>
    <x v="7"/>
    <s v="food trucks"/>
    <d v="2015-05-15T22:00:00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1:04:58"/>
    <d v="2015-10-17T10:04:58"/>
    <b v="0"/>
    <n v="11"/>
    <b v="0"/>
    <x v="19"/>
    <n v="-0.89400000000000002"/>
    <n v="48.18181818181818"/>
    <x v="7"/>
    <s v="food trucks"/>
    <d v="2015-11-16T11:04:58"/>
    <d v="2015-10-17T10:04:58"/>
  </r>
  <r>
    <n v="2582"/>
    <s v="Drunken Wings"/>
    <s v="The place where chicken meets liquor for the first time!"/>
    <n v="90000"/>
    <n v="1"/>
    <x v="2"/>
    <x v="0"/>
    <s v="USD"/>
    <d v="2016-10-29T18:43:54"/>
    <d v="2016-09-29T18:43:54"/>
    <b v="0"/>
    <n v="1"/>
    <b v="0"/>
    <x v="19"/>
    <n v="-0.99998888888888893"/>
    <n v="1"/>
    <x v="7"/>
    <s v="food trucks"/>
    <d v="2016-10-29T18:43:54"/>
    <d v="2016-09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2:28:00"/>
    <d v="2015-01-15T13:28:00"/>
    <b v="0"/>
    <n v="5"/>
    <b v="0"/>
    <x v="19"/>
    <n v="-0.995"/>
    <n v="1"/>
    <x v="7"/>
    <s v="food trucks"/>
    <d v="2015-03-16T12:28:00"/>
    <d v="2015-01-15T13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4T23:09:29"/>
    <d v="2015-05-15T23:09:29"/>
    <b v="0"/>
    <n v="0"/>
    <b v="0"/>
    <x v="19"/>
    <n v="-1"/>
    <n v="0"/>
    <x v="7"/>
    <s v="food trucks"/>
    <d v="2015-06-14T23:09:29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18:07:12"/>
    <d v="2014-06-05T18:07:12"/>
    <b v="0"/>
    <n v="1"/>
    <b v="0"/>
    <x v="19"/>
    <n v="-0.99833333333333329"/>
    <n v="50"/>
    <x v="7"/>
    <s v="food trucks"/>
    <d v="2014-07-05T18:07:12"/>
    <d v="2014-06-05T18:07:12"/>
  </r>
  <r>
    <n v="2586"/>
    <s v="Inspire Healthy Eating"/>
    <s v="I would like to bring fresh salad and food to the streets of London at a reasonable price."/>
    <n v="3000"/>
    <n v="5"/>
    <x v="2"/>
    <x v="1"/>
    <s v="GBP"/>
    <d v="2015-12-25T02:55:36"/>
    <d v="2015-11-25T02:55:36"/>
    <b v="0"/>
    <n v="1"/>
    <b v="0"/>
    <x v="19"/>
    <n v="-0.99833333333333329"/>
    <n v="5"/>
    <x v="7"/>
    <s v="food trucks"/>
    <d v="2015-12-25T02:55:36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1:12:33"/>
    <d v="2015-11-30T11:12:33"/>
    <b v="0"/>
    <n v="6"/>
    <b v="0"/>
    <x v="19"/>
    <n v="-0.97565999999999997"/>
    <n v="202.83333333333334"/>
    <x v="7"/>
    <s v="food trucks"/>
    <d v="2015-12-30T11:12:33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8:14:00"/>
    <d v="2015-02-07T11:13:46"/>
    <b v="0"/>
    <n v="8"/>
    <b v="0"/>
    <x v="19"/>
    <n v="-0.96116666666666661"/>
    <n v="29.125"/>
    <x v="7"/>
    <s v="food trucks"/>
    <d v="2015-03-31T08:14:00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6:52:07"/>
    <d v="2016-02-22T07:52:07"/>
    <b v="0"/>
    <n v="1"/>
    <b v="0"/>
    <x v="19"/>
    <n v="-0.99990000000000001"/>
    <n v="5"/>
    <x v="7"/>
    <s v="food trucks"/>
    <d v="2016-03-23T06:52:07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9:08:17"/>
    <d v="2016-01-19T09:08:17"/>
    <b v="0"/>
    <n v="0"/>
    <b v="0"/>
    <x v="19"/>
    <n v="-1"/>
    <n v="0"/>
    <x v="7"/>
    <s v="food trucks"/>
    <d v="2016-01-26T09:08:1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15:45:24"/>
    <d v="2016-01-13T16:45:24"/>
    <b v="0"/>
    <n v="2"/>
    <b v="0"/>
    <x v="19"/>
    <n v="-0.98266666666666669"/>
    <n v="13"/>
    <x v="7"/>
    <s v="food trucks"/>
    <d v="2016-03-13T15:45:24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4:13:41"/>
    <d v="2014-09-05T14:13:41"/>
    <b v="0"/>
    <n v="1"/>
    <b v="0"/>
    <x v="19"/>
    <n v="-0.99833333333333329"/>
    <n v="50"/>
    <x v="7"/>
    <s v="food trucks"/>
    <d v="2014-10-05T14:13:41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15:17:06"/>
    <d v="2015-03-26T15:17:06"/>
    <b v="0"/>
    <n v="0"/>
    <b v="0"/>
    <x v="19"/>
    <n v="-1"/>
    <n v="0"/>
    <x v="7"/>
    <s v="food trucks"/>
    <d v="2015-04-25T15:17:06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18:13:48"/>
    <d v="2014-07-08T18:13:48"/>
    <b v="0"/>
    <n v="1"/>
    <b v="0"/>
    <x v="19"/>
    <n v="-0.99998750000000003"/>
    <n v="1"/>
    <x v="7"/>
    <s v="food trucks"/>
    <d v="2014-08-07T18:13:48"/>
    <d v="2014-07-08T18:13:48"/>
  </r>
  <r>
    <n v="2595"/>
    <s v="Food Truck for Little Fox Bakery"/>
    <s v="Looking to put the best baked goods in Bowling Green on wheels"/>
    <n v="15000"/>
    <n v="1825"/>
    <x v="2"/>
    <x v="0"/>
    <s v="USD"/>
    <d v="2017-02-24T00:51:40"/>
    <d v="2017-01-25T00:51:40"/>
    <b v="0"/>
    <n v="19"/>
    <b v="0"/>
    <x v="19"/>
    <n v="-0.8783333333333333"/>
    <n v="96.05263157894737"/>
    <x v="7"/>
    <s v="food trucks"/>
    <d v="2017-02-24T00:51:40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0:56:49"/>
    <d v="2014-07-08T10:56:49"/>
    <b v="0"/>
    <n v="27"/>
    <b v="0"/>
    <x v="19"/>
    <n v="-0.76411428571428575"/>
    <n v="305.77777777777777"/>
    <x v="7"/>
    <s v="food trucks"/>
    <d v="2014-08-07T10:56:49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3:11:57"/>
    <d v="2016-05-20T03:11:57"/>
    <b v="0"/>
    <n v="7"/>
    <b v="0"/>
    <x v="19"/>
    <n v="-0.94333333333333336"/>
    <n v="12.142857142857142"/>
    <x v="7"/>
    <s v="food trucks"/>
    <d v="2016-06-19T03:11:57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15:10:01"/>
    <d v="2015-08-24T15:10:01"/>
    <b v="0"/>
    <n v="14"/>
    <b v="0"/>
    <x v="19"/>
    <n v="-0.61"/>
    <n v="83.571428571428569"/>
    <x v="7"/>
    <s v="food trucks"/>
    <d v="2015-09-23T15:10:01"/>
    <d v="2015-08-24T15:10:01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3:05:47"/>
    <d v="2014-06-19T13:05:47"/>
    <b v="0"/>
    <n v="5"/>
    <b v="0"/>
    <x v="19"/>
    <n v="-0.99004534896582241"/>
    <n v="18"/>
    <x v="7"/>
    <s v="food trucks"/>
    <d v="2014-08-03T13:05:47"/>
    <d v="2014-06-19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15:36:40"/>
    <d v="2016-01-25T16:36:40"/>
    <b v="0"/>
    <n v="30"/>
    <b v="0"/>
    <x v="19"/>
    <n v="-0.93067999999999995"/>
    <n v="115.53333333333333"/>
    <x v="7"/>
    <s v="food trucks"/>
    <d v="2016-03-25T15:36:40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2T22:59:00"/>
    <d v="2012-08-29T16:39:09"/>
    <b v="1"/>
    <n v="151"/>
    <b v="1"/>
    <x v="36"/>
    <n v="5.6139999999999999"/>
    <n v="21.900662251655628"/>
    <x v="2"/>
    <s v="space exploration"/>
    <d v="2012-09-12T22:59:00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16:20:00"/>
    <d v="2014-10-03T12:56:08"/>
    <b v="1"/>
    <n v="489"/>
    <b v="1"/>
    <x v="36"/>
    <n v="2.2609166666666667"/>
    <n v="80.022494887525568"/>
    <x v="2"/>
    <s v="space exploration"/>
    <d v="2014-11-12T16:20:00"/>
    <d v="2014-10-03T12:56:08"/>
  </r>
  <r>
    <n v="2603"/>
    <s v="Manned Mock Mars Mission"/>
    <s v="I will be building a mock space station and simulate living on Mars for two weeks."/>
    <n v="1750"/>
    <n v="1776"/>
    <x v="0"/>
    <x v="0"/>
    <s v="USD"/>
    <d v="2013-12-23T16:54:14"/>
    <d v="2013-12-09T16:54:14"/>
    <b v="1"/>
    <n v="50"/>
    <b v="1"/>
    <x v="36"/>
    <n v="1.4857142857142857E-2"/>
    <n v="35.520000000000003"/>
    <x v="2"/>
    <s v="space exploration"/>
    <d v="2013-12-23T16:54:14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8T20:13:43"/>
    <d v="2012-03-29T20:13:43"/>
    <b v="1"/>
    <n v="321"/>
    <b v="1"/>
    <x v="36"/>
    <n v="4.2179999999999926E-2"/>
    <n v="64.933333333333323"/>
    <x v="2"/>
    <s v="space exploration"/>
    <d v="2012-04-28T20:13:43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7:59:50"/>
    <d v="2016-05-18T07:59:50"/>
    <b v="1"/>
    <n v="1762"/>
    <b v="1"/>
    <x v="36"/>
    <n v="7.4215700000000065E-2"/>
    <n v="60.965703745743475"/>
    <x v="2"/>
    <s v="space exploration"/>
    <d v="2016-06-17T07:59:50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2:06:22"/>
    <d v="2014-03-28T12:06:22"/>
    <b v="1"/>
    <n v="385"/>
    <b v="1"/>
    <x v="36"/>
    <n v="0.10054545454545455"/>
    <n v="31.444155844155844"/>
    <x v="2"/>
    <s v="space exploration"/>
    <d v="2014-04-29T12:06:22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1T21:00:00"/>
    <d v="2015-06-29T15:59:32"/>
    <b v="1"/>
    <n v="398"/>
    <b v="1"/>
    <x v="36"/>
    <n v="3.077"/>
    <n v="81.949748743718587"/>
    <x v="2"/>
    <s v="space exploration"/>
    <d v="2015-08-11T21:00:00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4T19:00:00"/>
    <d v="2017-02-01T14:14:28"/>
    <b v="1"/>
    <n v="304"/>
    <b v="1"/>
    <x v="36"/>
    <n v="1.23925"/>
    <n v="58.92763157894737"/>
    <x v="2"/>
    <s v="space exploration"/>
    <d v="2017-03-14T19:00:00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42:31"/>
    <d v="2012-06-15T00:42:31"/>
    <b v="1"/>
    <n v="676"/>
    <b v="1"/>
    <x v="36"/>
    <n v="2.038011142857143"/>
    <n v="157.29347633136095"/>
    <x v="2"/>
    <s v="space exploration"/>
    <d v="2012-07-15T00:42:31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1:59:00"/>
    <d v="2016-07-13T16:08:45"/>
    <b v="1"/>
    <n v="577"/>
    <b v="1"/>
    <x v="36"/>
    <n v="0.4132510432681748"/>
    <n v="55.758509532062391"/>
    <x v="2"/>
    <s v="space exploration"/>
    <d v="2016-08-22T01:59:00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17:59:00"/>
    <d v="2016-11-30T03:03:34"/>
    <b v="1"/>
    <n v="3663"/>
    <b v="1"/>
    <x v="36"/>
    <n v="26.906363636363636"/>
    <n v="83.802893802893806"/>
    <x v="2"/>
    <s v="space exploration"/>
    <d v="2017-01-02T17:59:00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8T22:26:10"/>
    <d v="2014-12-08T22:26:10"/>
    <b v="1"/>
    <n v="294"/>
    <b v="1"/>
    <x v="36"/>
    <n v="0.71761300000000006"/>
    <n v="58.422210884353746"/>
    <x v="2"/>
    <s v="space exploration"/>
    <d v="2015-01-08T22:26:10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4:38:14"/>
    <d v="2012-08-22T14:38:14"/>
    <b v="1"/>
    <n v="28"/>
    <b v="1"/>
    <x v="36"/>
    <n v="1.0133333333333333E-2"/>
    <n v="270.57142857142856"/>
    <x v="2"/>
    <s v="space exploration"/>
    <d v="2012-09-21T14:38:14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d v="2014-04-01T12:00:12"/>
    <b v="1"/>
    <n v="100"/>
    <b v="1"/>
    <x v="36"/>
    <n v="0.02"/>
    <n v="107.1"/>
    <x v="2"/>
    <s v="space exploration"/>
    <d v="2014-04-30T00:00:00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7:00:00"/>
    <d v="2016-03-24T06:56:04"/>
    <b v="0"/>
    <n v="72"/>
    <b v="1"/>
    <x v="36"/>
    <n v="0.69765117441279356"/>
    <n v="47.180555555555557"/>
    <x v="2"/>
    <s v="space exploration"/>
    <d v="2016-04-30T07:00:00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18:52:09"/>
    <d v="2015-07-26T18:52:09"/>
    <b v="1"/>
    <n v="238"/>
    <b v="1"/>
    <x v="36"/>
    <n v="0.14534"/>
    <n v="120.30882352941177"/>
    <x v="2"/>
    <s v="space exploration"/>
    <d v="2015-08-25T18:52:09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15:59:11"/>
    <d v="2014-09-20T15:59:11"/>
    <b v="1"/>
    <n v="159"/>
    <b v="1"/>
    <x v="36"/>
    <n v="7.7759999999999998"/>
    <n v="27.59748427672956"/>
    <x v="2"/>
    <s v="space exploration"/>
    <d v="2014-10-20T15:59:11"/>
    <d v="2014-09-20T15:59:11"/>
  </r>
  <r>
    <n v="2618"/>
    <s v="SPACE ART FEATURING ASTRONAUTS #WeBelieveInAstronauts"/>
    <s v="LTD ED COLLECTIBLE SPACE ART FEAT. ASTRONAUTS"/>
    <n v="15000"/>
    <n v="15808"/>
    <x v="0"/>
    <x v="0"/>
    <s v="USD"/>
    <d v="2015-12-01T15:01:01"/>
    <d v="2015-10-02T14:01:01"/>
    <b v="1"/>
    <n v="77"/>
    <b v="1"/>
    <x v="36"/>
    <n v="5.3866666666666667E-2"/>
    <n v="205.2987012987013"/>
    <x v="2"/>
    <s v="space exploration"/>
    <d v="2015-12-01T15:01:01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6:00:00"/>
    <d v="2015-09-26T16:13:24"/>
    <b v="1"/>
    <n v="53"/>
    <b v="1"/>
    <x v="36"/>
    <n v="0.88400000000000001"/>
    <n v="35.547169811320757"/>
    <x v="2"/>
    <s v="space exploration"/>
    <d v="2015-10-23T06:00:00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0T20:00:00"/>
    <d v="2015-09-03T23:00:42"/>
    <b v="1"/>
    <n v="1251"/>
    <b v="1"/>
    <x v="36"/>
    <n v="0.4365230769230769"/>
    <n v="74.639488409272587"/>
    <x v="2"/>
    <s v="space exploration"/>
    <d v="2015-10-10T20:00:00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2:56:28"/>
    <d v="2015-04-21T12:56:28"/>
    <b v="1"/>
    <n v="465"/>
    <b v="1"/>
    <x v="36"/>
    <n v="0.45879999999999999"/>
    <n v="47.058064516129029"/>
    <x v="2"/>
    <s v="space exploration"/>
    <d v="2015-05-21T12:56:2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2:50:16"/>
    <d v="2016-11-15T12:50:16"/>
    <b v="0"/>
    <n v="74"/>
    <b v="1"/>
    <x v="36"/>
    <n v="0.31184000000000001"/>
    <n v="26.591351351351353"/>
    <x v="2"/>
    <s v="space exploration"/>
    <d v="2016-12-30T12:50:16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1:09:26"/>
    <d v="2016-11-18T01:09:26"/>
    <b v="0"/>
    <n v="62"/>
    <b v="1"/>
    <x v="36"/>
    <n v="0.14000000000000001"/>
    <n v="36.774193548387096"/>
    <x v="2"/>
    <s v="space exploration"/>
    <d v="2016-12-02T01:09:26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5:07:02"/>
    <d v="2012-08-23T05:07:02"/>
    <b v="0"/>
    <n v="3468"/>
    <b v="1"/>
    <x v="36"/>
    <n v="12.794206249999998"/>
    <n v="31.820544982698959"/>
    <x v="2"/>
    <s v="space exploration"/>
    <d v="2012-09-13T05:07:02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15:26:48"/>
    <d v="2016-10-15T14:26:48"/>
    <b v="0"/>
    <n v="52"/>
    <b v="1"/>
    <x v="36"/>
    <n v="8.56"/>
    <n v="27.576923076923077"/>
    <x v="2"/>
    <s v="space exploration"/>
    <d v="2016-11-09T15:26:48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0:04:29"/>
    <d v="2015-05-04T10:04:29"/>
    <b v="0"/>
    <n v="50"/>
    <b v="1"/>
    <x v="36"/>
    <n v="0.12"/>
    <n v="56"/>
    <x v="2"/>
    <s v="space exploration"/>
    <d v="2015-06-03T10:04:29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15:54:21"/>
    <d v="2015-10-27T14:54:21"/>
    <b v="0"/>
    <n v="45"/>
    <b v="1"/>
    <x v="36"/>
    <n v="5.4666666666666668"/>
    <n v="21.555555555555557"/>
    <x v="2"/>
    <s v="space exploration"/>
    <d v="2015-11-26T15:54:21"/>
    <d v="2015-10-27T14:54:21"/>
  </r>
  <r>
    <n v="2628"/>
    <s v="Pie In Space!"/>
    <s v="A high school freshman is sending pie into space and you can be a part of it.  GO SCIENCE!!!"/>
    <n v="839"/>
    <n v="926"/>
    <x v="0"/>
    <x v="0"/>
    <s v="USD"/>
    <d v="2014-11-30T18:11:07"/>
    <d v="2014-11-10T18:11:07"/>
    <b v="0"/>
    <n v="21"/>
    <b v="1"/>
    <x v="36"/>
    <n v="0.10369487485101311"/>
    <n v="44.095238095238095"/>
    <x v="2"/>
    <s v="space exploration"/>
    <d v="2014-11-30T18:11:07"/>
    <d v="2014-11-1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7:55:22"/>
    <d v="2015-04-14T07:55:22"/>
    <b v="0"/>
    <n v="100"/>
    <b v="1"/>
    <x v="36"/>
    <n v="0.27739999999999998"/>
    <n v="63.87"/>
    <x v="2"/>
    <s v="space exploration"/>
    <d v="2015-05-14T07:55:22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5:00:00"/>
    <d v="2016-06-02T21:31:52"/>
    <b v="0"/>
    <n v="81"/>
    <b v="1"/>
    <x v="36"/>
    <n v="0.57899999999999996"/>
    <n v="38.987654320987652"/>
    <x v="2"/>
    <s v="space exploration"/>
    <d v="2016-06-30T05:00:00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29T23:03:47"/>
    <d v="2015-08-01T23:03:47"/>
    <b v="0"/>
    <n v="286"/>
    <b v="1"/>
    <x v="36"/>
    <n v="0.14665249999999996"/>
    <n v="80.185489510489504"/>
    <x v="2"/>
    <s v="space exploration"/>
    <d v="2015-08-29T23:03:47"/>
    <d v="2015-08-01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8T20:28:59"/>
    <d v="2016-05-03T20:28:59"/>
    <b v="0"/>
    <n v="42"/>
    <b v="1"/>
    <x v="36"/>
    <n v="0.37009345794392523"/>
    <n v="34.904761904761905"/>
    <x v="2"/>
    <s v="space exploration"/>
    <d v="2016-05-28T20:28:5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18:00:00"/>
    <d v="2014-01-28T14:45:32"/>
    <b v="0"/>
    <n v="199"/>
    <b v="1"/>
    <x v="36"/>
    <n v="2.5461999999999998"/>
    <n v="89.100502512562812"/>
    <x v="2"/>
    <s v="space exploration"/>
    <d v="2014-02-27T18:00:0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0:45:21"/>
    <d v="2016-08-30T10:45:21"/>
    <b v="0"/>
    <n v="25"/>
    <b v="1"/>
    <x v="36"/>
    <n v="6.0215053763440864E-2"/>
    <n v="39.44"/>
    <x v="2"/>
    <s v="space exploration"/>
    <d v="2016-09-29T10:45:2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16:49:21"/>
    <d v="2015-02-02T17:49:21"/>
    <b v="0"/>
    <n v="84"/>
    <b v="1"/>
    <x v="36"/>
    <n v="0"/>
    <n v="136.9047619047619"/>
    <x v="2"/>
    <s v="space exploration"/>
    <d v="2015-03-09T16:49:21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5T20:00:00"/>
    <d v="2016-09-23T09:45:14"/>
    <b v="0"/>
    <n v="50"/>
    <b v="1"/>
    <x v="36"/>
    <n v="0.873"/>
    <n v="37.46"/>
    <x v="2"/>
    <s v="space exploration"/>
    <d v="2016-10-15T20:00:00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8:11:15"/>
    <d v="2016-09-26T08:11:15"/>
    <b v="0"/>
    <n v="26"/>
    <b v="1"/>
    <x v="36"/>
    <n v="0.66200000000000003"/>
    <n v="31.96153846153846"/>
    <x v="2"/>
    <s v="space exploration"/>
    <d v="2016-10-12T08:11:15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16:54:55"/>
    <d v="2014-12-16T16:54:55"/>
    <b v="0"/>
    <n v="14"/>
    <b v="1"/>
    <x v="36"/>
    <n v="1.7291066282420751E-2"/>
    <n v="25.214285714285715"/>
    <x v="2"/>
    <s v="space exploration"/>
    <d v="2015-01-15T16:54:5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15:45:48"/>
    <d v="2015-01-20T15:45:48"/>
    <b v="0"/>
    <n v="49"/>
    <b v="1"/>
    <x v="36"/>
    <n v="0.64"/>
    <n v="10.040816326530612"/>
    <x v="2"/>
    <s v="space exploration"/>
    <d v="2015-02-19T15:45:48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7T22:51:14"/>
    <d v="2015-04-08T22:51:14"/>
    <b v="0"/>
    <n v="69"/>
    <b v="1"/>
    <x v="36"/>
    <n v="5.6666666666666664E-2"/>
    <n v="45.94202898550725"/>
    <x v="2"/>
    <s v="space exploration"/>
    <d v="2015-06-07T22:51:14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15:09:00"/>
    <d v="2014-08-29T14:51:03"/>
    <b v="0"/>
    <n v="1"/>
    <b v="0"/>
    <x v="36"/>
    <n v="-0.99"/>
    <n v="15"/>
    <x v="2"/>
    <s v="space exploration"/>
    <d v="2014-09-15T15:09:00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1:57:00"/>
    <d v="2016-06-15T00:55:08"/>
    <b v="0"/>
    <n v="0"/>
    <b v="0"/>
    <x v="36"/>
    <n v="-1"/>
    <n v="0"/>
    <x v="2"/>
    <s v="space exploration"/>
    <d v="2016-07-15T01:57:00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2:59:00"/>
    <d v="2016-11-15T08:58:35"/>
    <b v="1"/>
    <n v="1501"/>
    <b v="0"/>
    <x v="36"/>
    <n v="-0.66440268999999996"/>
    <n v="223.58248500999335"/>
    <x v="2"/>
    <s v="space exploration"/>
    <d v="2016-12-21T02:59:00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4:00:35"/>
    <d v="2017-02-08T14:00:35"/>
    <b v="1"/>
    <n v="52"/>
    <b v="0"/>
    <x v="36"/>
    <n v="-0.97946999999999995"/>
    <n v="39.480769230769234"/>
    <x v="2"/>
    <s v="space exploration"/>
    <d v="2017-03-10T14:00:35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16:13:23"/>
    <d v="2014-10-09T15:13:23"/>
    <b v="1"/>
    <n v="23"/>
    <b v="0"/>
    <x v="36"/>
    <n v="-0.89500000000000002"/>
    <n v="91.304347826086953"/>
    <x v="2"/>
    <s v="space exploration"/>
    <d v="2014-11-08T16:13:23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2:31:09"/>
    <d v="2015-08-10T02:31:09"/>
    <b v="1"/>
    <n v="535"/>
    <b v="0"/>
    <x v="36"/>
    <n v="-0.91582716000000008"/>
    <n v="78.666205607476627"/>
    <x v="2"/>
    <s v="space exploration"/>
    <d v="2015-09-09T02:31:09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1:16:59"/>
    <d v="2015-07-15T01:16:59"/>
    <b v="0"/>
    <n v="3"/>
    <b v="0"/>
    <x v="36"/>
    <n v="-0.98560000000000003"/>
    <n v="12"/>
    <x v="2"/>
    <s v="space exploration"/>
    <d v="2015-08-14T01:16:59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2:09:20"/>
    <d v="2016-02-08T12:09:20"/>
    <b v="0"/>
    <n v="6"/>
    <b v="0"/>
    <x v="36"/>
    <n v="-0.99116666666666664"/>
    <n v="17.666666666666668"/>
    <x v="2"/>
    <s v="space exploration"/>
    <d v="2016-03-09T12:09:20"/>
    <d v="2016-02-08T12:09:20"/>
  </r>
  <r>
    <n v="2649"/>
    <s v="The Mission - Please Check Back Soon (Canceled)"/>
    <s v="They have launched a Kickstarter."/>
    <n v="125000"/>
    <n v="124"/>
    <x v="1"/>
    <x v="0"/>
    <s v="USD"/>
    <d v="2016-02-01T18:55:41"/>
    <d v="2015-12-03T18:55:41"/>
    <b v="0"/>
    <n v="3"/>
    <b v="0"/>
    <x v="36"/>
    <n v="-0.99900800000000001"/>
    <n v="41.333333333333336"/>
    <x v="2"/>
    <s v="space exploration"/>
    <d v="2016-02-01T18:55:41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9:59:03"/>
    <d v="2016-11-21T09:59:03"/>
    <b v="0"/>
    <n v="5"/>
    <b v="0"/>
    <x v="36"/>
    <n v="-0.99403333333333332"/>
    <n v="71.599999999999994"/>
    <x v="2"/>
    <s v="space exploration"/>
    <d v="2016-12-21T09:59:03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4:20:09"/>
    <d v="2015-11-19T14:20:09"/>
    <b v="0"/>
    <n v="17"/>
    <b v="0"/>
    <x v="36"/>
    <n v="-0.98131071428571426"/>
    <n v="307.8235294117647"/>
    <x v="2"/>
    <s v="space exploration"/>
    <d v="2015-12-17T14:20:09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09T22:48:45"/>
    <d v="2014-11-09T22:48:45"/>
    <b v="0"/>
    <n v="11"/>
    <b v="0"/>
    <x v="36"/>
    <n v="-0.99114999999999998"/>
    <n v="80.454545454545453"/>
    <x v="2"/>
    <s v="space exploration"/>
    <d v="2014-12-09T22:48:45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2T23:00:00"/>
    <d v="2014-05-12T10:38:47"/>
    <b v="0"/>
    <n v="70"/>
    <b v="0"/>
    <x v="36"/>
    <n v="-0.88478431372549016"/>
    <n v="83.942857142857136"/>
    <x v="2"/>
    <s v="space exploration"/>
    <d v="2014-06-12T23:00:00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8:25:26"/>
    <d v="2015-02-20T09:25:26"/>
    <b v="0"/>
    <n v="6"/>
    <b v="0"/>
    <x v="36"/>
    <n v="-0.99948999999999999"/>
    <n v="8.5"/>
    <x v="2"/>
    <s v="space exploration"/>
    <d v="2015-04-21T08:25:26"/>
    <d v="2015-02-20T09:25:26"/>
  </r>
  <r>
    <n v="2655"/>
    <s v="Balloons (Canceled)"/>
    <s v="Thank you for your support!"/>
    <n v="15000"/>
    <n v="3155"/>
    <x v="1"/>
    <x v="0"/>
    <s v="USD"/>
    <d v="2016-02-09T15:00:00"/>
    <d v="2016-01-12T15:47:27"/>
    <b v="0"/>
    <n v="43"/>
    <b v="0"/>
    <x v="36"/>
    <n v="-0.78966666666666663"/>
    <n v="73.372093023255815"/>
    <x v="2"/>
    <s v="space exploration"/>
    <d v="2016-02-09T15:00:00"/>
    <d v="2016-01-12T15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4:00:00"/>
    <d v="2017-02-01T11:31:28"/>
    <b v="0"/>
    <n v="152"/>
    <b v="0"/>
    <x v="36"/>
    <n v="-0.88563333333333338"/>
    <n v="112.86184210526316"/>
    <x v="2"/>
    <s v="space exploration"/>
    <d v="2017-03-12T14:00:00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2T20:30:00"/>
    <d v="2016-06-30T17:17:33"/>
    <b v="0"/>
    <n v="59"/>
    <b v="0"/>
    <x v="36"/>
    <n v="-0.81262066666666666"/>
    <n v="95.277627118644077"/>
    <x v="2"/>
    <s v="space exploration"/>
    <d v="2016-08-02T20:30:00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16:13:14"/>
    <d v="2016-06-30T16:13:14"/>
    <b v="0"/>
    <n v="4"/>
    <b v="0"/>
    <x v="36"/>
    <n v="-0.99907142857142861"/>
    <n v="22.75"/>
    <x v="2"/>
    <s v="space exploration"/>
    <d v="2016-07-30T16:13:14"/>
    <d v="2016-06-30T16:13:14"/>
  </r>
  <r>
    <n v="2659"/>
    <s v="test (Canceled)"/>
    <s v="test"/>
    <n v="49000"/>
    <n v="1333"/>
    <x v="1"/>
    <x v="0"/>
    <s v="USD"/>
    <d v="2015-04-17T20:40:10"/>
    <d v="2015-03-18T20:40:10"/>
    <b v="0"/>
    <n v="10"/>
    <b v="0"/>
    <x v="36"/>
    <n v="-0.97279591836734691"/>
    <n v="133.30000000000001"/>
    <x v="2"/>
    <s v="space exploration"/>
    <d v="2015-04-17T20:40:10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3:06:58"/>
    <d v="2015-09-25T12:06:58"/>
    <b v="0"/>
    <n v="5"/>
    <b v="0"/>
    <x v="36"/>
    <n v="-0.99904999999999999"/>
    <n v="3.8"/>
    <x v="2"/>
    <s v="space exploration"/>
    <d v="2015-11-24T13:06:58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18:00:10"/>
    <d v="2013-09-25T18:00:10"/>
    <b v="0"/>
    <n v="60"/>
    <b v="1"/>
    <x v="37"/>
    <n v="2.9000000000000001E-2"/>
    <n v="85.75"/>
    <x v="2"/>
    <s v="makerspaces"/>
    <d v="2013-10-25T18:00:10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2:55:13"/>
    <d v="2015-07-22T12:55:13"/>
    <b v="0"/>
    <n v="80"/>
    <b v="1"/>
    <x v="37"/>
    <n v="6.8000000000000005E-2"/>
    <n v="267"/>
    <x v="2"/>
    <s v="makerspaces"/>
    <d v="2015-08-21T12:55:13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0:00:00"/>
    <d v="2015-08-06T09:56:47"/>
    <b v="0"/>
    <n v="56"/>
    <b v="1"/>
    <x v="37"/>
    <n v="4.5962500000000003E-2"/>
    <n v="373.55803571428572"/>
    <x v="2"/>
    <s v="makerspaces"/>
    <d v="2015-09-04T10:00:00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1:59:00"/>
    <d v="2015-11-04T19:36:37"/>
    <b v="0"/>
    <n v="104"/>
    <b v="1"/>
    <x v="37"/>
    <n v="3.4285714285714287E-2"/>
    <n v="174.03846153846155"/>
    <x v="2"/>
    <s v="makerspaces"/>
    <d v="2015-12-09T01:59:0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16:29:34"/>
    <d v="2015-03-20T16:29:34"/>
    <b v="0"/>
    <n v="46"/>
    <b v="1"/>
    <x v="37"/>
    <n v="0.23142857142857143"/>
    <n v="93.695652173913047"/>
    <x v="2"/>
    <s v="makerspaces"/>
    <d v="2015-05-04T16:29:34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16:00:00"/>
    <d v="2015-08-19T13:20:39"/>
    <b v="0"/>
    <n v="206"/>
    <b v="1"/>
    <x v="37"/>
    <n v="0.59295100000000001"/>
    <n v="77.327718446601949"/>
    <x v="2"/>
    <s v="makerspaces"/>
    <d v="2015-09-25T16:00:00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17:13:36"/>
    <d v="2016-01-11T17:13:36"/>
    <b v="0"/>
    <n v="18"/>
    <b v="1"/>
    <x v="37"/>
    <n v="0.10666666666666667"/>
    <n v="92.222222222222229"/>
    <x v="2"/>
    <s v="makerspaces"/>
    <d v="2016-02-10T17:13:36"/>
    <d v="2016-01-11T17:13:36"/>
  </r>
  <r>
    <n v="2668"/>
    <s v="UOttawa Makermobile"/>
    <s v="Creativity on the go! |_x000a_CrÃ©ativitÃ© en mouvement !"/>
    <n v="1000"/>
    <n v="1707"/>
    <x v="0"/>
    <x v="5"/>
    <s v="CAD"/>
    <d v="2015-11-09T09:32:00"/>
    <d v="2015-09-28T09:07:45"/>
    <b v="0"/>
    <n v="28"/>
    <b v="1"/>
    <x v="37"/>
    <n v="0.70699999999999996"/>
    <n v="60.964285714285715"/>
    <x v="2"/>
    <s v="makerspaces"/>
    <d v="2015-11-09T09:32:00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09T19:51:36"/>
    <d v="2015-11-10T19:51:36"/>
    <b v="0"/>
    <n v="11"/>
    <b v="1"/>
    <x v="37"/>
    <n v="0.25124999999999997"/>
    <n v="91"/>
    <x v="2"/>
    <s v="makerspaces"/>
    <d v="2016-01-09T19:51:36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8T19:29:40"/>
    <d v="2014-06-30T19:29:40"/>
    <b v="1"/>
    <n v="60"/>
    <b v="0"/>
    <x v="37"/>
    <n v="-0.93584139066035799"/>
    <n v="41.583333333333336"/>
    <x v="2"/>
    <s v="makerspaces"/>
    <d v="2014-07-28T19:29:40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4:38:00"/>
    <d v="2014-11-19T12:58:36"/>
    <b v="1"/>
    <n v="84"/>
    <b v="0"/>
    <x v="37"/>
    <n v="-0.88656000000000001"/>
    <n v="33.761904761904759"/>
    <x v="2"/>
    <s v="makerspaces"/>
    <d v="2014-12-19T14:38:00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1:00:00"/>
    <d v="2015-12-06T16:13:10"/>
    <b v="1"/>
    <n v="47"/>
    <b v="0"/>
    <x v="37"/>
    <n v="-0.66810000000000003"/>
    <n v="70.61702127659575"/>
    <x v="2"/>
    <s v="makerspaces"/>
    <d v="2015-12-28T01:00:00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17:45:00"/>
    <d v="2014-09-30T07:59:59"/>
    <b v="1"/>
    <n v="66"/>
    <b v="0"/>
    <x v="37"/>
    <n v="-0.72419999999999995"/>
    <n v="167.15151515151516"/>
    <x v="2"/>
    <s v="makerspaces"/>
    <d v="2014-10-29T17:45:00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4T23:59:00"/>
    <d v="2016-06-08T10:11:10"/>
    <b v="1"/>
    <n v="171"/>
    <b v="0"/>
    <x v="37"/>
    <n v="-0.37159999999999999"/>
    <n v="128.61988304093566"/>
    <x v="2"/>
    <s v="makerspaces"/>
    <d v="2016-07-04T23:59:0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16:34:49"/>
    <d v="2014-10-11T15:34:49"/>
    <b v="1"/>
    <n v="29"/>
    <b v="0"/>
    <x v="37"/>
    <n v="-0.92412000000000005"/>
    <n v="65.41379310344827"/>
    <x v="2"/>
    <s v="makerspaces"/>
    <d v="2014-11-10T16:34:49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9:59:34"/>
    <d v="2016-04-22T09:59:34"/>
    <b v="0"/>
    <n v="9"/>
    <b v="0"/>
    <x v="37"/>
    <n v="-0.49619047619047618"/>
    <n v="117.55555555555556"/>
    <x v="2"/>
    <s v="makerspaces"/>
    <d v="2016-05-22T09:59:34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2T19:42:23"/>
    <d v="2014-06-02T19:42:23"/>
    <b v="0"/>
    <n v="27"/>
    <b v="0"/>
    <x v="37"/>
    <n v="-0.82487179487179485"/>
    <n v="126.48148148148148"/>
    <x v="2"/>
    <s v="makerspaces"/>
    <d v="2014-07-02T19:42:2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4:09:25"/>
    <d v="2015-08-25T14:09:25"/>
    <b v="0"/>
    <n v="2"/>
    <b v="0"/>
    <x v="37"/>
    <n v="-0.99986249999999999"/>
    <n v="550"/>
    <x v="2"/>
    <s v="makerspaces"/>
    <d v="2015-09-24T14:09:25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7T19:01:34"/>
    <d v="2015-01-28T19:01:34"/>
    <b v="0"/>
    <n v="3"/>
    <b v="0"/>
    <x v="37"/>
    <n v="-0.99670000000000003"/>
    <n v="44"/>
    <x v="2"/>
    <s v="makerspaces"/>
    <d v="2015-02-27T19:01:34"/>
    <d v="2015-01-28T19:01:34"/>
  </r>
  <r>
    <n v="2680"/>
    <s v="iHeart Pillow"/>
    <s v="iHeartPillow, Connecting loved ones"/>
    <n v="32000"/>
    <n v="276"/>
    <x v="2"/>
    <x v="3"/>
    <s v="EUR"/>
    <d v="2016-04-05T23:04:51"/>
    <d v="2016-03-07T00:04:51"/>
    <b v="0"/>
    <n v="4"/>
    <b v="0"/>
    <x v="37"/>
    <n v="-0.99137500000000001"/>
    <n v="69"/>
    <x v="2"/>
    <s v="makerspaces"/>
    <d v="2016-04-05T23:04:51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16:29:10"/>
    <d v="2014-06-15T16:29:10"/>
    <b v="0"/>
    <n v="2"/>
    <b v="0"/>
    <x v="19"/>
    <n v="-0.99312500000000004"/>
    <n v="27.5"/>
    <x v="7"/>
    <s v="food trucks"/>
    <d v="2014-07-10T16:29:10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59:00"/>
    <d v="2014-10-20T15:55:40"/>
    <b v="0"/>
    <n v="20"/>
    <b v="0"/>
    <x v="19"/>
    <n v="-0.71699999999999997"/>
    <n v="84.9"/>
    <x v="7"/>
    <s v="food trucks"/>
    <d v="2014-11-22T00:59:00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3:07:20"/>
    <d v="2015-01-30T13:07:20"/>
    <b v="0"/>
    <n v="3"/>
    <b v="0"/>
    <x v="19"/>
    <n v="-0.99760000000000004"/>
    <n v="12"/>
    <x v="7"/>
    <s v="food trucks"/>
    <d v="2015-03-01T13:07:20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16:57:05"/>
    <d v="2014-06-30T16:57:05"/>
    <b v="0"/>
    <n v="4"/>
    <b v="0"/>
    <x v="19"/>
    <n v="-0.98857142857142855"/>
    <n v="200"/>
    <x v="7"/>
    <s v="food trucks"/>
    <d v="2014-08-09T16:57:05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0:42:10"/>
    <d v="2015-02-26T11:42:10"/>
    <b v="0"/>
    <n v="1"/>
    <b v="0"/>
    <x v="19"/>
    <n v="-0.99980000000000002"/>
    <n v="10"/>
    <x v="7"/>
    <s v="food trucks"/>
    <d v="2015-04-27T10:42:10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18:23:43"/>
    <d v="2014-09-10T18:23:43"/>
    <b v="0"/>
    <n v="0"/>
    <b v="0"/>
    <x v="19"/>
    <n v="-1"/>
    <n v="0"/>
    <x v="7"/>
    <s v="food trucks"/>
    <d v="2014-09-30T18:23:43"/>
    <d v="2014-09-10T18:23:43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0:21:58"/>
    <d v="2015-05-30T10:21:58"/>
    <b v="0"/>
    <n v="0"/>
    <b v="0"/>
    <x v="19"/>
    <n v="-1"/>
    <n v="0"/>
    <x v="7"/>
    <s v="food trucks"/>
    <d v="2015-06-29T10:21:58"/>
    <d v="2015-05-30T10:21:58"/>
  </r>
  <r>
    <n v="2688"/>
    <s v="Mac N Cheez Food Truck"/>
    <s v="The amazing gourmet Mac N Cheez Food Truck Campaigne!"/>
    <n v="50000"/>
    <n v="74"/>
    <x v="2"/>
    <x v="0"/>
    <s v="USD"/>
    <d v="2015-02-23T22:00:00"/>
    <d v="2015-01-23T21:51:10"/>
    <b v="0"/>
    <n v="14"/>
    <b v="0"/>
    <x v="19"/>
    <n v="-0.99851999999999996"/>
    <n v="5.2857142857142856"/>
    <x v="7"/>
    <s v="food trucks"/>
    <d v="2015-02-23T22:00:00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18:04:50"/>
    <d v="2016-06-30T18:04:50"/>
    <b v="0"/>
    <n v="1"/>
    <b v="0"/>
    <x v="19"/>
    <n v="-0.99997142857142862"/>
    <n v="1"/>
    <x v="7"/>
    <s v="food trucks"/>
    <d v="2016-07-30T18:04:50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2T21:31:16"/>
    <d v="2015-04-18T21:31:16"/>
    <b v="0"/>
    <n v="118"/>
    <b v="0"/>
    <x v="19"/>
    <n v="-0.892675"/>
    <n v="72.762711864406782"/>
    <x v="7"/>
    <s v="food trucks"/>
    <d v="2015-06-02T21:31:16"/>
    <d v="2015-04-18T21:31:16"/>
  </r>
  <r>
    <n v="2691"/>
    <s v="Cook"/>
    <s v="A Great New local Food Truck serving up ethnic fusion inspired eats in Ottawa."/>
    <n v="65000"/>
    <n v="35"/>
    <x v="2"/>
    <x v="5"/>
    <s v="CAD"/>
    <d v="2015-05-10T12:22:37"/>
    <d v="2015-03-26T12:22:37"/>
    <b v="0"/>
    <n v="2"/>
    <b v="0"/>
    <x v="19"/>
    <n v="-0.99946153846153851"/>
    <n v="17.5"/>
    <x v="7"/>
    <s v="food trucks"/>
    <d v="2015-05-10T12:22:3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2:01:00"/>
    <d v="2015-02-23T03:01:00"/>
    <b v="0"/>
    <n v="1"/>
    <b v="0"/>
    <x v="19"/>
    <n v="-0.99285714285714288"/>
    <n v="25"/>
    <x v="7"/>
    <s v="food trucks"/>
    <d v="2015-03-25T02:01:00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2T22:19:26"/>
    <d v="2014-07-13T22:19:26"/>
    <b v="0"/>
    <n v="3"/>
    <b v="0"/>
    <x v="19"/>
    <n v="-0.99199999999999999"/>
    <n v="13.333333333333334"/>
    <x v="7"/>
    <s v="food trucks"/>
    <d v="2014-08-12T22:19:26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5T22:22:19"/>
    <d v="2014-08-26T22:22:19"/>
    <b v="0"/>
    <n v="1"/>
    <b v="0"/>
    <x v="19"/>
    <n v="-0.99996666666666667"/>
    <n v="1"/>
    <x v="7"/>
    <s v="food trucks"/>
    <d v="2014-09-25T22:22:19"/>
    <d v="2014-08-26T22:22: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3T22:21:58"/>
    <d v="2015-02-12T23:21:58"/>
    <b v="0"/>
    <n v="3"/>
    <b v="0"/>
    <x v="19"/>
    <n v="-0.99526666666666663"/>
    <n v="23.666666666666668"/>
    <x v="7"/>
    <s v="food trucks"/>
    <d v="2015-04-13T22:21:58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15:16:00"/>
    <d v="2014-11-21T15:16:00"/>
    <b v="0"/>
    <n v="38"/>
    <b v="0"/>
    <x v="19"/>
    <n v="-0.94350000000000001"/>
    <n v="89.21052631578948"/>
    <x v="7"/>
    <s v="food trucks"/>
    <d v="2014-12-25T15:16:00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17:00:00"/>
    <d v="2015-07-02T17:33:43"/>
    <b v="0"/>
    <n v="52"/>
    <b v="0"/>
    <x v="19"/>
    <n v="-0.73647826086956525"/>
    <n v="116.55769230769231"/>
    <x v="7"/>
    <s v="food trucks"/>
    <d v="2015-08-02T17:00:00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16:33:28"/>
    <d v="2014-05-28T16:33:28"/>
    <b v="0"/>
    <n v="2"/>
    <b v="0"/>
    <x v="19"/>
    <n v="-0.99674874999999996"/>
    <n v="13.005000000000001"/>
    <x v="7"/>
    <s v="food trucks"/>
    <d v="2014-06-27T16:33:28"/>
    <d v="2014-05-28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16:31:03"/>
    <d v="2014-07-09T16:31:03"/>
    <b v="0"/>
    <n v="0"/>
    <b v="0"/>
    <x v="19"/>
    <n v="-1"/>
    <n v="0"/>
    <x v="7"/>
    <s v="food trucks"/>
    <d v="2014-08-08T16:31:03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15:59:32"/>
    <d v="2014-08-19T15:59:32"/>
    <b v="0"/>
    <n v="4"/>
    <b v="0"/>
    <x v="19"/>
    <n v="-0.99299929992999303"/>
    <n v="17.5"/>
    <x v="7"/>
    <s v="food trucks"/>
    <d v="2014-09-18T15:59:32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2:35:34"/>
    <d v="2017-03-07T13:35:34"/>
    <b v="0"/>
    <n v="46"/>
    <b v="0"/>
    <x v="38"/>
    <n v="-0.53823529411764703"/>
    <n v="34.130434782608695"/>
    <x v="1"/>
    <s v="spaces"/>
    <d v="2017-04-07T12:35:34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3:14:37"/>
    <d v="2017-03-06T14:14:37"/>
    <b v="1"/>
    <n v="26"/>
    <b v="0"/>
    <x v="38"/>
    <n v="-0.65590000000000004"/>
    <n v="132.34615384615384"/>
    <x v="1"/>
    <s v="spaces"/>
    <d v="2017-04-05T13:14:37"/>
    <d v="2017-03-06T14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0:33:50"/>
    <d v="2017-01-21T11:33:50"/>
    <b v="0"/>
    <n v="45"/>
    <b v="0"/>
    <x v="38"/>
    <n v="3.7499999999999999E-2"/>
    <n v="922.22222222222217"/>
    <x v="1"/>
    <s v="spaces"/>
    <d v="2017-03-22T10:33:50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4:41:54"/>
    <d v="2017-02-21T15:41:54"/>
    <b v="0"/>
    <n v="7"/>
    <b v="0"/>
    <x v="38"/>
    <n v="-0.9397368421052632"/>
    <n v="163.57142857142858"/>
    <x v="1"/>
    <s v="spaces"/>
    <d v="2017-04-05T14:41:54"/>
    <d v="2017-02-21T15:41:54"/>
  </r>
  <r>
    <n v="2705"/>
    <s v="Fischer Theatre Marquee"/>
    <s v="Help light the lights at the historic Fischer Theatre in Danville, IL."/>
    <n v="16500"/>
    <n v="1739"/>
    <x v="3"/>
    <x v="0"/>
    <s v="USD"/>
    <d v="2017-03-24T15:59:18"/>
    <d v="2017-02-07T16:59:18"/>
    <b v="0"/>
    <n v="8"/>
    <b v="0"/>
    <x v="38"/>
    <n v="-0.89460606060606063"/>
    <n v="217.375"/>
    <x v="1"/>
    <s v="spaces"/>
    <d v="2017-03-24T15:59:18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1:59:00"/>
    <d v="2014-09-17T02:04:43"/>
    <b v="1"/>
    <n v="263"/>
    <b v="1"/>
    <x v="38"/>
    <n v="0.12297142857142856"/>
    <n v="149.44486692015209"/>
    <x v="1"/>
    <s v="spaces"/>
    <d v="2014-10-16T01:59:00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1:59:00"/>
    <d v="2013-04-27T13:47:23"/>
    <b v="1"/>
    <n v="394"/>
    <b v="1"/>
    <x v="38"/>
    <n v="2.50844625"/>
    <n v="71.237487309644663"/>
    <x v="1"/>
    <s v="spaces"/>
    <d v="2013-05-27T01:59:00"/>
    <d v="2013-04-27T13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1:45:26"/>
    <d v="2016-05-22T11:45:26"/>
    <b v="1"/>
    <n v="1049"/>
    <b v="1"/>
    <x v="38"/>
    <n v="1.3321535"/>
    <n v="44.464318398474738"/>
    <x v="1"/>
    <s v="spaces"/>
    <d v="2016-07-21T11:45:26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3T22:59:00"/>
    <d v="2016-08-29T22:35:41"/>
    <b v="1"/>
    <n v="308"/>
    <b v="1"/>
    <x v="38"/>
    <n v="1.6060000000000001E-2"/>
    <n v="164.94480519480518"/>
    <x v="1"/>
    <s v="spaces"/>
    <d v="2016-10-03T22:59:00"/>
    <d v="2016-08-29T22:35:41"/>
  </r>
  <r>
    <n v="2710"/>
    <s v="House of Yes"/>
    <s v="Building Brooklyn's own creative venue for circus, theater and events of all types."/>
    <n v="60000"/>
    <n v="92340.21"/>
    <x v="0"/>
    <x v="0"/>
    <s v="USD"/>
    <d v="2014-08-08T21:00:00"/>
    <d v="2014-07-08T00:30:28"/>
    <b v="1"/>
    <n v="1088"/>
    <b v="1"/>
    <x v="38"/>
    <n v="0.53900350000000008"/>
    <n v="84.871516544117654"/>
    <x v="1"/>
    <s v="spaces"/>
    <d v="2014-08-08T21:00:00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17:01:00"/>
    <d v="2014-05-21T12:53:10"/>
    <b v="1"/>
    <n v="73"/>
    <b v="1"/>
    <x v="38"/>
    <n v="7.1611253196930949E-3"/>
    <n v="53.945205479452056"/>
    <x v="1"/>
    <s v="spaces"/>
    <d v="2014-06-20T17:01:00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3:00:00"/>
    <d v="2013-06-06T20:29:20"/>
    <b v="1"/>
    <n v="143"/>
    <b v="1"/>
    <x v="38"/>
    <n v="0.31381818181818183"/>
    <n v="50.531468531468533"/>
    <x v="1"/>
    <s v="spaces"/>
    <d v="2013-07-13T13:00:00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0:41:24"/>
    <d v="2015-11-14T10:41:24"/>
    <b v="1"/>
    <n v="1420"/>
    <b v="1"/>
    <x v="38"/>
    <n v="2.2413333333333334E-2"/>
    <n v="108.00140845070422"/>
    <x v="1"/>
    <s v="spaces"/>
    <d v="2015-12-24T10:41:24"/>
    <d v="2015-11-14T10:41:24"/>
  </r>
  <r>
    <n v="2714"/>
    <s v="The Crane Theater"/>
    <s v="The Crane will be the new home for independent theater in Northeast Minneapolis"/>
    <n v="25000"/>
    <n v="29089"/>
    <x v="0"/>
    <x v="0"/>
    <s v="USD"/>
    <d v="2016-10-14T18:00:00"/>
    <d v="2016-09-16T10:43:16"/>
    <b v="1"/>
    <n v="305"/>
    <b v="1"/>
    <x v="38"/>
    <n v="0.16356000000000001"/>
    <n v="95.373770491803285"/>
    <x v="1"/>
    <s v="spaces"/>
    <d v="2016-10-14T18:00:0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4:33:48"/>
    <d v="2016-01-18T04:33:48"/>
    <b v="1"/>
    <n v="551"/>
    <b v="1"/>
    <x v="38"/>
    <n v="1.6462241666666666"/>
    <n v="57.631016333938291"/>
    <x v="1"/>
    <s v="spaces"/>
    <d v="2016-02-21T04:33:48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2:59:53"/>
    <d v="2015-09-08T02:59:53"/>
    <b v="1"/>
    <n v="187"/>
    <b v="1"/>
    <x v="38"/>
    <n v="0.19980100000000003"/>
    <n v="64.160481283422456"/>
    <x v="1"/>
    <s v="spaces"/>
    <d v="2015-10-08T02:59:53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17:57:29"/>
    <d v="2014-10-22T16:57:29"/>
    <b v="1"/>
    <n v="325"/>
    <b v="1"/>
    <x v="38"/>
    <n v="0.20104"/>
    <n v="92.387692307692305"/>
    <x v="1"/>
    <s v="spaces"/>
    <d v="2014-12-06T17:57:29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18:00:00"/>
    <d v="2016-04-05T09:19:05"/>
    <b v="1"/>
    <n v="148"/>
    <b v="1"/>
    <x v="38"/>
    <n v="3.5833333333333335E-2"/>
    <n v="125.97972972972973"/>
    <x v="1"/>
    <s v="spaces"/>
    <d v="2016-05-03T18:00:00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18:44:54"/>
    <d v="2016-02-17T19:44:54"/>
    <b v="0"/>
    <n v="69"/>
    <b v="1"/>
    <x v="38"/>
    <n v="8.8333333333333333E-2"/>
    <n v="94.637681159420296"/>
    <x v="1"/>
    <s v="spaces"/>
    <d v="2016-04-17T18:44:54"/>
    <d v="2016-02-17T19:44:54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7:10:53"/>
    <d v="2016-10-12T06:10:53"/>
    <b v="0"/>
    <n v="173"/>
    <b v="1"/>
    <x v="38"/>
    <n v="0.18124000000000001"/>
    <n v="170.69942196531792"/>
    <x v="1"/>
    <s v="spaces"/>
    <d v="2016-11-11T07:10:53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4:00:00"/>
    <d v="2013-08-07T08:03:18"/>
    <b v="0"/>
    <n v="269"/>
    <b v="1"/>
    <x v="30"/>
    <n v="13.62"/>
    <n v="40.762081784386616"/>
    <x v="2"/>
    <s v="hardware"/>
    <d v="2013-09-06T14:00:00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15:34:13"/>
    <d v="2016-11-30T15:34:13"/>
    <b v="0"/>
    <n v="185"/>
    <b v="1"/>
    <x v="30"/>
    <n v="1.5254000000000001"/>
    <n v="68.254054054054052"/>
    <x v="2"/>
    <s v="hardware"/>
    <d v="2017-01-29T15:34:13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16:08:08"/>
    <d v="2014-11-01T15:08:08"/>
    <b v="0"/>
    <n v="176"/>
    <b v="1"/>
    <x v="30"/>
    <n v="0.40050000000000002"/>
    <n v="95.48863636363636"/>
    <x v="2"/>
    <s v="hardware"/>
    <d v="2014-12-31T16:08:08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2:50:59"/>
    <d v="2015-07-14T02:50:59"/>
    <b v="0"/>
    <n v="1019"/>
    <b v="1"/>
    <x v="30"/>
    <n v="1.9687520259319287"/>
    <n v="7.1902649656526005"/>
    <x v="2"/>
    <s v="hardware"/>
    <d v="2015-08-15T02:50:59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2:52:15"/>
    <d v="2017-01-10T12:52:15"/>
    <b v="0"/>
    <n v="113"/>
    <b v="1"/>
    <x v="30"/>
    <n v="0.44542500000000002"/>
    <n v="511.65486725663715"/>
    <x v="2"/>
    <s v="hardware"/>
    <d v="2017-03-01T12:52:15"/>
    <d v="2017-01-10T12:52:15"/>
  </r>
  <r>
    <n v="2726"/>
    <s v="Krimston TWO - Dual SIM case for iPhone"/>
    <s v="Krimston TWO: iPhone Dual SIM Case"/>
    <n v="100000"/>
    <n v="105745"/>
    <x v="0"/>
    <x v="0"/>
    <s v="USD"/>
    <d v="2016-04-22T08:55:11"/>
    <d v="2016-03-23T08:55:11"/>
    <b v="0"/>
    <n v="404"/>
    <b v="1"/>
    <x v="30"/>
    <n v="5.7450000000000001E-2"/>
    <n v="261.74504950495049"/>
    <x v="2"/>
    <s v="hardware"/>
    <d v="2016-04-22T08:55:11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1:14:23"/>
    <d v="2015-07-13T11:14:23"/>
    <b v="0"/>
    <n v="707"/>
    <b v="1"/>
    <x v="30"/>
    <n v="3.9321000000000002"/>
    <n v="69.760961810466767"/>
    <x v="2"/>
    <s v="hardware"/>
    <d v="2015-08-07T11:14:23"/>
    <d v="2015-07-13T11:14:23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9:23:54"/>
    <d v="2015-11-25T09:23:54"/>
    <b v="0"/>
    <n v="392"/>
    <b v="1"/>
    <x v="30"/>
    <n v="1.0182666666666667"/>
    <n v="77.229591836734699"/>
    <x v="2"/>
    <s v="hardware"/>
    <d v="2015-12-30T09:23:54"/>
    <d v="2015-11-25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46:37"/>
    <d v="2015-04-01T00:46:37"/>
    <b v="0"/>
    <n v="23"/>
    <b v="1"/>
    <x v="30"/>
    <n v="4.4400000000000002E-2"/>
    <n v="340.56521739130437"/>
    <x v="2"/>
    <s v="hardware"/>
    <d v="2015-05-01T00:46:37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7:59:35"/>
    <d v="2013-03-18T07:59:35"/>
    <b v="0"/>
    <n v="682"/>
    <b v="1"/>
    <x v="30"/>
    <n v="0.70292629629629633"/>
    <n v="67.417903225806455"/>
    <x v="2"/>
    <s v="hardware"/>
    <d v="2013-04-22T07:59:35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7T23:00:00"/>
    <d v="2014-08-21T07:37:02"/>
    <b v="0"/>
    <n v="37"/>
    <b v="1"/>
    <x v="30"/>
    <n v="4.3033333333333333E-2"/>
    <n v="845.70270270270271"/>
    <x v="2"/>
    <s v="hardware"/>
    <d v="2014-10-17T23:00:00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7T19:00:00"/>
    <d v="2013-04-25T14:23:48"/>
    <b v="0"/>
    <n v="146"/>
    <b v="1"/>
    <x v="30"/>
    <n v="0.1825"/>
    <n v="97.191780821917803"/>
    <x v="2"/>
    <s v="hardware"/>
    <d v="2013-05-27T19:00:00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32:54"/>
    <d v="2015-02-09T01:32:54"/>
    <b v="0"/>
    <n v="119"/>
    <b v="1"/>
    <x v="30"/>
    <n v="7.5380000000000003E-2"/>
    <n v="451.84033613445376"/>
    <x v="2"/>
    <s v="hardware"/>
    <d v="2015-04-10T00:32:54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16:59:00"/>
    <d v="2016-09-13T11:03:12"/>
    <b v="0"/>
    <n v="163"/>
    <b v="1"/>
    <x v="30"/>
    <n v="22602"/>
    <n v="138.66871165644173"/>
    <x v="2"/>
    <s v="hardware"/>
    <d v="2016-10-13T16:59:0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15:00:00"/>
    <d v="2013-02-10T21:54:10"/>
    <b v="0"/>
    <n v="339"/>
    <b v="1"/>
    <x v="30"/>
    <n v="8.7813466666666677"/>
    <n v="21.640147492625371"/>
    <x v="2"/>
    <s v="hardware"/>
    <d v="2013-03-13T15:00:00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0:59:33"/>
    <d v="2014-03-24T10:59:33"/>
    <b v="0"/>
    <n v="58"/>
    <b v="1"/>
    <x v="30"/>
    <n v="0.22900000000000001"/>
    <n v="169.51724137931035"/>
    <x v="2"/>
    <s v="hardware"/>
    <d v="2014-04-23T10:59:33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4:00:00"/>
    <d v="2013-12-03T17:01:27"/>
    <b v="0"/>
    <n v="456"/>
    <b v="1"/>
    <x v="30"/>
    <n v="1.4606080000000001"/>
    <n v="161.88210526315791"/>
    <x v="2"/>
    <s v="hardware"/>
    <d v="2014-01-15T14:00:00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5T22:26:44"/>
    <d v="2016-09-06T22:26:44"/>
    <b v="0"/>
    <n v="15"/>
    <b v="1"/>
    <x v="30"/>
    <n v="0.47939999999999999"/>
    <n v="493.13333333333333"/>
    <x v="2"/>
    <s v="hardware"/>
    <d v="2016-11-05T22:26:4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16:18:37"/>
    <d v="2014-03-21T16:18:37"/>
    <b v="0"/>
    <n v="191"/>
    <b v="1"/>
    <x v="30"/>
    <n v="2.8409090909090908"/>
    <n v="22.120418848167539"/>
    <x v="2"/>
    <s v="hardware"/>
    <d v="2014-05-05T16:18:37"/>
    <d v="2014-03-21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18:45:52"/>
    <d v="2015-02-09T19:45:52"/>
    <b v="0"/>
    <n v="17"/>
    <b v="1"/>
    <x v="30"/>
    <n v="3.3333333333333333E-2"/>
    <n v="18.235294117647058"/>
    <x v="2"/>
    <s v="hardware"/>
    <d v="2015-03-11T18:45:52"/>
    <d v="2015-02-09T19:45:52"/>
  </r>
  <r>
    <n v="2741"/>
    <s v="Mrs. Brown and Her Lost Puppy."/>
    <s v="Help me publish my 1st children's book as an aspiring author!"/>
    <n v="8000"/>
    <n v="35"/>
    <x v="2"/>
    <x v="0"/>
    <s v="USD"/>
    <d v="2014-10-19T21:07:00"/>
    <d v="2014-09-29T10:46:42"/>
    <b v="0"/>
    <n v="4"/>
    <b v="0"/>
    <x v="39"/>
    <n v="-0.99562499999999998"/>
    <n v="8.75"/>
    <x v="3"/>
    <s v="children's books"/>
    <d v="2014-10-19T21:07:00"/>
    <d v="2014-09-29T10:46:42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2:16:27"/>
    <d v="2012-05-01T12:16:27"/>
    <b v="0"/>
    <n v="18"/>
    <b v="0"/>
    <x v="39"/>
    <n v="-0.70760000000000001"/>
    <n v="40.611111111111114"/>
    <x v="3"/>
    <s v="children's books"/>
    <d v="2012-05-15T12:16:27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2:53:27"/>
    <d v="2016-09-19T02:53:27"/>
    <b v="0"/>
    <n v="0"/>
    <b v="0"/>
    <x v="39"/>
    <n v="-1"/>
    <n v="0"/>
    <x v="3"/>
    <s v="children's books"/>
    <d v="2016-10-19T02:53:27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8T20:29:58"/>
    <d v="2012-01-29T20:29:58"/>
    <b v="0"/>
    <n v="22"/>
    <b v="0"/>
    <x v="39"/>
    <n v="-0.94781249999999995"/>
    <n v="37.954545454545453"/>
    <x v="3"/>
    <s v="children's books"/>
    <d v="2012-02-28T20:29:58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18:42:48"/>
    <d v="2012-05-15T18:42:48"/>
    <b v="0"/>
    <n v="49"/>
    <b v="0"/>
    <x v="39"/>
    <n v="-0.78112499999999996"/>
    <n v="35.734693877551024"/>
    <x v="3"/>
    <s v="children's books"/>
    <d v="2012-07-14T18:42:48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3:45:11"/>
    <d v="2014-07-30T13:45:11"/>
    <b v="0"/>
    <n v="19"/>
    <b v="0"/>
    <x v="39"/>
    <n v="-0.73299999999999998"/>
    <n v="42.157894736842103"/>
    <x v="3"/>
    <s v="children's books"/>
    <d v="2014-08-29T13:45:11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5T22:10:00"/>
    <d v="2012-05-15T10:33:17"/>
    <b v="0"/>
    <n v="4"/>
    <b v="0"/>
    <x v="39"/>
    <n v="-0.72"/>
    <n v="35"/>
    <x v="3"/>
    <s v="children's books"/>
    <d v="2012-06-15T22:10:00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2:03:22"/>
    <d v="2016-08-03T12:03:22"/>
    <b v="0"/>
    <n v="4"/>
    <b v="0"/>
    <x v="39"/>
    <n v="-0.98939999999999995"/>
    <n v="13.25"/>
    <x v="3"/>
    <s v="children's books"/>
    <d v="2016-09-02T12:03:22"/>
    <d v="2016-08-03T12:03:22"/>
  </r>
  <r>
    <n v="2749"/>
    <s v="A Tree is a Tree, no matter what you see.  CHILDREN'S BOOK"/>
    <s v="Self-publishing my children's book."/>
    <n v="10000"/>
    <n v="110"/>
    <x v="2"/>
    <x v="0"/>
    <s v="USD"/>
    <d v="2015-04-04T13:10:37"/>
    <d v="2015-03-05T14:10:37"/>
    <b v="0"/>
    <n v="2"/>
    <b v="0"/>
    <x v="39"/>
    <n v="-0.98899999999999999"/>
    <n v="55"/>
    <x v="3"/>
    <s v="children's books"/>
    <d v="2015-04-04T13:10:37"/>
    <d v="2015-03-05T14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15:00:00"/>
    <d v="2012-06-18T16:35:45"/>
    <b v="0"/>
    <n v="0"/>
    <b v="0"/>
    <x v="39"/>
    <n v="-1"/>
    <n v="0"/>
    <x v="3"/>
    <s v="children's books"/>
    <d v="2012-06-30T15:00:00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16:17:22"/>
    <d v="2014-04-18T16:17:22"/>
    <b v="0"/>
    <n v="0"/>
    <b v="0"/>
    <x v="39"/>
    <n v="-1"/>
    <n v="0"/>
    <x v="3"/>
    <s v="children's books"/>
    <d v="2014-06-17T16:17:22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3:21:44"/>
    <d v="2011-11-08T13:21:44"/>
    <b v="0"/>
    <n v="14"/>
    <b v="0"/>
    <x v="39"/>
    <n v="-0.88541666666666663"/>
    <n v="39.285714285714285"/>
    <x v="3"/>
    <s v="children's books"/>
    <d v="2011-12-18T13:21:44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16:37:03"/>
    <d v="2012-07-27T16:37:03"/>
    <b v="0"/>
    <n v="8"/>
    <b v="0"/>
    <x v="39"/>
    <n v="-0.81"/>
    <n v="47.5"/>
    <x v="3"/>
    <s v="children's books"/>
    <d v="2012-08-26T16:37:03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0:15:51"/>
    <d v="2014-08-12T10:15:51"/>
    <b v="0"/>
    <n v="0"/>
    <b v="0"/>
    <x v="39"/>
    <n v="-1"/>
    <n v="0"/>
    <x v="3"/>
    <s v="children's books"/>
    <d v="2014-09-11T10:15:51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3:58:47"/>
    <d v="2015-03-09T13:58:47"/>
    <b v="0"/>
    <n v="15"/>
    <b v="0"/>
    <x v="39"/>
    <n v="-0.48"/>
    <n v="17.333333333333332"/>
    <x v="3"/>
    <s v="children's books"/>
    <d v="2015-04-08T13:58:47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16:36:41"/>
    <d v="2013-12-12T16:36:41"/>
    <b v="0"/>
    <n v="33"/>
    <b v="0"/>
    <x v="39"/>
    <n v="-0.8952"/>
    <n v="31.757575757575758"/>
    <x v="3"/>
    <s v="children's books"/>
    <d v="2014-01-11T16:36:41"/>
    <d v="2013-12-12T16:36:41"/>
  </r>
  <r>
    <n v="2757"/>
    <s v="C is for Crooked"/>
    <s v="A children's letter book that Lampoons Hillary Clinton"/>
    <n v="1500"/>
    <n v="10"/>
    <x v="2"/>
    <x v="0"/>
    <s v="USD"/>
    <d v="2016-08-06T10:45:32"/>
    <d v="2016-07-22T10:45:32"/>
    <b v="0"/>
    <n v="2"/>
    <b v="0"/>
    <x v="39"/>
    <n v="-0.99333333333333329"/>
    <n v="5"/>
    <x v="3"/>
    <s v="children's books"/>
    <d v="2016-08-06T10:45:32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5:36:23"/>
    <d v="2016-09-26T05:36:23"/>
    <b v="0"/>
    <n v="6"/>
    <b v="0"/>
    <x v="39"/>
    <n v="-0.88300000000000001"/>
    <n v="39"/>
    <x v="3"/>
    <s v="children's books"/>
    <d v="2016-10-10T05:36:23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3:47:46"/>
    <d v="2016-06-03T03:47:46"/>
    <b v="0"/>
    <n v="2"/>
    <b v="0"/>
    <x v="39"/>
    <n v="-0.89500000000000002"/>
    <n v="52.5"/>
    <x v="3"/>
    <s v="children's books"/>
    <d v="2016-07-16T03:47:46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6:04:18"/>
    <d v="2013-05-21T06:04:18"/>
    <b v="0"/>
    <n v="0"/>
    <b v="0"/>
    <x v="39"/>
    <n v="-1"/>
    <n v="0"/>
    <x v="3"/>
    <s v="children's books"/>
    <d v="2013-06-20T06:04:18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2T20:31:33"/>
    <d v="2012-12-03T20:31:33"/>
    <b v="0"/>
    <n v="4"/>
    <b v="0"/>
    <x v="39"/>
    <n v="-0.99280000000000002"/>
    <n v="9"/>
    <x v="3"/>
    <s v="children's books"/>
    <d v="2013-01-02T20:31:33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18:53:15"/>
    <d v="2012-01-18T19:53:15"/>
    <b v="0"/>
    <n v="1"/>
    <b v="0"/>
    <x v="39"/>
    <n v="-0.99230769230769234"/>
    <n v="25"/>
    <x v="3"/>
    <s v="children's books"/>
    <d v="2012-03-18T18:53:15"/>
    <d v="2012-01-18T19:53:15"/>
  </r>
  <r>
    <n v="2763"/>
    <s v="My Christmas Star"/>
    <s v="How Santa finds childrens homes without getting lost by following certain stars."/>
    <n v="39400"/>
    <n v="90"/>
    <x v="2"/>
    <x v="0"/>
    <s v="USD"/>
    <d v="2013-05-24T08:54:44"/>
    <d v="2013-04-09T08:54:44"/>
    <b v="0"/>
    <n v="3"/>
    <b v="0"/>
    <x v="39"/>
    <n v="-0.99771573604060915"/>
    <n v="30"/>
    <x v="3"/>
    <s v="children's books"/>
    <d v="2013-05-24T08:54:44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4:00:00"/>
    <d v="2012-05-01T02:00:31"/>
    <b v="0"/>
    <n v="4"/>
    <b v="0"/>
    <x v="39"/>
    <n v="-0.98875000000000002"/>
    <n v="11.25"/>
    <x v="3"/>
    <s v="children's books"/>
    <d v="2012-05-30T14:00:0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8:53:48"/>
    <d v="2012-10-12T08:53:48"/>
    <b v="0"/>
    <n v="0"/>
    <b v="0"/>
    <x v="39"/>
    <n v="-1"/>
    <n v="0"/>
    <x v="3"/>
    <s v="children's books"/>
    <d v="2012-10-28T08:53:48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1:01:58"/>
    <d v="2011-07-12T11:01:58"/>
    <b v="0"/>
    <n v="4"/>
    <b v="0"/>
    <x v="39"/>
    <n v="-0.98"/>
    <n v="25"/>
    <x v="3"/>
    <s v="children's books"/>
    <d v="2011-08-11T11:01:58"/>
    <d v="2011-07-12T11:01:58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18:00:50"/>
    <d v="2015-06-17T18:00:50"/>
    <b v="0"/>
    <n v="3"/>
    <b v="0"/>
    <x v="39"/>
    <n v="-0.99150000000000005"/>
    <n v="11.333333333333334"/>
    <x v="3"/>
    <s v="children's books"/>
    <d v="2015-08-16T18:00:50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8:45:23"/>
    <d v="2012-02-28T09:45:23"/>
    <b v="0"/>
    <n v="34"/>
    <b v="0"/>
    <x v="39"/>
    <n v="-0.85685714285714287"/>
    <n v="29.470588235294116"/>
    <x v="3"/>
    <s v="children's books"/>
    <d v="2012-03-29T08:45:23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4:49:50"/>
    <d v="2014-04-16T14:49:50"/>
    <b v="0"/>
    <n v="2"/>
    <b v="0"/>
    <x v="39"/>
    <n v="-0.99750000000000005"/>
    <n v="1"/>
    <x v="3"/>
    <s v="children's books"/>
    <d v="2014-06-05T14:49:50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0:55:30"/>
    <d v="2014-02-16T11:55:30"/>
    <b v="0"/>
    <n v="33"/>
    <b v="0"/>
    <x v="39"/>
    <n v="-0.89588749999999995"/>
    <n v="63.098484848484851"/>
    <x v="3"/>
    <s v="children's books"/>
    <d v="2014-03-18T10:55:30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2:00:00"/>
    <d v="2012-12-14T07:45:40"/>
    <b v="0"/>
    <n v="0"/>
    <b v="0"/>
    <x v="39"/>
    <n v="-1"/>
    <n v="0"/>
    <x v="3"/>
    <s v="children's books"/>
    <d v="2013-02-01T12:00:00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15:51:34"/>
    <d v="2013-09-20T15:51:34"/>
    <b v="0"/>
    <n v="0"/>
    <b v="0"/>
    <x v="39"/>
    <n v="-1"/>
    <n v="0"/>
    <x v="3"/>
    <s v="children's books"/>
    <d v="2013-10-05T15:51:34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15:45:21"/>
    <d v="2016-04-14T15:45:21"/>
    <b v="0"/>
    <n v="1"/>
    <b v="0"/>
    <x v="39"/>
    <n v="-0.99811320754716981"/>
    <n v="1"/>
    <x v="3"/>
    <s v="children's books"/>
    <d v="2016-04-24T15:45:21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7T22:02:08"/>
    <d v="2013-02-05T22:02:08"/>
    <b v="0"/>
    <n v="13"/>
    <b v="0"/>
    <x v="39"/>
    <n v="-0.85750000000000004"/>
    <n v="43.846153846153847"/>
    <x v="3"/>
    <s v="children's books"/>
    <d v="2013-03-07T22:02:08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5T19:19:14"/>
    <d v="2011-11-15T19:19:14"/>
    <b v="0"/>
    <n v="2"/>
    <b v="0"/>
    <x v="39"/>
    <n v="-0.97"/>
    <n v="75"/>
    <x v="3"/>
    <s v="children's books"/>
    <d v="2011-12-15T19:19:14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2:07:56"/>
    <d v="2015-05-12T02:07:56"/>
    <b v="0"/>
    <n v="36"/>
    <b v="0"/>
    <x v="39"/>
    <n v="-0.92119047619047623"/>
    <n v="45.972222222222221"/>
    <x v="3"/>
    <s v="children's books"/>
    <d v="2015-06-12T02:07:56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1:03:24"/>
    <d v="2015-06-17T11:03:24"/>
    <b v="0"/>
    <n v="1"/>
    <b v="0"/>
    <x v="39"/>
    <n v="-0.9966666666666667"/>
    <n v="10"/>
    <x v="3"/>
    <s v="children's books"/>
    <d v="2015-07-17T11:03:24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18:28:26"/>
    <d v="2014-07-26T18:28:26"/>
    <b v="0"/>
    <n v="15"/>
    <b v="0"/>
    <x v="39"/>
    <n v="-0.74454545454545451"/>
    <n v="93.666666666666671"/>
    <x v="3"/>
    <s v="children's books"/>
    <d v="2014-08-25T18:28:26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0:03:41"/>
    <d v="2015-10-23T09:03:41"/>
    <b v="0"/>
    <n v="1"/>
    <b v="0"/>
    <x v="39"/>
    <n v="-0.9788"/>
    <n v="53"/>
    <x v="3"/>
    <s v="children's books"/>
    <d v="2015-11-22T10:03:41"/>
    <d v="2015-10-23T09:03:41"/>
  </r>
  <r>
    <n v="2780"/>
    <s v="Travel with baby"/>
    <s v="Turn the World with my kids, and then write a book with the advice for traveling with baby"/>
    <n v="100000"/>
    <n v="0"/>
    <x v="2"/>
    <x v="13"/>
    <s v="EUR"/>
    <d v="2017-03-10T05:44:48"/>
    <d v="2017-02-08T05:44:48"/>
    <b v="0"/>
    <n v="0"/>
    <b v="0"/>
    <x v="39"/>
    <n v="-1"/>
    <n v="0"/>
    <x v="3"/>
    <s v="children's books"/>
    <d v="2017-03-10T05:44:48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2:00:00"/>
    <d v="2015-01-14T17:35:54"/>
    <b v="0"/>
    <n v="28"/>
    <b v="1"/>
    <x v="6"/>
    <n v="5.28E-2"/>
    <n v="47"/>
    <x v="1"/>
    <s v="plays"/>
    <d v="2015-02-12T02:00:00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6T23:59:00"/>
    <d v="2015-01-22T17:11:58"/>
    <b v="0"/>
    <n v="18"/>
    <b v="1"/>
    <x v="6"/>
    <n v="0.2"/>
    <n v="66.666666666666671"/>
    <x v="1"/>
    <s v="plays"/>
    <d v="2015-02-16T23:59:00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7:50:46"/>
    <d v="2015-04-09T07:50:46"/>
    <b v="0"/>
    <n v="61"/>
    <b v="1"/>
    <x v="6"/>
    <n v="0.14499999999999999"/>
    <n v="18.770491803278688"/>
    <x v="1"/>
    <s v="plays"/>
    <d v="2015-04-23T07:50:46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3:54:03"/>
    <d v="2014-10-08T13:54:03"/>
    <b v="0"/>
    <n v="108"/>
    <b v="1"/>
    <x v="6"/>
    <n v="0.19"/>
    <n v="66.111111111111114"/>
    <x v="1"/>
    <s v="plays"/>
    <d v="2014-10-29T13:54:03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16:00:00"/>
    <d v="2016-07-06T23:32:47"/>
    <b v="0"/>
    <n v="142"/>
    <b v="1"/>
    <x v="6"/>
    <n v="4.6800000000000001E-2"/>
    <n v="36.859154929577464"/>
    <x v="1"/>
    <s v="plays"/>
    <d v="2016-08-05T16:00:00"/>
    <d v="2016-07-06T23:32:47"/>
  </r>
  <r>
    <n v="2786"/>
    <s v="Fierce"/>
    <s v="A heart-melting farce about sex, art and the lovelorn lay-abouts of London-town."/>
    <n v="2500"/>
    <n v="2946"/>
    <x v="0"/>
    <x v="1"/>
    <s v="GBP"/>
    <d v="2014-07-09T08:39:40"/>
    <d v="2014-06-25T08:39:40"/>
    <b v="0"/>
    <n v="74"/>
    <b v="1"/>
    <x v="6"/>
    <n v="0.1784"/>
    <n v="39.810810810810814"/>
    <x v="1"/>
    <s v="plays"/>
    <d v="2014-07-09T08:39:40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7T23:45:52"/>
    <d v="2014-06-17T23:45:52"/>
    <b v="0"/>
    <n v="38"/>
    <b v="1"/>
    <x v="6"/>
    <n v="0.19700000000000001"/>
    <n v="31.5"/>
    <x v="1"/>
    <s v="plays"/>
    <d v="2014-07-17T23:45:52"/>
    <d v="2014-06-17T23:45:52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1:50:43"/>
    <d v="2016-06-29T11:50:43"/>
    <b v="0"/>
    <n v="20"/>
    <b v="1"/>
    <x v="6"/>
    <n v="2.5000000000000001E-2"/>
    <n v="102.5"/>
    <x v="1"/>
    <s v="plays"/>
    <d v="2016-07-29T11:50:43"/>
    <d v="2016-06-29T11:50:43"/>
  </r>
  <r>
    <n v="2789"/>
    <s v="The Adventurers Club"/>
    <s v="BNT's Biggest Adventure So Far: Our 2015 full length production!"/>
    <n v="3000"/>
    <n v="3035"/>
    <x v="0"/>
    <x v="0"/>
    <s v="USD"/>
    <d v="2015-03-11T23:00:00"/>
    <d v="2015-02-20T19:18:54"/>
    <b v="0"/>
    <n v="24"/>
    <b v="1"/>
    <x v="6"/>
    <n v="1.1666666666666667E-2"/>
    <n v="126.45833333333333"/>
    <x v="1"/>
    <s v="plays"/>
    <d v="2015-03-11T23:00:00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17:31:43"/>
    <d v="2015-01-12T17:31:43"/>
    <b v="0"/>
    <n v="66"/>
    <b v="1"/>
    <x v="6"/>
    <n v="5.3333333333333337E-2"/>
    <n v="47.878787878787875"/>
    <x v="1"/>
    <s v="plays"/>
    <d v="2015-02-11T17:31:43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8T23:00:00"/>
    <d v="2016-08-09T16:35:59"/>
    <b v="0"/>
    <n v="28"/>
    <b v="1"/>
    <x v="6"/>
    <n v="2.5000000000000001E-2"/>
    <n v="73.214285714285708"/>
    <x v="1"/>
    <s v="plays"/>
    <d v="2016-09-08T23:00:00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32:39"/>
    <d v="2015-06-28T00:32:39"/>
    <b v="0"/>
    <n v="24"/>
    <b v="1"/>
    <x v="6"/>
    <n v="7.5999999999999998E-2"/>
    <n v="89.666666666666671"/>
    <x v="1"/>
    <s v="plays"/>
    <d v="2015-08-12T00:32:39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5:03:25"/>
    <d v="2015-06-21T05:03:25"/>
    <b v="0"/>
    <n v="73"/>
    <b v="1"/>
    <x v="6"/>
    <n v="0.10567500000000001"/>
    <n v="151.4623287671233"/>
    <x v="1"/>
    <s v="plays"/>
    <d v="2015-07-21T05:03:25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4:00:00"/>
    <d v="2016-02-16T11:35:59"/>
    <b v="0"/>
    <n v="3"/>
    <b v="1"/>
    <x v="6"/>
    <n v="0.5"/>
    <n v="25"/>
    <x v="1"/>
    <s v="plays"/>
    <d v="2016-03-03T14:00:0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18:00:00"/>
    <d v="2014-05-21T07:37:21"/>
    <b v="0"/>
    <n v="20"/>
    <b v="1"/>
    <x v="6"/>
    <n v="4.2857142857142858E-2"/>
    <n v="36.5"/>
    <x v="1"/>
    <s v="plays"/>
    <d v="2014-06-06T18:00:00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7:40:28"/>
    <d v="2014-06-05T07:40:28"/>
    <b v="0"/>
    <n v="21"/>
    <b v="1"/>
    <x v="6"/>
    <n v="0.155"/>
    <n v="44"/>
    <x v="1"/>
    <s v="plays"/>
    <d v="2014-07-05T07:40:28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17:34:00"/>
    <d v="2014-06-08T17:34:00"/>
    <b v="0"/>
    <n v="94"/>
    <b v="1"/>
    <x v="6"/>
    <n v="2.6451250000000072E-2"/>
    <n v="87.357553191489373"/>
    <x v="1"/>
    <s v="plays"/>
    <d v="2014-07-08T17:34:00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1:00:00"/>
    <d v="2015-07-16T11:12:01"/>
    <b v="0"/>
    <n v="139"/>
    <b v="1"/>
    <x v="6"/>
    <n v="1.4E-2"/>
    <n v="36.474820143884891"/>
    <x v="1"/>
    <s v="plays"/>
    <d v="2015-07-31T11:00:00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1:00:00"/>
    <d v="2016-05-17T01:21:10"/>
    <b v="0"/>
    <n v="130"/>
    <b v="1"/>
    <x v="6"/>
    <n v="0.16634799999999997"/>
    <n v="44.859538461538463"/>
    <x v="1"/>
    <s v="plays"/>
    <d v="2016-06-17T11:00:00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8:16:06"/>
    <d v="2014-11-05T08:16:06"/>
    <b v="0"/>
    <n v="31"/>
    <b v="1"/>
    <x v="6"/>
    <n v="0.33"/>
    <n v="42.903225806451616"/>
    <x v="1"/>
    <s v="plays"/>
    <d v="2015-01-04T08:16:06"/>
    <d v="2014-11-05T08:16:06"/>
  </r>
  <r>
    <n v="2801"/>
    <s v="A Dream Play"/>
    <s v="Arise Theatre Company's production of August Strindberg's expressionist masterpiece 'A Dream Play'."/>
    <n v="500"/>
    <n v="666"/>
    <x v="0"/>
    <x v="2"/>
    <s v="AUD"/>
    <d v="2014-10-10T06:00:00"/>
    <d v="2014-09-18T00:50:09"/>
    <b v="0"/>
    <n v="13"/>
    <b v="1"/>
    <x v="6"/>
    <n v="0.33200000000000002"/>
    <n v="51.230769230769234"/>
    <x v="1"/>
    <s v="plays"/>
    <d v="2014-10-10T06:00:00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0:31:47"/>
    <d v="2015-07-07T10:31:47"/>
    <b v="0"/>
    <n v="90"/>
    <b v="1"/>
    <x v="6"/>
    <n v="1.8333333333333333E-2"/>
    <n v="33.944444444444443"/>
    <x v="1"/>
    <s v="plays"/>
    <d v="2015-08-06T10:31:47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5T19:00:00"/>
    <d v="2015-06-02T20:34:36"/>
    <b v="0"/>
    <n v="141"/>
    <b v="1"/>
    <x v="6"/>
    <n v="0.27950000000000003"/>
    <n v="90.744680851063833"/>
    <x v="1"/>
    <s v="plays"/>
    <d v="2015-07-15T19:00:00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5:53:10"/>
    <d v="2014-08-30T05:53:10"/>
    <b v="0"/>
    <n v="23"/>
    <b v="1"/>
    <x v="6"/>
    <n v="0.15"/>
    <n v="50"/>
    <x v="1"/>
    <s v="plays"/>
    <d v="2014-09-29T05:53:1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7:07:53"/>
    <d v="2015-07-28T07:07:53"/>
    <b v="0"/>
    <n v="18"/>
    <b v="1"/>
    <x v="6"/>
    <n v="0.1"/>
    <n v="24.444444444444443"/>
    <x v="1"/>
    <s v="plays"/>
    <d v="2015-08-22T07:07:53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6:00:00"/>
    <d v="2015-06-30T01:24:50"/>
    <b v="0"/>
    <n v="76"/>
    <b v="1"/>
    <x v="6"/>
    <n v="0.121"/>
    <n v="44.25"/>
    <x v="1"/>
    <s v="plays"/>
    <d v="2015-08-05T06:00:00"/>
    <d v="2015-06-30T01:24:50"/>
  </r>
  <r>
    <n v="2807"/>
    <s v="The Commission Theatre Co."/>
    <s v="Bringing Shakespeare back to the Playwrights"/>
    <n v="5000"/>
    <n v="6300"/>
    <x v="0"/>
    <x v="0"/>
    <s v="USD"/>
    <d v="2015-06-29T15:57:18"/>
    <d v="2015-05-30T15:57:18"/>
    <b v="0"/>
    <n v="93"/>
    <b v="1"/>
    <x v="6"/>
    <n v="0.26"/>
    <n v="67.741935483870961"/>
    <x v="1"/>
    <s v="plays"/>
    <d v="2015-06-29T15:57:18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15:18:55"/>
    <d v="2015-07-23T15:18:55"/>
    <b v="0"/>
    <n v="69"/>
    <b v="1"/>
    <x v="6"/>
    <n v="2.4444444444444444E-3"/>
    <n v="65.376811594202906"/>
    <x v="1"/>
    <s v="plays"/>
    <d v="2015-08-22T15:18:55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9:39:00"/>
    <d v="2016-03-22T06:55:25"/>
    <b v="0"/>
    <n v="21"/>
    <b v="1"/>
    <x v="6"/>
    <n v="2.4E-2"/>
    <n v="121.9047619047619"/>
    <x v="1"/>
    <s v="plays"/>
    <d v="2016-03-30T09:39:00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5-31T22:59:00"/>
    <d v="2014-04-29T22:21:04"/>
    <b v="0"/>
    <n v="57"/>
    <b v="1"/>
    <x v="6"/>
    <n v="8.2000000000000003E-2"/>
    <n v="47.456140350877192"/>
    <x v="1"/>
    <s v="plays"/>
    <d v="2014-05-31T22:59:00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6:55:03"/>
    <d v="2015-01-24T06:55:03"/>
    <b v="0"/>
    <n v="108"/>
    <b v="1"/>
    <x v="6"/>
    <n v="2.7000000000000001E-3"/>
    <n v="92.842592592592595"/>
    <x v="1"/>
    <s v="plays"/>
    <d v="2015-02-23T06:55:03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5T23:00:00"/>
    <d v="2015-02-19T12:51:38"/>
    <b v="0"/>
    <n v="83"/>
    <b v="1"/>
    <x v="6"/>
    <n v="0.13300000000000001"/>
    <n v="68.253012048192772"/>
    <x v="1"/>
    <s v="plays"/>
    <d v="2015-04-05T23:00:00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2:49:21"/>
    <d v="2016-11-19T12:49:21"/>
    <b v="0"/>
    <n v="96"/>
    <b v="1"/>
    <x v="6"/>
    <n v="0.27575714285714281"/>
    <n v="37.209583333333335"/>
    <x v="1"/>
    <s v="plays"/>
    <d v="2016-12-14T12:49:21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4:35:15"/>
    <d v="2015-04-09T04:35:15"/>
    <b v="0"/>
    <n v="64"/>
    <b v="1"/>
    <x v="6"/>
    <n v="7.7333333333333337E-2"/>
    <n v="25.25"/>
    <x v="1"/>
    <s v="plays"/>
    <d v="2015-05-09T04:35:15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3:38:29"/>
    <d v="2016-07-08T13:38:29"/>
    <b v="0"/>
    <n v="14"/>
    <b v="1"/>
    <x v="6"/>
    <n v="1.42"/>
    <n v="43.214285714285715"/>
    <x v="1"/>
    <s v="plays"/>
    <d v="2016-08-07T13:38:29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1:00:00"/>
    <d v="2015-07-03T06:13:12"/>
    <b v="0"/>
    <n v="169"/>
    <b v="1"/>
    <x v="6"/>
    <n v="0.41566666666666668"/>
    <n v="25.130177514792898"/>
    <x v="1"/>
    <s v="plays"/>
    <d v="2015-08-02T11:00:00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0:14:22"/>
    <d v="2015-01-19T10:14:22"/>
    <b v="0"/>
    <n v="33"/>
    <b v="1"/>
    <x v="6"/>
    <n v="0.3"/>
    <n v="23.636363636363637"/>
    <x v="1"/>
    <s v="plays"/>
    <d v="2015-02-28T10:14:22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9:21:26"/>
    <d v="2015-09-03T09:21:26"/>
    <b v="0"/>
    <n v="102"/>
    <b v="1"/>
    <x v="6"/>
    <n v="6.0299999999999999E-2"/>
    <n v="103.95098039215686"/>
    <x v="1"/>
    <s v="plays"/>
    <d v="2015-09-23T09:21:26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7:36:49"/>
    <d v="2015-05-15T07:36:49"/>
    <b v="0"/>
    <n v="104"/>
    <b v="1"/>
    <x v="6"/>
    <n v="4.8000000000000001E-2"/>
    <n v="50.384615384615387"/>
    <x v="1"/>
    <s v="plays"/>
    <d v="2015-06-14T07:36:49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5T19:00:00"/>
    <d v="2016-02-01T09:39:49"/>
    <b v="0"/>
    <n v="20"/>
    <b v="1"/>
    <x v="6"/>
    <n v="0.36"/>
    <n v="13.6"/>
    <x v="1"/>
    <s v="plays"/>
    <d v="2016-02-25T19:00:00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17:08:55"/>
    <d v="2014-08-24T17:08:55"/>
    <b v="0"/>
    <n v="35"/>
    <b v="1"/>
    <x v="6"/>
    <n v="0"/>
    <n v="28.571428571428573"/>
    <x v="1"/>
    <s v="plays"/>
    <d v="2014-09-23T17:08:55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0:24:52"/>
    <d v="2015-02-25T11:24:52"/>
    <b v="0"/>
    <n v="94"/>
    <b v="1"/>
    <x v="6"/>
    <n v="0"/>
    <n v="63.829787234042556"/>
    <x v="1"/>
    <s v="plays"/>
    <d v="2015-03-27T10:24:52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17:59:00"/>
    <d v="2015-03-03T19:16:46"/>
    <b v="0"/>
    <n v="14"/>
    <b v="1"/>
    <x v="6"/>
    <n v="0.24"/>
    <n v="8.8571428571428577"/>
    <x v="1"/>
    <s v="plays"/>
    <d v="2015-03-31T17:59:00"/>
    <d v="2015-03-03T19:16:46"/>
  </r>
  <r>
    <n v="2824"/>
    <s v="The Rooftop"/>
    <s v="I wrote a One Act play called The Rooftop for a Female Playwright's festival. Every little bit helps!"/>
    <n v="650"/>
    <n v="760"/>
    <x v="0"/>
    <x v="0"/>
    <s v="USD"/>
    <d v="2015-06-12T20:43:00"/>
    <d v="2015-05-12T01:29:56"/>
    <b v="0"/>
    <n v="15"/>
    <b v="1"/>
    <x v="6"/>
    <n v="0.16923076923076924"/>
    <n v="50.666666666666664"/>
    <x v="1"/>
    <s v="plays"/>
    <d v="2015-06-12T20:43:0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4:01:26"/>
    <d v="2015-11-04T14:01:26"/>
    <b v="0"/>
    <n v="51"/>
    <b v="1"/>
    <x v="6"/>
    <n v="3.3333333333333333E-2"/>
    <n v="60.784313725490193"/>
    <x v="1"/>
    <s v="plays"/>
    <d v="2015-12-04T14:01:26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2:00:00"/>
    <d v="2015-06-15T19:50:12"/>
    <b v="0"/>
    <n v="19"/>
    <b v="1"/>
    <x v="6"/>
    <n v="7.7499999999999999E-2"/>
    <n v="113.42105263157895"/>
    <x v="1"/>
    <s v="plays"/>
    <d v="2015-07-10T02:00:00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1:30:00"/>
    <d v="2016-05-04T11:24:26"/>
    <b v="0"/>
    <n v="23"/>
    <b v="1"/>
    <x v="6"/>
    <n v="0.20250000000000001"/>
    <n v="104.56521739130434"/>
    <x v="1"/>
    <s v="plays"/>
    <d v="2016-06-03T11:30:00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18:00:00"/>
    <d v="2015-09-07T01:21:09"/>
    <b v="0"/>
    <n v="97"/>
    <b v="1"/>
    <x v="6"/>
    <n v="3.7894736842105261E-3"/>
    <n v="98.30927835051547"/>
    <x v="1"/>
    <s v="plays"/>
    <d v="2015-10-02T18:00:00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5:25:18"/>
    <d v="2016-05-05T05:25:18"/>
    <b v="0"/>
    <n v="76"/>
    <b v="1"/>
    <x v="6"/>
    <n v="6.5199999999999994E-2"/>
    <n v="35.039473684210527"/>
    <x v="1"/>
    <s v="plays"/>
    <d v="2016-06-02T05:25:18"/>
    <d v="2016-05-05T05:25:18"/>
  </r>
  <r>
    <n v="2830"/>
    <s v="Nakhtik and Avalon"/>
    <s v="Avalon is a new South African Township play and Nakhtik is a  danced political lecture."/>
    <n v="3000"/>
    <n v="3000"/>
    <x v="0"/>
    <x v="0"/>
    <s v="USD"/>
    <d v="2014-05-11T22:59:00"/>
    <d v="2014-04-29T15:09:08"/>
    <b v="0"/>
    <n v="11"/>
    <b v="1"/>
    <x v="6"/>
    <n v="0"/>
    <n v="272.72727272727275"/>
    <x v="1"/>
    <s v="plays"/>
    <d v="2014-05-11T22:59:00"/>
    <d v="2014-04-29T15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4:47:50"/>
    <d v="2015-06-16T14:47:50"/>
    <b v="0"/>
    <n v="52"/>
    <b v="1"/>
    <x v="6"/>
    <n v="0.10666666666666667"/>
    <n v="63.846153846153847"/>
    <x v="1"/>
    <s v="plays"/>
    <d v="2015-07-16T14:47:50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17:00:00"/>
    <d v="2014-10-26T12:01:34"/>
    <b v="0"/>
    <n v="95"/>
    <b v="1"/>
    <x v="6"/>
    <n v="0.14719599999999991"/>
    <n v="30.189368421052631"/>
    <x v="1"/>
    <s v="plays"/>
    <d v="2014-11-23T17:00:00"/>
    <d v="2014-10-26T12:01:34"/>
  </r>
  <r>
    <n v="2833"/>
    <s v="Star Man Rocket Man"/>
    <s v="A new play about exploring outer space"/>
    <n v="2700"/>
    <n v="2923"/>
    <x v="0"/>
    <x v="0"/>
    <s v="USD"/>
    <d v="2015-10-10T21:00:00"/>
    <d v="2015-09-20T22:03:53"/>
    <b v="0"/>
    <n v="35"/>
    <b v="1"/>
    <x v="6"/>
    <n v="8.2592592592592592E-2"/>
    <n v="83.51428571428572"/>
    <x v="1"/>
    <s v="plays"/>
    <d v="2015-10-10T21:00:00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18:02:10"/>
    <d v="2015-01-15T18:02:10"/>
    <b v="0"/>
    <n v="21"/>
    <b v="1"/>
    <x v="6"/>
    <n v="0.7"/>
    <n v="64.761904761904759"/>
    <x v="1"/>
    <s v="plays"/>
    <d v="2015-01-30T18:02:1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4T19:00:00"/>
    <d v="2015-11-05T11:53:37"/>
    <b v="0"/>
    <n v="93"/>
    <b v="1"/>
    <x v="6"/>
    <n v="0.87099000000000004"/>
    <n v="20.118172043010752"/>
    <x v="1"/>
    <s v="plays"/>
    <d v="2015-12-04T19:00:00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7T23:59:00"/>
    <d v="2017-01-11T01:16:58"/>
    <b v="0"/>
    <n v="11"/>
    <b v="1"/>
    <x v="6"/>
    <n v="7.7777777777777779E-2"/>
    <n v="44.090909090909093"/>
    <x v="1"/>
    <s v="plays"/>
    <d v="2017-02-17T23:59:00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17:48:04"/>
    <d v="2015-10-30T16:48:04"/>
    <b v="0"/>
    <n v="21"/>
    <b v="1"/>
    <x v="6"/>
    <n v="0"/>
    <n v="40.476190476190474"/>
    <x v="1"/>
    <s v="plays"/>
    <d v="2015-12-09T17:48:04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17:00:00"/>
    <d v="2014-07-22T09:34:56"/>
    <b v="0"/>
    <n v="54"/>
    <b v="1"/>
    <x v="6"/>
    <n v="0.20250000000000001"/>
    <n v="44.537037037037038"/>
    <x v="1"/>
    <s v="plays"/>
    <d v="2014-08-13T17:00:00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4T23:59:00"/>
    <d v="2014-08-02T00:45:54"/>
    <b v="0"/>
    <n v="31"/>
    <b v="1"/>
    <x v="6"/>
    <n v="0.11428571428571428"/>
    <n v="125.80645161290323"/>
    <x v="1"/>
    <s v="plays"/>
    <d v="2014-08-24T23:59:00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2:00:00"/>
    <d v="2015-02-24T19:51:19"/>
    <b v="0"/>
    <n v="132"/>
    <b v="1"/>
    <x v="6"/>
    <n v="0.04"/>
    <n v="19.696969696969695"/>
    <x v="1"/>
    <s v="plays"/>
    <d v="2015-03-18T12:00:00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3:44:57"/>
    <d v="2015-10-14T12:44:57"/>
    <b v="0"/>
    <n v="1"/>
    <b v="0"/>
    <x v="6"/>
    <n v="-0.99"/>
    <n v="10"/>
    <x v="1"/>
    <s v="plays"/>
    <d v="2015-12-13T13:44:5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6:00:00"/>
    <d v="2014-05-25T17:51:35"/>
    <b v="0"/>
    <n v="0"/>
    <b v="0"/>
    <x v="6"/>
    <n v="-1"/>
    <n v="0"/>
    <x v="1"/>
    <s v="plays"/>
    <d v="2014-06-21T06:00:00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2T23:00:00"/>
    <d v="2016-05-02T12:42:30"/>
    <b v="0"/>
    <n v="0"/>
    <b v="0"/>
    <x v="6"/>
    <n v="-1"/>
    <n v="0"/>
    <x v="1"/>
    <s v="plays"/>
    <d v="2016-06-12T23:00:00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8:06:20"/>
    <d v="2016-12-05T08:06:20"/>
    <b v="0"/>
    <n v="1"/>
    <b v="0"/>
    <x v="6"/>
    <n v="-0.94545454545454544"/>
    <n v="30"/>
    <x v="1"/>
    <s v="plays"/>
    <d v="2017-01-04T08:06:2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7T19:23:53"/>
    <d v="2015-04-08T19:23:53"/>
    <b v="0"/>
    <n v="39"/>
    <b v="0"/>
    <x v="6"/>
    <n v="-0.68453333333333333"/>
    <n v="60.666666666666664"/>
    <x v="1"/>
    <s v="plays"/>
    <d v="2015-06-07T19:23:53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1:36:34"/>
    <d v="2015-04-14T11:36:34"/>
    <b v="0"/>
    <n v="0"/>
    <b v="0"/>
    <x v="6"/>
    <n v="-1"/>
    <n v="0"/>
    <x v="1"/>
    <s v="plays"/>
    <d v="2015-05-29T11:36:34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4:21:05"/>
    <d v="2016-03-24T14:21:05"/>
    <b v="0"/>
    <n v="0"/>
    <b v="0"/>
    <x v="6"/>
    <n v="-1"/>
    <n v="0"/>
    <x v="1"/>
    <s v="plays"/>
    <d v="2016-05-23T14:21:05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0:34:19"/>
    <d v="2015-04-29T10:34:19"/>
    <b v="0"/>
    <n v="3"/>
    <b v="0"/>
    <x v="6"/>
    <n v="-0.998"/>
    <n v="23.333333333333332"/>
    <x v="1"/>
    <s v="plays"/>
    <d v="2015-05-29T10:34:19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5:16:40"/>
    <d v="2016-03-24T05:16:40"/>
    <b v="0"/>
    <n v="1"/>
    <b v="0"/>
    <x v="6"/>
    <n v="-0.99"/>
    <n v="5"/>
    <x v="1"/>
    <s v="plays"/>
    <d v="2016-04-23T05:16:40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5T19:10:11"/>
    <d v="2014-08-06T19:10:11"/>
    <b v="0"/>
    <n v="13"/>
    <b v="0"/>
    <x v="6"/>
    <n v="-0.96112500000000001"/>
    <n v="23.923076923076923"/>
    <x v="1"/>
    <s v="plays"/>
    <d v="2014-09-05T19:10:11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18:17:00"/>
    <d v="2016-01-20T19:03:49"/>
    <b v="0"/>
    <n v="0"/>
    <b v="0"/>
    <x v="6"/>
    <n v="-1"/>
    <n v="0"/>
    <x v="1"/>
    <s v="plays"/>
    <d v="2016-01-29T18:17:00"/>
    <d v="2016-01-20T19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0T20:05:03"/>
    <d v="2014-05-21T20:05:03"/>
    <b v="0"/>
    <n v="6"/>
    <b v="0"/>
    <x v="6"/>
    <n v="-0.98099999999999998"/>
    <n v="15.833333333333334"/>
    <x v="1"/>
    <s v="plays"/>
    <d v="2014-06-20T20:05:03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3T23:34:57"/>
    <d v="2014-07-15T23:34:57"/>
    <b v="0"/>
    <n v="0"/>
    <b v="0"/>
    <x v="6"/>
    <n v="-1"/>
    <n v="0"/>
    <x v="1"/>
    <s v="plays"/>
    <d v="2014-09-13T23:34:57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2:11:59"/>
    <d v="2015-04-17T12:11:59"/>
    <b v="0"/>
    <n v="14"/>
    <b v="0"/>
    <x v="6"/>
    <n v="-0.58299999999999996"/>
    <n v="29.785714285714285"/>
    <x v="1"/>
    <s v="plays"/>
    <d v="2015-05-07T12:11:59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18:34:00"/>
    <d v="2015-12-31T19:11:11"/>
    <b v="0"/>
    <n v="5"/>
    <b v="0"/>
    <x v="6"/>
    <n v="-0.5"/>
    <n v="60"/>
    <x v="1"/>
    <s v="plays"/>
    <d v="2016-01-29T18:34:00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16:34:00"/>
    <d v="2015-06-09T19:54:07"/>
    <b v="0"/>
    <n v="6"/>
    <b v="0"/>
    <x v="6"/>
    <n v="-0.95133333333333336"/>
    <n v="24.333333333333332"/>
    <x v="1"/>
    <s v="plays"/>
    <d v="2015-08-08T16:34:00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3:00:00"/>
    <d v="2016-12-22T17:04:55"/>
    <b v="0"/>
    <n v="15"/>
    <b v="0"/>
    <x v="6"/>
    <n v="-0.80263157894736847"/>
    <n v="500"/>
    <x v="1"/>
    <s v="plays"/>
    <d v="2017-02-20T13:00:00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6:28:00"/>
    <d v="2014-11-11T08:04:55"/>
    <b v="0"/>
    <n v="0"/>
    <b v="0"/>
    <x v="6"/>
    <n v="-1"/>
    <n v="0"/>
    <x v="1"/>
    <s v="plays"/>
    <d v="2014-12-05T06:28:00"/>
    <d v="2014-11-11T08:04:55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3:41:44"/>
    <d v="2015-08-17T03:41:44"/>
    <b v="0"/>
    <n v="1"/>
    <b v="0"/>
    <x v="6"/>
    <n v="-0.98250000000000004"/>
    <n v="35"/>
    <x v="1"/>
    <s v="plays"/>
    <d v="2015-10-16T03:41:44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4:12:56"/>
    <d v="2016-04-20T14:12:56"/>
    <b v="0"/>
    <n v="9"/>
    <b v="0"/>
    <x v="6"/>
    <n v="-0.9335"/>
    <n v="29.555555555555557"/>
    <x v="1"/>
    <s v="plays"/>
    <d v="2016-06-19T14:12: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9:10:48"/>
    <d v="2015-09-10T09:10:48"/>
    <b v="0"/>
    <n v="3"/>
    <b v="0"/>
    <x v="6"/>
    <n v="-0.68"/>
    <n v="26.666666666666668"/>
    <x v="1"/>
    <s v="plays"/>
    <d v="2015-09-24T09:10:48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3:57:09"/>
    <d v="2014-05-25T13:57:09"/>
    <b v="0"/>
    <n v="3"/>
    <b v="0"/>
    <x v="6"/>
    <n v="-0.99566929133858273"/>
    <n v="18.333333333333332"/>
    <x v="1"/>
    <s v="plays"/>
    <d v="2014-06-24T13:57:09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1:12:03"/>
    <d v="2014-07-11T11:12:03"/>
    <b v="0"/>
    <n v="1"/>
    <b v="0"/>
    <x v="6"/>
    <n v="-0.99960000000000004"/>
    <n v="20"/>
    <x v="1"/>
    <s v="plays"/>
    <d v="2014-09-09T11:12:03"/>
    <d v="2014-07-11T11:12:03"/>
  </r>
  <r>
    <n v="2864"/>
    <s v="'Haunting Julia' by Alan Ayckbourn"/>
    <s v="Accessible, original theatre for all!"/>
    <n v="2500"/>
    <n v="40"/>
    <x v="2"/>
    <x v="1"/>
    <s v="GBP"/>
    <d v="2015-07-17T08:18:00"/>
    <d v="2015-06-17T09:43:27"/>
    <b v="0"/>
    <n v="3"/>
    <b v="0"/>
    <x v="6"/>
    <n v="-0.98399999999999999"/>
    <n v="13.333333333333334"/>
    <x v="1"/>
    <s v="plays"/>
    <d v="2015-07-17T08:18:0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5T21:44:19"/>
    <d v="2014-11-06T21:44:19"/>
    <b v="0"/>
    <n v="0"/>
    <b v="0"/>
    <x v="6"/>
    <n v="-1"/>
    <n v="0"/>
    <x v="1"/>
    <s v="plays"/>
    <d v="2015-01-05T21:44:19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17:00:00"/>
    <d v="2016-09-14T17:55:21"/>
    <b v="0"/>
    <n v="2"/>
    <b v="0"/>
    <x v="6"/>
    <n v="-0.99099999999999999"/>
    <n v="22.5"/>
    <x v="1"/>
    <s v="plays"/>
    <d v="2016-10-14T17:00:00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3T23:00:00"/>
    <d v="2016-06-09T23:41:12"/>
    <b v="0"/>
    <n v="10"/>
    <b v="0"/>
    <x v="6"/>
    <n v="-0.7984"/>
    <n v="50.4"/>
    <x v="1"/>
    <s v="plays"/>
    <d v="2016-07-03T23:00:00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4:50:54"/>
    <d v="2016-09-05T14:50:54"/>
    <b v="0"/>
    <n v="60"/>
    <b v="0"/>
    <x v="6"/>
    <n v="-0.57988266666666666"/>
    <n v="105.02933333333334"/>
    <x v="1"/>
    <s v="plays"/>
    <d v="2016-10-05T14:50:5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9:14:41"/>
    <d v="2016-06-19T09:14:41"/>
    <b v="0"/>
    <n v="5"/>
    <b v="0"/>
    <x v="6"/>
    <n v="-0.99114999999999998"/>
    <n v="35.4"/>
    <x v="1"/>
    <s v="plays"/>
    <d v="2016-07-19T09:14:41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6T23:32:45"/>
    <d v="2014-04-16T23:32:45"/>
    <b v="0"/>
    <n v="9"/>
    <b v="0"/>
    <x v="6"/>
    <n v="-0.85"/>
    <n v="83.333333333333329"/>
    <x v="1"/>
    <s v="plays"/>
    <d v="2014-05-16T23:32:45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2:43:33"/>
    <d v="2014-12-01T12:43:33"/>
    <b v="0"/>
    <n v="13"/>
    <b v="0"/>
    <x v="6"/>
    <n v="-0.95330000000000004"/>
    <n v="35.92307692307692"/>
    <x v="1"/>
    <s v="plays"/>
    <d v="2014-12-21T12:43:33"/>
    <d v="2014-12-01T12:43:33"/>
  </r>
  <r>
    <n v="2872"/>
    <s v="Loud Arts"/>
    <s v="Local Theatre group in Loudoun County, Virginia. Looking for funds to start producing shows!"/>
    <n v="3000"/>
    <n v="0"/>
    <x v="2"/>
    <x v="0"/>
    <s v="USD"/>
    <d v="2015-06-19T21:47:18"/>
    <d v="2015-04-20T21:47:18"/>
    <b v="0"/>
    <n v="0"/>
    <b v="0"/>
    <x v="6"/>
    <n v="-1"/>
    <n v="0"/>
    <x v="1"/>
    <s v="plays"/>
    <d v="2015-06-19T21:47:1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4:37:11"/>
    <d v="2014-12-29T14:37:11"/>
    <b v="0"/>
    <n v="8"/>
    <b v="0"/>
    <x v="6"/>
    <n v="-0.61880000000000002"/>
    <n v="119.125"/>
    <x v="1"/>
    <s v="plays"/>
    <d v="2015-01-28T14:37:11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15:16:26"/>
    <d v="2016-12-18T15:16:26"/>
    <b v="0"/>
    <n v="3"/>
    <b v="0"/>
    <x v="6"/>
    <n v="-0.94579999999999997"/>
    <n v="90.333333333333329"/>
    <x v="1"/>
    <s v="plays"/>
    <d v="2017-01-17T15:16:26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4T22:04:53"/>
    <d v="2016-04-04T22:04:53"/>
    <b v="0"/>
    <n v="3"/>
    <b v="0"/>
    <x v="6"/>
    <n v="-0.99965000000000004"/>
    <n v="2.3333333333333335"/>
    <x v="1"/>
    <s v="plays"/>
    <d v="2016-05-04T22:04:53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2:51:19"/>
    <d v="2015-06-16T12:51:19"/>
    <b v="0"/>
    <n v="0"/>
    <b v="0"/>
    <x v="6"/>
    <n v="-1"/>
    <n v="0"/>
    <x v="1"/>
    <s v="plays"/>
    <d v="2015-07-16T12:51:19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2:00:00"/>
    <d v="2016-10-29T17:55:24"/>
    <b v="0"/>
    <n v="6"/>
    <b v="0"/>
    <x v="6"/>
    <n v="-0.89166666666666672"/>
    <n v="108.33333333333333"/>
    <x v="1"/>
    <s v="plays"/>
    <d v="2016-11-30T12:00:00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9:46:35"/>
    <d v="2015-05-04T09:46:35"/>
    <b v="0"/>
    <n v="4"/>
    <b v="0"/>
    <x v="6"/>
    <n v="-0.97899999999999998"/>
    <n v="15.75"/>
    <x v="1"/>
    <s v="plays"/>
    <d v="2015-07-03T09:46:35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2:24:21"/>
    <d v="2015-12-21T12:24:21"/>
    <b v="0"/>
    <n v="1"/>
    <b v="0"/>
    <x v="6"/>
    <n v="-0.99741071428571426"/>
    <n v="29"/>
    <x v="1"/>
    <s v="plays"/>
    <d v="2016-01-20T12:24:21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2:05:00"/>
    <d v="2015-07-07T16:44:12"/>
    <b v="0"/>
    <n v="29"/>
    <b v="0"/>
    <x v="6"/>
    <n v="-0.76666666666666672"/>
    <n v="96.551724137931032"/>
    <x v="1"/>
    <s v="plays"/>
    <d v="2015-08-20T12:05:00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0:20:36"/>
    <d v="2014-10-04T09:20:36"/>
    <b v="0"/>
    <n v="0"/>
    <b v="0"/>
    <x v="6"/>
    <n v="-1"/>
    <n v="0"/>
    <x v="1"/>
    <s v="plays"/>
    <d v="2014-12-03T10:20:36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9:18:38"/>
    <d v="2016-04-01T09:18:38"/>
    <b v="0"/>
    <n v="4"/>
    <b v="0"/>
    <x v="6"/>
    <n v="-0.66400000000000003"/>
    <n v="63"/>
    <x v="1"/>
    <s v="plays"/>
    <d v="2016-05-01T09:18:3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5T23:59:00"/>
    <d v="2016-01-01T16:40:37"/>
    <b v="0"/>
    <n v="5"/>
    <b v="0"/>
    <x v="6"/>
    <n v="-0.80920000000000003"/>
    <n v="381.6"/>
    <x v="1"/>
    <s v="plays"/>
    <d v="2016-02-05T23:59:00"/>
    <d v="2016-01-01T16:40:37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2:27:15"/>
    <d v="2014-11-05T12:27:15"/>
    <b v="0"/>
    <n v="4"/>
    <b v="0"/>
    <x v="6"/>
    <n v="-0.99588888888888893"/>
    <n v="46.25"/>
    <x v="1"/>
    <s v="plays"/>
    <d v="2014-12-05T12:27:15"/>
    <d v="2014-11-05T12:27:15"/>
  </r>
  <r>
    <n v="2885"/>
    <s v="The Wedding"/>
    <s v="An historic and proud work of Polish nationalistic literature performed on stage."/>
    <n v="400"/>
    <n v="130"/>
    <x v="2"/>
    <x v="0"/>
    <s v="USD"/>
    <d v="2015-03-13T19:50:01"/>
    <d v="2015-02-11T20:50:01"/>
    <b v="0"/>
    <n v="5"/>
    <b v="0"/>
    <x v="6"/>
    <n v="-0.67500000000000004"/>
    <n v="26"/>
    <x v="1"/>
    <s v="plays"/>
    <d v="2015-03-13T19:50:0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8T22:59:00"/>
    <d v="2015-09-14T10:11:24"/>
    <b v="0"/>
    <n v="1"/>
    <b v="0"/>
    <x v="6"/>
    <n v="-0.95"/>
    <n v="10"/>
    <x v="1"/>
    <s v="plays"/>
    <d v="2015-09-18T22:59:00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5:15:24"/>
    <d v="2014-12-12T05:15:24"/>
    <b v="0"/>
    <n v="1"/>
    <b v="0"/>
    <x v="6"/>
    <n v="-0.99833333333333329"/>
    <n v="5"/>
    <x v="1"/>
    <s v="plays"/>
    <d v="2015-01-11T05:15:24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7T23:59:00"/>
    <d v="2014-10-10T07:50:40"/>
    <b v="0"/>
    <n v="0"/>
    <b v="0"/>
    <x v="6"/>
    <n v="-1"/>
    <n v="0"/>
    <x v="1"/>
    <s v="plays"/>
    <d v="2014-10-17T23:59:00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15:43:05"/>
    <d v="2014-07-30T15:43:05"/>
    <b v="0"/>
    <n v="14"/>
    <b v="0"/>
    <x v="6"/>
    <n v="-0.61933333333333329"/>
    <n v="81.571428571428569"/>
    <x v="1"/>
    <s v="plays"/>
    <d v="2014-08-29T15:43:0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8T22:00:00"/>
    <d v="2014-07-11T12:49:52"/>
    <b v="0"/>
    <n v="3"/>
    <b v="0"/>
    <x v="6"/>
    <n v="-0.98950000000000005"/>
    <n v="7"/>
    <x v="1"/>
    <s v="plays"/>
    <d v="2014-08-08T22:00:00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15:12:08"/>
    <d v="2016-02-15T16:12:08"/>
    <b v="0"/>
    <n v="10"/>
    <b v="0"/>
    <x v="6"/>
    <n v="-0.97270000000000001"/>
    <n v="27.3"/>
    <x v="1"/>
    <s v="plays"/>
    <d v="2016-04-15T15:12:08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16:00:00"/>
    <d v="2014-08-18T12:08:24"/>
    <b v="0"/>
    <n v="17"/>
    <b v="0"/>
    <x v="6"/>
    <n v="-0.90909090909090906"/>
    <n v="29.411764705882351"/>
    <x v="1"/>
    <s v="plays"/>
    <d v="2014-08-25T16:00:00"/>
    <d v="2014-08-18T12:08:24"/>
  </r>
  <r>
    <n v="2893"/>
    <s v="REDISCOVERING KIA THE PLAY"/>
    <s v="Fundraising for REDISCOVERING KIA THE PLAY"/>
    <n v="5000"/>
    <n v="25"/>
    <x v="2"/>
    <x v="0"/>
    <s v="USD"/>
    <d v="2015-01-08T21:00:00"/>
    <d v="2014-11-10T13:33:15"/>
    <b v="0"/>
    <n v="2"/>
    <b v="0"/>
    <x v="6"/>
    <n v="-0.995"/>
    <n v="12.5"/>
    <x v="1"/>
    <s v="plays"/>
    <d v="2015-01-08T21:00:00"/>
    <d v="2014-11-10T13:33:15"/>
  </r>
  <r>
    <n v="2894"/>
    <s v="How Could You Do This To Me (The Stage Play)"/>
    <s v="This Is A Story About A Woman A Man And A Woman"/>
    <n v="50000"/>
    <n v="0"/>
    <x v="2"/>
    <x v="0"/>
    <s v="USD"/>
    <d v="2015-04-03T17:40:15"/>
    <d v="2015-02-02T18:40:15"/>
    <b v="0"/>
    <n v="0"/>
    <b v="0"/>
    <x v="6"/>
    <n v="-1"/>
    <n v="0"/>
    <x v="1"/>
    <s v="plays"/>
    <d v="2015-04-03T17:40:15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16:00:00"/>
    <d v="2014-06-21T08:19:52"/>
    <b v="0"/>
    <n v="4"/>
    <b v="0"/>
    <x v="6"/>
    <n v="-0.95399999999999996"/>
    <n v="5.75"/>
    <x v="1"/>
    <s v="plays"/>
    <d v="2014-06-22T16:00:00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1:00:00"/>
    <d v="2016-11-27T16:48:41"/>
    <b v="0"/>
    <n v="12"/>
    <b v="0"/>
    <x v="6"/>
    <n v="-0.79166666666666663"/>
    <n v="52.083333333333336"/>
    <x v="1"/>
    <s v="plays"/>
    <d v="2016-12-12T01:00:00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0:29:05"/>
    <d v="2015-09-11T10:30:58"/>
    <b v="0"/>
    <n v="3"/>
    <b v="0"/>
    <x v="6"/>
    <n v="-0.95416666666666672"/>
    <n v="183.33333333333334"/>
    <x v="1"/>
    <s v="plays"/>
    <d v="2015-10-11T10:29:05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0:57:33"/>
    <d v="2015-10-01T10:57:33"/>
    <b v="0"/>
    <n v="12"/>
    <b v="0"/>
    <x v="6"/>
    <n v="-0.95786666666666664"/>
    <n v="26.333333333333332"/>
    <x v="1"/>
    <s v="plays"/>
    <d v="2015-10-31T10:57:33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3T20:52:38"/>
    <d v="2016-05-24T20:52:38"/>
    <b v="0"/>
    <n v="0"/>
    <b v="0"/>
    <x v="6"/>
    <n v="-1"/>
    <n v="0"/>
    <x v="1"/>
    <s v="plays"/>
    <d v="2016-07-23T20:52:38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37:12"/>
    <d v="2014-07-10T00:37:12"/>
    <b v="0"/>
    <n v="7"/>
    <b v="0"/>
    <x v="6"/>
    <n v="-0.38090909090909092"/>
    <n v="486.42857142857144"/>
    <x v="1"/>
    <s v="plays"/>
    <d v="2014-08-09T00:37:12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16:42:19"/>
    <d v="2014-12-09T16:42:19"/>
    <b v="0"/>
    <n v="2"/>
    <b v="0"/>
    <x v="6"/>
    <n v="-0.99199999999999999"/>
    <n v="3"/>
    <x v="1"/>
    <s v="plays"/>
    <d v="2015-02-07T16:42:19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5:33:16"/>
    <d v="2015-07-25T05:33:16"/>
    <b v="0"/>
    <n v="1"/>
    <b v="0"/>
    <x v="6"/>
    <n v="-0.99983333333333335"/>
    <n v="25"/>
    <x v="1"/>
    <s v="plays"/>
    <d v="2015-08-24T05:33:16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8T23:00:18"/>
    <d v="2015-07-10T23:00:18"/>
    <b v="0"/>
    <n v="4"/>
    <b v="0"/>
    <x v="6"/>
    <n v="-0.99219999999999997"/>
    <n v="9.75"/>
    <x v="1"/>
    <s v="plays"/>
    <d v="2015-09-08T23:00:18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7:00:00"/>
    <d v="2014-10-28T18:13:51"/>
    <b v="0"/>
    <n v="4"/>
    <b v="0"/>
    <x v="6"/>
    <n v="-0.95"/>
    <n v="18.75"/>
    <x v="1"/>
    <s v="plays"/>
    <d v="2014-11-09T07:00: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6T20:21:53"/>
    <d v="2016-08-23T20:21:53"/>
    <b v="0"/>
    <n v="17"/>
    <b v="0"/>
    <x v="6"/>
    <n v="-0.82228571428571429"/>
    <n v="36.588235294117645"/>
    <x v="1"/>
    <s v="plays"/>
    <d v="2016-09-06T20:21:53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31T20:00:00"/>
    <d v="2015-07-14T10:34:26"/>
    <b v="0"/>
    <n v="7"/>
    <b v="0"/>
    <x v="6"/>
    <n v="-0.90583333333333338"/>
    <n v="80.714285714285708"/>
    <x v="1"/>
    <s v="plays"/>
    <d v="2015-07-31T20:00:00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16:03:57"/>
    <d v="2016-03-15T16:03:57"/>
    <b v="0"/>
    <n v="2"/>
    <b v="0"/>
    <x v="6"/>
    <n v="-0.99919999999999998"/>
    <n v="1"/>
    <x v="1"/>
    <s v="plays"/>
    <d v="2016-05-14T16:03:57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2:33:39"/>
    <d v="2016-05-09T12:33:39"/>
    <b v="0"/>
    <n v="5"/>
    <b v="0"/>
    <x v="6"/>
    <n v="-0.97250000000000003"/>
    <n v="52.8"/>
    <x v="1"/>
    <s v="plays"/>
    <d v="2016-06-08T12:33:39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4:46:00"/>
    <d v="2014-10-17T01:23:21"/>
    <b v="0"/>
    <n v="1"/>
    <b v="0"/>
    <x v="6"/>
    <n v="-0.99988888888888894"/>
    <n v="20"/>
    <x v="1"/>
    <s v="plays"/>
    <d v="2014-11-25T14:46:00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15:11:27"/>
    <d v="2015-04-13T15:11:27"/>
    <b v="0"/>
    <n v="1"/>
    <b v="0"/>
    <x v="6"/>
    <n v="-0.99996666666666667"/>
    <n v="1"/>
    <x v="1"/>
    <s v="plays"/>
    <d v="2015-06-12T15:11:27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3:27:06"/>
    <d v="2015-05-18T13:27:06"/>
    <b v="0"/>
    <n v="14"/>
    <b v="0"/>
    <x v="6"/>
    <n v="-0.63500000000000001"/>
    <n v="46.928571428571431"/>
    <x v="1"/>
    <s v="plays"/>
    <d v="2015-06-27T13:27:06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4T22:09:34"/>
    <d v="2015-12-15T22:09:34"/>
    <b v="0"/>
    <n v="26"/>
    <b v="0"/>
    <x v="6"/>
    <n v="-0.85941828254847641"/>
    <n v="78.07692307692308"/>
    <x v="1"/>
    <s v="plays"/>
    <d v="2016-01-14T22:09:34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17:08:59"/>
    <d v="2014-07-08T17:08:59"/>
    <b v="0"/>
    <n v="2"/>
    <b v="0"/>
    <x v="6"/>
    <n v="-0.99980000000000002"/>
    <n v="1"/>
    <x v="1"/>
    <s v="plays"/>
    <d v="2014-09-06T17:08:59"/>
    <d v="2014-07-08T17:08:59"/>
  </r>
  <r>
    <n v="2914"/>
    <s v="Hercules the Panto"/>
    <s v="Hercules must complete four challenges in order to meet the father he never knew"/>
    <n v="25000"/>
    <n v="1"/>
    <x v="2"/>
    <x v="1"/>
    <s v="GBP"/>
    <d v="2015-03-14T15:46:34"/>
    <d v="2015-01-13T16:46:34"/>
    <b v="0"/>
    <n v="1"/>
    <b v="0"/>
    <x v="6"/>
    <n v="-0.99995999999999996"/>
    <n v="1"/>
    <x v="1"/>
    <s v="plays"/>
    <d v="2015-03-14T15:46:34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3:33:10"/>
    <d v="2016-02-15T04:33:10"/>
    <b v="0"/>
    <n v="3"/>
    <b v="0"/>
    <x v="6"/>
    <n v="-0.38900000000000001"/>
    <n v="203.66666666666666"/>
    <x v="1"/>
    <s v="plays"/>
    <d v="2016-03-16T03:33:10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6:26:29"/>
    <d v="2014-04-26T06:26:29"/>
    <b v="0"/>
    <n v="7"/>
    <b v="0"/>
    <x v="6"/>
    <n v="-0.92162162162162165"/>
    <n v="20.714285714285715"/>
    <x v="1"/>
    <s v="plays"/>
    <d v="2014-05-19T06:26:29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37:27"/>
    <d v="2015-08-29T00:37:27"/>
    <b v="0"/>
    <n v="9"/>
    <b v="0"/>
    <x v="6"/>
    <n v="-0.78149999999999997"/>
    <n v="48.555555555555557"/>
    <x v="1"/>
    <s v="plays"/>
    <d v="2015-09-16T00:37:27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0:06:47"/>
    <d v="2015-10-01T10:06:47"/>
    <b v="0"/>
    <n v="20"/>
    <b v="0"/>
    <x v="6"/>
    <n v="-0.72760000000000002"/>
    <n v="68.099999999999994"/>
    <x v="1"/>
    <s v="plays"/>
    <d v="2015-10-29T10:06:47"/>
    <d v="2015-10-01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9:52:09"/>
    <d v="2014-07-06T09:52:09"/>
    <b v="0"/>
    <n v="6"/>
    <b v="0"/>
    <x v="6"/>
    <n v="-0.91500000000000004"/>
    <n v="8.5"/>
    <x v="1"/>
    <s v="plays"/>
    <d v="2014-08-05T09:52:09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3:01:10"/>
    <d v="2015-02-23T14:01:10"/>
    <b v="0"/>
    <n v="13"/>
    <b v="0"/>
    <x v="6"/>
    <n v="-0.73160000000000003"/>
    <n v="51.615384615384613"/>
    <x v="1"/>
    <s v="plays"/>
    <d v="2015-03-25T13:01:10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16:16:44"/>
    <d v="2014-08-26T16:16:44"/>
    <b v="0"/>
    <n v="3"/>
    <b v="1"/>
    <x v="40"/>
    <n v="0.28999999999999998"/>
    <n v="43"/>
    <x v="1"/>
    <s v="musical"/>
    <d v="2014-09-25T16:16:44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15:58:47"/>
    <d v="2015-04-03T15:58:47"/>
    <b v="0"/>
    <n v="6"/>
    <b v="1"/>
    <x v="40"/>
    <n v="0"/>
    <n v="83.333333333333329"/>
    <x v="1"/>
    <s v="musical"/>
    <d v="2015-05-18T15:58:47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3T22:00:00"/>
    <d v="2015-01-08T22:39:39"/>
    <b v="0"/>
    <n v="10"/>
    <b v="1"/>
    <x v="40"/>
    <n v="0"/>
    <n v="30"/>
    <x v="1"/>
    <s v="musical"/>
    <d v="2015-01-23T22:00:00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8T22:59:00"/>
    <d v="2015-04-09T08:21:50"/>
    <b v="0"/>
    <n v="147"/>
    <b v="1"/>
    <x v="40"/>
    <n v="3.2000000000000001E-2"/>
    <n v="175.51020408163265"/>
    <x v="1"/>
    <s v="musical"/>
    <d v="2015-05-08T22:59:0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9:01:08"/>
    <d v="2014-08-12T09:01:08"/>
    <b v="0"/>
    <n v="199"/>
    <b v="1"/>
    <x v="40"/>
    <n v="2.445977777777783E-2"/>
    <n v="231.66175879396985"/>
    <x v="1"/>
    <s v="musical"/>
    <d v="2014-09-11T09:01:08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3:22:59"/>
    <d v="2015-02-09T13:22:59"/>
    <b v="0"/>
    <n v="50"/>
    <b v="1"/>
    <x v="40"/>
    <n v="0.25"/>
    <n v="75"/>
    <x v="1"/>
    <s v="musical"/>
    <d v="2015-02-23T13:22:59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d v="2014-06-16T11:03:49"/>
    <b v="0"/>
    <n v="21"/>
    <b v="1"/>
    <x v="40"/>
    <n v="0.30833333333333335"/>
    <n v="112.14285714285714"/>
    <x v="1"/>
    <s v="musical"/>
    <d v="2014-07-15T00:00:00"/>
    <d v="2014-06-16T11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18:57:26"/>
    <d v="2016-02-03T18:57:26"/>
    <b v="0"/>
    <n v="24"/>
    <b v="1"/>
    <x v="40"/>
    <n v="0"/>
    <n v="41.666666666666664"/>
    <x v="1"/>
    <s v="musical"/>
    <d v="2016-03-04T18:57:26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8:32:38"/>
    <d v="2014-04-25T08:32:38"/>
    <b v="0"/>
    <n v="32"/>
    <b v="1"/>
    <x v="40"/>
    <n v="2.0693750000000021E-2"/>
    <n v="255.17343750000001"/>
    <x v="1"/>
    <s v="musical"/>
    <d v="2014-05-25T08:32:38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9:01:04"/>
    <d v="2015-04-07T09:01:04"/>
    <b v="0"/>
    <n v="62"/>
    <b v="1"/>
    <x v="40"/>
    <n v="9.1999999999999998E-3"/>
    <n v="162.7741935483871"/>
    <x v="1"/>
    <s v="musical"/>
    <d v="2015-05-07T09:01:04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1:08:00"/>
    <d v="2014-08-21T01:59:23"/>
    <b v="0"/>
    <n v="9"/>
    <b v="1"/>
    <x v="40"/>
    <n v="0.06"/>
    <n v="88.333333333333329"/>
    <x v="1"/>
    <s v="musical"/>
    <d v="2014-09-15T01:08:00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6:00:00"/>
    <d v="2015-01-20T22:57:17"/>
    <b v="0"/>
    <n v="38"/>
    <b v="1"/>
    <x v="40"/>
    <n v="5.0967741935483868E-2"/>
    <n v="85.736842105263165"/>
    <x v="1"/>
    <s v="musical"/>
    <d v="2015-02-21T06:00:00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17:57:33"/>
    <d v="2016-05-05T17:57:33"/>
    <b v="0"/>
    <n v="54"/>
    <b v="1"/>
    <x v="40"/>
    <n v="2.76E-2"/>
    <n v="47.574074074074076"/>
    <x v="1"/>
    <s v="musical"/>
    <d v="2016-06-04T17:57:33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0:16:04"/>
    <d v="2014-05-16T10:16:04"/>
    <b v="0"/>
    <n v="37"/>
    <b v="1"/>
    <x v="40"/>
    <n v="0.08"/>
    <n v="72.972972972972968"/>
    <x v="1"/>
    <s v="musical"/>
    <d v="2014-06-15T10:16:04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2:00:00"/>
    <d v="2016-07-02T09:00:08"/>
    <b v="0"/>
    <n v="39"/>
    <b v="1"/>
    <x v="40"/>
    <n v="8.8571428571428568E-3"/>
    <n v="90.538461538461533"/>
    <x v="1"/>
    <s v="musical"/>
    <d v="2016-08-29T12:00:00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2T23:59:00"/>
    <d v="2014-09-30T10:37:03"/>
    <b v="0"/>
    <n v="34"/>
    <b v="1"/>
    <x v="40"/>
    <n v="0.28000000000000003"/>
    <n v="37.647058823529413"/>
    <x v="1"/>
    <s v="musical"/>
    <d v="2014-10-12T23:59:00"/>
    <d v="2014-09-30T10:37:03"/>
  </r>
  <r>
    <n v="2937"/>
    <s v="UCAS"/>
    <s v="UCAS is a new British musical premiering at the Edinburgh Fringe Festival 2014."/>
    <n v="1500"/>
    <n v="2000"/>
    <x v="0"/>
    <x v="1"/>
    <s v="GBP"/>
    <d v="2014-07-13T05:58:33"/>
    <d v="2014-06-13T05:58:33"/>
    <b v="0"/>
    <n v="55"/>
    <b v="1"/>
    <x v="40"/>
    <n v="0.33333333333333331"/>
    <n v="36.363636363636367"/>
    <x v="1"/>
    <s v="musical"/>
    <d v="2014-07-13T05:58: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1:53:34"/>
    <d v="2014-12-31T11:53:34"/>
    <b v="0"/>
    <n v="32"/>
    <b v="1"/>
    <x v="40"/>
    <n v="1.375E-2"/>
    <n v="126.71875"/>
    <x v="1"/>
    <s v="musical"/>
    <d v="2015-01-30T11:53: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7T20:00:00"/>
    <d v="2014-07-25T14:25:12"/>
    <b v="0"/>
    <n v="25"/>
    <b v="1"/>
    <x v="40"/>
    <n v="2.8750000000000001E-2"/>
    <n v="329.2"/>
    <x v="1"/>
    <s v="musical"/>
    <d v="2014-08-27T20:00:00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3:33:38"/>
    <d v="2014-12-09T13:33:38"/>
    <b v="0"/>
    <n v="33"/>
    <b v="1"/>
    <x v="40"/>
    <n v="7.2400000000000006E-2"/>
    <n v="81.242424242424249"/>
    <x v="1"/>
    <s v="musical"/>
    <d v="2015-01-18T13:33:38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18:02:35"/>
    <d v="2015-01-30T18:02:35"/>
    <b v="0"/>
    <n v="1"/>
    <b v="0"/>
    <x v="38"/>
    <n v="-0.99995999999999996"/>
    <n v="1"/>
    <x v="1"/>
    <s v="spaces"/>
    <d v="2015-03-01T18:02:35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15:18:00"/>
    <d v="2015-11-26T14:17:39"/>
    <b v="0"/>
    <n v="202"/>
    <b v="0"/>
    <x v="38"/>
    <n v="-0.79574999999999996"/>
    <n v="202.22772277227722"/>
    <x v="1"/>
    <s v="spaces"/>
    <d v="2015-12-16T15:18:00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2T22:06:20"/>
    <d v="2015-03-13T22:06:20"/>
    <b v="0"/>
    <n v="0"/>
    <b v="0"/>
    <x v="38"/>
    <n v="-1"/>
    <n v="0"/>
    <x v="1"/>
    <s v="spaces"/>
    <d v="2015-04-12T22:06:20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16:56:38"/>
    <d v="2015-05-08T16:56:38"/>
    <b v="0"/>
    <n v="1"/>
    <b v="0"/>
    <x v="38"/>
    <n v="-0.99"/>
    <n v="100"/>
    <x v="1"/>
    <s v="spaces"/>
    <d v="2015-06-07T16:56:38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3T22:21:00"/>
    <d v="2015-04-23T22:21:00"/>
    <b v="0"/>
    <n v="0"/>
    <b v="0"/>
    <x v="38"/>
    <n v="-1"/>
    <n v="0"/>
    <x v="1"/>
    <s v="spaces"/>
    <d v="2015-05-23T22:21:00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7:44:52"/>
    <d v="2016-07-16T07:44:52"/>
    <b v="0"/>
    <n v="2"/>
    <b v="0"/>
    <x v="38"/>
    <n v="-0.999"/>
    <n v="1"/>
    <x v="1"/>
    <s v="spaces"/>
    <d v="2016-08-15T07:44:5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2:11:00"/>
    <d v="2016-10-06T08:29:27"/>
    <b v="0"/>
    <n v="13"/>
    <b v="0"/>
    <x v="38"/>
    <n v="-0.95711999999999997"/>
    <n v="82.461538461538467"/>
    <x v="1"/>
    <s v="spaces"/>
    <d v="2016-11-24T12:11:00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0:34:53"/>
    <d v="2015-04-03T10:34:53"/>
    <b v="0"/>
    <n v="9"/>
    <b v="0"/>
    <x v="38"/>
    <n v="-0.99995199999999995"/>
    <n v="2.6666666666666665"/>
    <x v="1"/>
    <s v="spaces"/>
    <d v="2015-06-02T10:34:53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15:45:17"/>
    <d v="2015-10-20T14:45:17"/>
    <b v="0"/>
    <n v="2"/>
    <b v="0"/>
    <x v="38"/>
    <n v="-0.97499999999999998"/>
    <n v="12.5"/>
    <x v="1"/>
    <s v="spaces"/>
    <d v="2015-11-19T15:45:17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3:45:52"/>
    <d v="2015-12-24T03:45:52"/>
    <b v="0"/>
    <n v="0"/>
    <b v="0"/>
    <x v="38"/>
    <n v="-1"/>
    <n v="0"/>
    <x v="1"/>
    <s v="spaces"/>
    <d v="2016-01-23T03:45:52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4:16:13"/>
    <d v="2014-08-21T14:16:13"/>
    <b v="0"/>
    <n v="58"/>
    <b v="0"/>
    <x v="38"/>
    <n v="-0.97807999999999995"/>
    <n v="18.896551724137932"/>
    <x v="1"/>
    <s v="spaces"/>
    <d v="2014-10-05T14:16:13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6T23:00:00"/>
    <d v="2016-09-15T11:33:59"/>
    <b v="0"/>
    <n v="8"/>
    <b v="0"/>
    <x v="38"/>
    <n v="-0.91974999999999996"/>
    <n v="200.625"/>
    <x v="1"/>
    <s v="spaces"/>
    <d v="2016-10-16T23:00:00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4:00:21"/>
    <d v="2015-09-08T14:00:21"/>
    <b v="0"/>
    <n v="3"/>
    <b v="0"/>
    <x v="38"/>
    <n v="-0.99848749999999997"/>
    <n v="201.66666666666666"/>
    <x v="1"/>
    <s v="spaces"/>
    <d v="2015-10-08T14:00:21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8:00:03"/>
    <d v="2017-02-24T09:00:03"/>
    <b v="0"/>
    <n v="0"/>
    <b v="0"/>
    <x v="38"/>
    <n v="-1"/>
    <n v="0"/>
    <x v="1"/>
    <s v="spaces"/>
    <d v="2017-03-16T08:00:03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2:47:29"/>
    <d v="2015-05-17T12:47:29"/>
    <b v="0"/>
    <n v="11"/>
    <b v="0"/>
    <x v="38"/>
    <n v="-0.40416666666666667"/>
    <n v="65"/>
    <x v="1"/>
    <s v="spaces"/>
    <d v="2015-06-16T12:47:29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18:00:50"/>
    <d v="2016-04-04T18:00:50"/>
    <b v="0"/>
    <n v="20"/>
    <b v="0"/>
    <x v="38"/>
    <n v="-0.83265822784810128"/>
    <n v="66.099999999999994"/>
    <x v="1"/>
    <s v="spaces"/>
    <d v="2016-05-04T18:00:50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18:16:12"/>
    <d v="2015-01-26T19:16:12"/>
    <b v="0"/>
    <n v="3"/>
    <b v="0"/>
    <x v="38"/>
    <n v="-0.98133333333333328"/>
    <n v="93.333333333333329"/>
    <x v="1"/>
    <s v="spaces"/>
    <d v="2015-03-27T18:16:12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2:41:57"/>
    <d v="2016-03-09T13:41:57"/>
    <b v="0"/>
    <n v="0"/>
    <b v="0"/>
    <x v="38"/>
    <n v="-1"/>
    <n v="0"/>
    <x v="1"/>
    <s v="spaces"/>
    <d v="2016-05-08T12:41:57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6T19:12:05"/>
    <d v="2016-05-07T19:12:05"/>
    <b v="0"/>
    <n v="0"/>
    <b v="0"/>
    <x v="38"/>
    <n v="-1"/>
    <n v="0"/>
    <x v="1"/>
    <s v="spaces"/>
    <d v="2016-06-06T19:12:0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3:10:23"/>
    <d v="2014-08-12T13:10:23"/>
    <b v="0"/>
    <n v="0"/>
    <b v="0"/>
    <x v="38"/>
    <n v="-1"/>
    <n v="0"/>
    <x v="1"/>
    <s v="spaces"/>
    <d v="2014-09-11T13:10:23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5T23:00:00"/>
    <d v="2015-02-26T00:05:59"/>
    <b v="0"/>
    <n v="108"/>
    <b v="1"/>
    <x v="6"/>
    <n v="9.6199999999999994E-2"/>
    <n v="50.75"/>
    <x v="1"/>
    <s v="plays"/>
    <d v="2015-03-25T23:00:00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1:59:00"/>
    <d v="2015-02-01T00:51:46"/>
    <b v="0"/>
    <n v="20"/>
    <b v="1"/>
    <x v="6"/>
    <n v="0.218"/>
    <n v="60.9"/>
    <x v="1"/>
    <s v="plays"/>
    <d v="2015-03-01T01:59:00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6:17:04"/>
    <d v="2015-06-02T06:17:04"/>
    <b v="0"/>
    <n v="98"/>
    <b v="1"/>
    <x v="6"/>
    <n v="6.8500000000000005E-2"/>
    <n v="109.03061224489795"/>
    <x v="1"/>
    <s v="plays"/>
    <d v="2015-07-02T06:17:04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16:32:00"/>
    <d v="2014-07-07T16:50:19"/>
    <b v="0"/>
    <n v="196"/>
    <b v="1"/>
    <x v="6"/>
    <n v="7.1379999999999196E-3"/>
    <n v="25.692295918367346"/>
    <x v="1"/>
    <s v="plays"/>
    <d v="2014-08-06T16:32:0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2:30:33"/>
    <d v="2015-06-07T12:30:33"/>
    <b v="0"/>
    <n v="39"/>
    <b v="1"/>
    <x v="6"/>
    <n v="0.09"/>
    <n v="41.92307692307692"/>
    <x v="1"/>
    <s v="plays"/>
    <d v="2015-07-07T12:30:33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2:43:32"/>
    <d v="2015-08-17T12:43:32"/>
    <b v="0"/>
    <n v="128"/>
    <b v="1"/>
    <x v="6"/>
    <n v="0.1363"/>
    <n v="88.7734375"/>
    <x v="1"/>
    <s v="plays"/>
    <d v="2015-09-16T12:43:3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8T22:44:52"/>
    <d v="2015-02-06T23:44:52"/>
    <b v="0"/>
    <n v="71"/>
    <b v="1"/>
    <x v="6"/>
    <n v="0.13919999999999999"/>
    <n v="80.225352112676063"/>
    <x v="1"/>
    <s v="plays"/>
    <d v="2015-03-08T22:44:52"/>
    <d v="2015-02-06T2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6T22:59:00"/>
    <d v="2016-08-03T07:34:20"/>
    <b v="0"/>
    <n v="47"/>
    <b v="1"/>
    <x v="6"/>
    <n v="0.06"/>
    <n v="78.936170212765958"/>
    <x v="1"/>
    <s v="plays"/>
    <d v="2016-08-16T22:59:00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17:51:00"/>
    <d v="2015-04-03T13:52:33"/>
    <b v="0"/>
    <n v="17"/>
    <b v="1"/>
    <x v="6"/>
    <n v="0.625"/>
    <n v="95.588235294117652"/>
    <x v="1"/>
    <s v="plays"/>
    <d v="2015-05-03T17:51:00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1:04:11"/>
    <d v="2014-06-18T11:04:11"/>
    <b v="0"/>
    <n v="91"/>
    <b v="1"/>
    <x v="6"/>
    <n v="0.06"/>
    <n v="69.890109890109883"/>
    <x v="1"/>
    <s v="plays"/>
    <d v="2014-07-18T11:04:11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0:47:58"/>
    <d v="2014-08-01T10:47:58"/>
    <b v="0"/>
    <n v="43"/>
    <b v="1"/>
    <x v="6"/>
    <n v="1.5625000000000001E-3"/>
    <n v="74.534883720930239"/>
    <x v="1"/>
    <s v="plays"/>
    <d v="2014-08-31T10:47:58"/>
    <d v="2014-08-01T10:47:58"/>
  </r>
  <r>
    <n v="2972"/>
    <s v="A Bad Plan"/>
    <s v="A group of artists. A mythical art piece. A harrowing quest. And some margaritas."/>
    <n v="2000"/>
    <n v="2107"/>
    <x v="0"/>
    <x v="0"/>
    <s v="USD"/>
    <d v="2016-12-04T20:00:00"/>
    <d v="2016-11-19T21:38:40"/>
    <b v="0"/>
    <n v="17"/>
    <b v="1"/>
    <x v="6"/>
    <n v="5.3499999999999999E-2"/>
    <n v="123.94117647058823"/>
    <x v="1"/>
    <s v="plays"/>
    <d v="2016-12-04T20:00:00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31T23:00:00"/>
    <d v="2015-12-03T14:38:28"/>
    <b v="0"/>
    <n v="33"/>
    <b v="1"/>
    <x v="6"/>
    <n v="0.748"/>
    <n v="264.84848484848487"/>
    <x v="1"/>
    <s v="plays"/>
    <d v="2015-12-31T23:00:00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5T20:35:00"/>
    <d v="2014-08-28T20:27:51"/>
    <b v="0"/>
    <n v="87"/>
    <b v="1"/>
    <x v="6"/>
    <n v="0.02"/>
    <n v="58.620689655172413"/>
    <x v="1"/>
    <s v="plays"/>
    <d v="2014-09-25T20:35:0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6T22:00:00"/>
    <d v="2014-10-29T11:24:46"/>
    <b v="0"/>
    <n v="113"/>
    <b v="1"/>
    <x v="6"/>
    <n v="1.25E-3"/>
    <n v="70.884955752212392"/>
    <x v="1"/>
    <s v="plays"/>
    <d v="2014-11-26T22:00:00"/>
    <d v="2014-10-29T11:24:4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7:00:00"/>
    <d v="2016-02-25T12:32:10"/>
    <b v="0"/>
    <n v="14"/>
    <b v="1"/>
    <x v="6"/>
    <n v="0.7142857142857143"/>
    <n v="8.5714285714285712"/>
    <x v="1"/>
    <s v="plays"/>
    <d v="2016-03-13T07:00:00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2T21:14:00"/>
    <d v="2015-01-22T16:08:54"/>
    <b v="0"/>
    <n v="30"/>
    <b v="1"/>
    <x v="6"/>
    <n v="0.13566666666666666"/>
    <n v="113.56666666666666"/>
    <x v="1"/>
    <s v="plays"/>
    <d v="2015-03-22T21:14:00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59:00"/>
    <d v="2014-10-10T10:22:27"/>
    <b v="0"/>
    <n v="16"/>
    <b v="1"/>
    <x v="6"/>
    <n v="0.29466666666666669"/>
    <n v="60.6875"/>
    <x v="1"/>
    <s v="plays"/>
    <d v="2014-10-20T00:59:00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1:00:00"/>
    <d v="2014-12-20T14:47:03"/>
    <b v="0"/>
    <n v="46"/>
    <b v="1"/>
    <x v="6"/>
    <n v="1.4E-2"/>
    <n v="110.21739130434783"/>
    <x v="1"/>
    <s v="plays"/>
    <d v="2015-01-06T01:00:00"/>
    <d v="2014-12-20T14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3T21:00:00"/>
    <d v="2015-08-03T16:58:50"/>
    <b v="0"/>
    <n v="24"/>
    <b v="1"/>
    <x v="6"/>
    <n v="9.166666666666666E-2"/>
    <n v="136.45833333333334"/>
    <x v="1"/>
    <s v="plays"/>
    <d v="2015-08-23T21:00:00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8:25:56"/>
    <d v="2015-08-09T08:25:56"/>
    <b v="1"/>
    <n v="97"/>
    <b v="1"/>
    <x v="38"/>
    <n v="0.28925000000000001"/>
    <n v="53.164948453608247"/>
    <x v="1"/>
    <s v="spaces"/>
    <d v="2015-09-23T08:25:56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1:29:03"/>
    <d v="2016-01-12T11:29:03"/>
    <b v="1"/>
    <n v="59"/>
    <b v="1"/>
    <x v="38"/>
    <n v="2.06E-2"/>
    <n v="86.491525423728817"/>
    <x v="1"/>
    <s v="spaces"/>
    <d v="2016-02-11T11:29:03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1:10:36"/>
    <d v="2014-09-12T10:10:36"/>
    <b v="1"/>
    <n v="1095"/>
    <b v="1"/>
    <x v="38"/>
    <n v="0.46539577586206898"/>
    <n v="155.23827397260274"/>
    <x v="1"/>
    <s v="spaces"/>
    <d v="2014-11-11T11:10:36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1:41:21"/>
    <d v="2016-07-25T01:41:21"/>
    <b v="1"/>
    <n v="218"/>
    <b v="1"/>
    <x v="38"/>
    <n v="3.5200000000000001E-3"/>
    <n v="115.08256880733946"/>
    <x v="1"/>
    <s v="spaces"/>
    <d v="2016-08-24T01:41:21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0T23:00:00"/>
    <d v="2016-10-11T18:22:08"/>
    <b v="0"/>
    <n v="111"/>
    <b v="1"/>
    <x v="38"/>
    <n v="0.2165"/>
    <n v="109.5945945945946"/>
    <x v="1"/>
    <s v="spaces"/>
    <d v="2016-10-30T23:00:00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6:00:06"/>
    <d v="2016-03-02T07:00:06"/>
    <b v="0"/>
    <n v="56"/>
    <b v="1"/>
    <x v="38"/>
    <n v="5.5E-2"/>
    <n v="45.214285714285715"/>
    <x v="1"/>
    <s v="spaces"/>
    <d v="2016-05-01T06:00:06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2T19:00:00"/>
    <d v="2016-09-14T02:22:31"/>
    <b v="0"/>
    <n v="265"/>
    <b v="1"/>
    <x v="38"/>
    <n v="0.10400800000000003"/>
    <n v="104.15169811320754"/>
    <x v="1"/>
    <s v="spaces"/>
    <d v="2016-10-12T19:00:00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3:41:21"/>
    <d v="2016-05-21T03:41:21"/>
    <b v="0"/>
    <n v="28"/>
    <b v="1"/>
    <x v="38"/>
    <n v="0"/>
    <n v="35.714285714285715"/>
    <x v="1"/>
    <s v="spaces"/>
    <d v="2016-06-20T03:41:21"/>
    <d v="2016-05-21T03:41:21"/>
  </r>
  <r>
    <n v="2989"/>
    <s v="Let's Light Up The Gem!"/>
    <s v="Bring the movies back to Bethel, Maine."/>
    <n v="20000"/>
    <n v="35307"/>
    <x v="0"/>
    <x v="0"/>
    <s v="USD"/>
    <d v="2015-12-20T23:59:00"/>
    <d v="2015-11-28T19:29:22"/>
    <b v="0"/>
    <n v="364"/>
    <b v="1"/>
    <x v="38"/>
    <n v="0.76534999999999997"/>
    <n v="96.997252747252745"/>
    <x v="1"/>
    <s v="spaces"/>
    <d v="2015-12-20T23:59:00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8:47:00"/>
    <d v="2015-12-03T08:47:00"/>
    <b v="0"/>
    <n v="27"/>
    <b v="1"/>
    <x v="38"/>
    <n v="0"/>
    <n v="370.37037037037038"/>
    <x v="1"/>
    <s v="spaces"/>
    <d v="2016-01-07T08:47:00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15:05:30"/>
    <d v="2017-01-05T15:05:30"/>
    <b v="0"/>
    <n v="93"/>
    <b v="1"/>
    <x v="38"/>
    <n v="3.2941176470588238E-2"/>
    <n v="94.408602150537632"/>
    <x v="1"/>
    <s v="spaces"/>
    <d v="2017-01-27T15:05:30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3:25:10"/>
    <d v="2016-09-09T13:25:10"/>
    <b v="0"/>
    <n v="64"/>
    <b v="1"/>
    <x v="38"/>
    <n v="4.4999999999999998E-2"/>
    <n v="48.984375"/>
    <x v="1"/>
    <s v="spaces"/>
    <d v="2016-10-09T13:25:10"/>
    <d v="2016-09-09T13:25:10"/>
  </r>
  <r>
    <n v="2993"/>
    <s v="TRUE WEST: Think, Dog! Productions"/>
    <s v="Help us build the Kitchen from Hell!"/>
    <n v="1000"/>
    <n v="1003"/>
    <x v="0"/>
    <x v="0"/>
    <s v="USD"/>
    <d v="2016-02-20T15:07:47"/>
    <d v="2016-01-21T15:07:47"/>
    <b v="0"/>
    <n v="22"/>
    <b v="1"/>
    <x v="38"/>
    <n v="3.0000000000000001E-3"/>
    <n v="45.590909090909093"/>
    <x v="1"/>
    <s v="spaces"/>
    <d v="2016-02-20T15:07:47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6:29:32"/>
    <d v="2014-09-03T06:29:32"/>
    <b v="0"/>
    <n v="59"/>
    <b v="1"/>
    <x v="38"/>
    <n v="3.5774666666666666"/>
    <n v="23.275254237288134"/>
    <x v="1"/>
    <s v="spaces"/>
    <d v="2014-10-03T06:29:32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0:57:51"/>
    <d v="2016-12-20T10:57:51"/>
    <b v="0"/>
    <n v="249"/>
    <b v="1"/>
    <x v="38"/>
    <n v="4.9599999999999998E-2"/>
    <n v="63.2289156626506"/>
    <x v="1"/>
    <s v="spaces"/>
    <d v="2017-01-19T10:57:51"/>
    <d v="2016-12-20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16:54:00"/>
    <d v="2015-03-27T16:54:00"/>
    <b v="0"/>
    <n v="392"/>
    <b v="1"/>
    <x v="38"/>
    <n v="0.71942857142857142"/>
    <n v="153.5204081632653"/>
    <x v="1"/>
    <s v="spaces"/>
    <d v="2015-05-26T16:54:00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6T23:59:00"/>
    <d v="2017-02-09T12:36:33"/>
    <b v="0"/>
    <n v="115"/>
    <b v="1"/>
    <x v="38"/>
    <n v="3.73E-2"/>
    <n v="90.2"/>
    <x v="1"/>
    <s v="spaces"/>
    <d v="2017-02-26T23:59:00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5T23:25:00"/>
    <d v="2014-05-18T23:38:49"/>
    <b v="0"/>
    <n v="433"/>
    <b v="1"/>
    <x v="38"/>
    <n v="3.0290000000000001E-2"/>
    <n v="118.97113163972287"/>
    <x v="1"/>
    <s v="spaces"/>
    <d v="2014-06-15T23:25:00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28T21:00:00"/>
    <d v="2017-02-14T12:46:00"/>
    <b v="0"/>
    <n v="20"/>
    <b v="1"/>
    <x v="38"/>
    <n v="0.18888888888888888"/>
    <n v="80.25"/>
    <x v="1"/>
    <s v="spaces"/>
    <d v="2017-02-28T21:00:00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3:00:00"/>
    <d v="2017-01-17T14:51:10"/>
    <b v="0"/>
    <n v="8"/>
    <b v="1"/>
    <x v="38"/>
    <n v="0"/>
    <n v="62.5"/>
    <x v="1"/>
    <s v="spaces"/>
    <d v="2017-01-31T13:00:00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16:29:42"/>
    <d v="2016-06-13T16:29:42"/>
    <b v="0"/>
    <n v="175"/>
    <b v="1"/>
    <x v="38"/>
    <n v="2.1869988910451896"/>
    <n v="131.37719999999999"/>
    <x v="1"/>
    <s v="spaces"/>
    <d v="2016-07-13T16:29:42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15:04:12"/>
    <d v="2012-11-26T15:04:12"/>
    <b v="0"/>
    <n v="104"/>
    <b v="1"/>
    <x v="38"/>
    <n v="8.5061428571428607E-2"/>
    <n v="73.032980769230775"/>
    <x v="1"/>
    <s v="spaces"/>
    <d v="2012-12-26T15:04:12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59:00"/>
    <d v="2016-01-29T15:22:56"/>
    <b v="0"/>
    <n v="17"/>
    <b v="1"/>
    <x v="38"/>
    <n v="1.1666666666666667E-2"/>
    <n v="178.52941176470588"/>
    <x v="1"/>
    <s v="spaces"/>
    <d v="2016-03-01T00:59:00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17:08:44"/>
    <d v="2014-10-16T16:08:44"/>
    <b v="0"/>
    <n v="277"/>
    <b v="1"/>
    <x v="38"/>
    <n v="0.12814999999999999"/>
    <n v="162.90974729241879"/>
    <x v="1"/>
    <s v="spaces"/>
    <d v="2014-11-15T17:08:44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1:11:45"/>
    <d v="2014-09-06T11:11:45"/>
    <b v="0"/>
    <n v="118"/>
    <b v="1"/>
    <x v="38"/>
    <n v="0.20496226415094343"/>
    <n v="108.24237288135593"/>
    <x v="1"/>
    <s v="spaces"/>
    <d v="2014-10-06T11:11:45"/>
    <d v="2014-09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3:09:51"/>
    <d v="2014-11-14T13:09:51"/>
    <b v="0"/>
    <n v="97"/>
    <b v="1"/>
    <x v="38"/>
    <n v="7.7499999999999999E-2"/>
    <n v="88.865979381443296"/>
    <x v="1"/>
    <s v="spaces"/>
    <d v="2014-12-14T13:09:51"/>
    <d v="2014-11-14T13:09:51"/>
  </r>
  <r>
    <n v="3007"/>
    <s v="Bethlem"/>
    <s v="Consuite for 2015 CoreCon.  An adventure into insanity."/>
    <n v="600"/>
    <n v="1080"/>
    <x v="0"/>
    <x v="0"/>
    <s v="USD"/>
    <d v="2015-04-25T00:11:23"/>
    <d v="2015-04-04T00:11:23"/>
    <b v="0"/>
    <n v="20"/>
    <b v="1"/>
    <x v="38"/>
    <n v="0.8"/>
    <n v="54"/>
    <x v="1"/>
    <s v="spaces"/>
    <d v="2015-04-25T00:11:23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5:19"/>
    <d v="2015-12-22T00:05:19"/>
    <b v="0"/>
    <n v="26"/>
    <b v="1"/>
    <x v="38"/>
    <n v="1.1666666666666667E-2"/>
    <n v="116.73076923076923"/>
    <x v="1"/>
    <s v="spaces"/>
    <d v="2016-01-21T00:05:19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9:40:40"/>
    <d v="2014-10-27T08:40:40"/>
    <b v="0"/>
    <n v="128"/>
    <b v="1"/>
    <x v="38"/>
    <n v="0.19756000000000001"/>
    <n v="233.8984375"/>
    <x v="1"/>
    <s v="spaces"/>
    <d v="2014-11-26T09:40:40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4:58:39"/>
    <d v="2014-12-23T14:58:39"/>
    <b v="0"/>
    <n v="15"/>
    <b v="1"/>
    <x v="38"/>
    <n v="0.57999999999999996"/>
    <n v="158"/>
    <x v="1"/>
    <s v="spaces"/>
    <d v="2015-02-21T14:58:39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17:59:00"/>
    <d v="2015-11-26T06:15:16"/>
    <b v="0"/>
    <n v="25"/>
    <b v="1"/>
    <x v="38"/>
    <n v="0.23666666666666666"/>
    <n v="14.84"/>
    <x v="1"/>
    <s v="spaces"/>
    <d v="2015-12-23T17:59:00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1:52:10"/>
    <d v="2015-01-20T11:52:10"/>
    <b v="0"/>
    <n v="55"/>
    <b v="1"/>
    <x v="38"/>
    <n v="0.17125000000000001"/>
    <n v="85.181818181818187"/>
    <x v="1"/>
    <s v="spaces"/>
    <d v="2015-02-10T11:52:10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15:04:09"/>
    <d v="2015-05-22T15:04:09"/>
    <b v="0"/>
    <n v="107"/>
    <b v="1"/>
    <x v="38"/>
    <n v="0.5696"/>
    <n v="146.69158878504672"/>
    <x v="1"/>
    <s v="spaces"/>
    <d v="2015-06-21T15:04:09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d v="2014-10-07T21:58:00"/>
    <b v="0"/>
    <n v="557"/>
    <b v="1"/>
    <x v="38"/>
    <n v="0.13103999999999999"/>
    <n v="50.764811490125673"/>
    <x v="1"/>
    <s v="spaces"/>
    <d v="2014-11-05T00:00:00"/>
    <d v="2014-10-07T21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0T23:00:00"/>
    <d v="2014-05-26T12:27:18"/>
    <b v="0"/>
    <n v="40"/>
    <b v="1"/>
    <x v="38"/>
    <n v="3.1764705882352938E-2"/>
    <n v="87.7"/>
    <x v="1"/>
    <s v="spaces"/>
    <d v="2014-06-10T23:00:0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8:09:12"/>
    <d v="2014-05-19T08:09:12"/>
    <b v="0"/>
    <n v="36"/>
    <b v="1"/>
    <x v="38"/>
    <n v="2.611764705882353E-2"/>
    <n v="242.27777777777777"/>
    <x v="1"/>
    <s v="spaces"/>
    <d v="2014-07-18T08:09:12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15:24:03"/>
    <d v="2014-07-21T15:24:03"/>
    <b v="0"/>
    <n v="159"/>
    <b v="1"/>
    <x v="38"/>
    <n v="5.8409090909090911E-2"/>
    <n v="146.44654088050314"/>
    <x v="1"/>
    <s v="spaces"/>
    <d v="2014-08-20T15:24:03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17:00:00"/>
    <d v="2015-06-08T02:09:36"/>
    <b v="0"/>
    <n v="41"/>
    <b v="1"/>
    <x v="38"/>
    <n v="7.1428571428571426E-3"/>
    <n v="103.17073170731707"/>
    <x v="1"/>
    <s v="spaces"/>
    <d v="2015-07-20T17:00:00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6T22:00:00"/>
    <d v="2014-04-29T15:00:20"/>
    <b v="0"/>
    <n v="226"/>
    <b v="1"/>
    <x v="38"/>
    <n v="0.21233333333333335"/>
    <n v="80.464601769911511"/>
    <x v="1"/>
    <s v="spaces"/>
    <d v="2014-05-26T22:00:00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15:18:53"/>
    <d v="2015-06-15T15:18:53"/>
    <b v="0"/>
    <n v="30"/>
    <b v="1"/>
    <x v="38"/>
    <n v="5.7142857142857143E-3"/>
    <n v="234.66666666666666"/>
    <x v="1"/>
    <s v="spaces"/>
    <d v="2015-08-14T15:18:53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59:00"/>
    <d v="2016-10-17T09:51:09"/>
    <b v="0"/>
    <n v="103"/>
    <b v="1"/>
    <x v="38"/>
    <n v="0.16022222222222221"/>
    <n v="50.689320388349515"/>
    <x v="1"/>
    <s v="spaces"/>
    <d v="2016-11-22T00:59:00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17:53:29"/>
    <d v="2016-07-13T17:53:29"/>
    <b v="0"/>
    <n v="62"/>
    <b v="1"/>
    <x v="38"/>
    <n v="8.8000000000000005E-3"/>
    <n v="162.70967741935485"/>
    <x v="1"/>
    <s v="spaces"/>
    <d v="2016-08-27T17:53:29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1:13:06"/>
    <d v="2015-04-27T11:13:06"/>
    <b v="0"/>
    <n v="6"/>
    <b v="1"/>
    <x v="38"/>
    <n v="0.03"/>
    <n v="120.16666666666667"/>
    <x v="1"/>
    <s v="spaces"/>
    <d v="2015-06-11T11:13:06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18:51:15"/>
    <d v="2012-09-06T18:51:15"/>
    <b v="0"/>
    <n v="182"/>
    <b v="1"/>
    <x v="38"/>
    <n v="1.4641999999999999"/>
    <n v="67.697802197802204"/>
    <x v="1"/>
    <s v="spaces"/>
    <d v="2012-10-06T18:51:15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1:00:00"/>
    <d v="2014-05-02T07:13:33"/>
    <b v="0"/>
    <n v="145"/>
    <b v="1"/>
    <x v="38"/>
    <n v="2.0219999999999998"/>
    <n v="52.103448275862071"/>
    <x v="1"/>
    <s v="spaces"/>
    <d v="2014-05-30T11:00:0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6:01:32"/>
    <d v="2017-02-17T06:01:32"/>
    <b v="0"/>
    <n v="25"/>
    <b v="1"/>
    <x v="38"/>
    <n v="0.43333333333333335"/>
    <n v="51.6"/>
    <x v="1"/>
    <s v="spaces"/>
    <d v="2017-03-03T06:01:32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0:54:11"/>
    <d v="2015-02-18T11:54:11"/>
    <b v="0"/>
    <n v="320"/>
    <b v="1"/>
    <x v="38"/>
    <n v="0.31440000000000001"/>
    <n v="164.3"/>
    <x v="1"/>
    <s v="spaces"/>
    <d v="2015-03-20T10:54:11"/>
    <d v="2015-02-18T11:54:11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1:20:25"/>
    <d v="2016-07-16T01:20:25"/>
    <b v="0"/>
    <n v="99"/>
    <b v="1"/>
    <x v="38"/>
    <n v="0.68020000000000003"/>
    <n v="84.858585858585855"/>
    <x v="1"/>
    <s v="spaces"/>
    <d v="2016-08-15T01:20:25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7T23:35:00"/>
    <d v="2014-10-20T12:00:47"/>
    <b v="0"/>
    <n v="348"/>
    <b v="1"/>
    <x v="38"/>
    <n v="9.6766666666666667E-2"/>
    <n v="94.548850574712645"/>
    <x v="1"/>
    <s v="spaces"/>
    <d v="2014-11-17T23:35:00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2:56:11"/>
    <d v="2015-08-17T12:56:11"/>
    <b v="0"/>
    <n v="41"/>
    <b v="1"/>
    <x v="38"/>
    <n v="6.6857142857142851E-2"/>
    <n v="45.536585365853661"/>
    <x v="1"/>
    <s v="spaces"/>
    <d v="2015-09-16T12:56:11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16:10:47"/>
    <d v="2016-08-15T16:10:47"/>
    <b v="0"/>
    <n v="29"/>
    <b v="1"/>
    <x v="38"/>
    <n v="0"/>
    <n v="51.724137931034484"/>
    <x v="1"/>
    <s v="spaces"/>
    <d v="2016-10-14T16:10:47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0T20:04:19"/>
    <d v="2015-08-11T20:04:19"/>
    <b v="0"/>
    <n v="25"/>
    <b v="1"/>
    <x v="38"/>
    <n v="0.27200000000000002"/>
    <n v="50.88"/>
    <x v="1"/>
    <s v="spaces"/>
    <d v="2015-09-10T20:04:19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7T21:38:45"/>
    <d v="2016-07-18T21:38:45"/>
    <b v="0"/>
    <n v="23"/>
    <b v="1"/>
    <x v="38"/>
    <n v="0.46533333333333332"/>
    <n v="191.13043478260869"/>
    <x v="1"/>
    <s v="spaces"/>
    <d v="2016-08-17T21:38:45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31T22:59:00"/>
    <d v="2016-10-01T07:50:55"/>
    <b v="0"/>
    <n v="1260"/>
    <b v="1"/>
    <x v="38"/>
    <n v="0.12536"/>
    <n v="89.314285714285717"/>
    <x v="1"/>
    <s v="spaces"/>
    <d v="2016-10-31T22:59:00"/>
    <d v="2016-10-01T07:50:55"/>
  </r>
  <r>
    <n v="3035"/>
    <s v="The Coalition Theater"/>
    <s v="Help create a permanent home for live comedy shows and classes in Downtown RVA."/>
    <n v="25000"/>
    <n v="27196.71"/>
    <x v="0"/>
    <x v="0"/>
    <s v="USD"/>
    <d v="2013-05-04T08:26:49"/>
    <d v="2013-04-04T08:26:49"/>
    <b v="0"/>
    <n v="307"/>
    <b v="1"/>
    <x v="38"/>
    <n v="8.7868399999999972E-2"/>
    <n v="88.588631921824103"/>
    <x v="1"/>
    <s v="spaces"/>
    <d v="2013-05-04T08:26:49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6:59:00"/>
    <d v="2013-07-11T13:50:44"/>
    <b v="0"/>
    <n v="329"/>
    <b v="1"/>
    <x v="38"/>
    <n v="0.26732"/>
    <n v="96.300911854103347"/>
    <x v="1"/>
    <s v="spaces"/>
    <d v="2013-08-16T06:59:00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1T23:59:00"/>
    <d v="2010-07-19T16:26:13"/>
    <b v="0"/>
    <n v="32"/>
    <b v="1"/>
    <x v="38"/>
    <n v="1.1319999999999999"/>
    <n v="33.3125"/>
    <x v="1"/>
    <s v="spaces"/>
    <d v="2010-10-01T23:59:00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1:03:17"/>
    <d v="2016-01-04T01:03:17"/>
    <b v="0"/>
    <n v="27"/>
    <b v="1"/>
    <x v="38"/>
    <n v="5.0000000000000001E-3"/>
    <n v="37.222222222222221"/>
    <x v="1"/>
    <s v="spaces"/>
    <d v="2016-03-04T01:03:17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2:59:00"/>
    <d v="2013-12-02T14:03:58"/>
    <b v="0"/>
    <n v="236"/>
    <b v="1"/>
    <x v="38"/>
    <n v="8.7138999999999939E-2"/>
    <n v="92.130423728813554"/>
    <x v="1"/>
    <s v="spaces"/>
    <d v="2013-12-29T02:59:00"/>
    <d v="2013-12-02T14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18:00:00"/>
    <d v="2015-06-22T14:00:21"/>
    <b v="0"/>
    <n v="42"/>
    <b v="1"/>
    <x v="38"/>
    <n v="7.4999999999999997E-2"/>
    <n v="76.785714285714292"/>
    <x v="1"/>
    <s v="spaces"/>
    <d v="2015-06-26T18:00:00"/>
    <d v="2015-06-22T14:00:21"/>
  </r>
  <r>
    <n v="3041"/>
    <s v="Lend a Hand in Our Home"/>
    <s v="Privet! Hello! Bon Jour! We are the Arlekin Players Theatre and we need a home."/>
    <n v="8300"/>
    <n v="9170"/>
    <x v="0"/>
    <x v="0"/>
    <s v="USD"/>
    <d v="2016-01-20T15:50:48"/>
    <d v="2015-12-21T15:50:48"/>
    <b v="0"/>
    <n v="95"/>
    <b v="1"/>
    <x v="38"/>
    <n v="0.10481927710843374"/>
    <n v="96.526315789473685"/>
    <x v="1"/>
    <s v="spaces"/>
    <d v="2016-01-20T15:50:48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1:30:47"/>
    <d v="2015-09-06T11:30:47"/>
    <b v="0"/>
    <n v="37"/>
    <b v="1"/>
    <x v="38"/>
    <n v="0.28000000000000003"/>
    <n v="51.891891891891895"/>
    <x v="1"/>
    <s v="spaces"/>
    <d v="2015-10-06T11:30:4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5T21:50:00"/>
    <d v="2015-03-19T20:41:39"/>
    <b v="0"/>
    <n v="128"/>
    <b v="1"/>
    <x v="38"/>
    <n v="0.10006666666666666"/>
    <n v="128.9140625"/>
    <x v="1"/>
    <s v="spaces"/>
    <d v="2015-04-15T21:50:00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2:26:38"/>
    <d v="2016-01-18T12:26:38"/>
    <b v="0"/>
    <n v="156"/>
    <b v="1"/>
    <x v="38"/>
    <n v="9.3416666666666662E-2"/>
    <n v="84.108974358974365"/>
    <x v="1"/>
    <s v="spaces"/>
    <d v="2016-02-02T12:26:38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1T22:44:15"/>
    <d v="2014-07-22T22:44:15"/>
    <b v="0"/>
    <n v="64"/>
    <b v="1"/>
    <x v="38"/>
    <n v="0.32706500000000005"/>
    <n v="82.941562500000003"/>
    <x v="1"/>
    <s v="spaces"/>
    <d v="2014-08-21T22:44:15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09T23:52:00"/>
    <d v="2014-08-11T14:16:26"/>
    <b v="0"/>
    <n v="58"/>
    <b v="1"/>
    <x v="38"/>
    <n v="0.90848101265822789"/>
    <n v="259.94827586206895"/>
    <x v="1"/>
    <s v="spaces"/>
    <d v="2014-09-09T23:52:00"/>
    <d v="2014-08-11T14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8:16:00"/>
    <d v="2016-03-14T18:44:14"/>
    <b v="0"/>
    <n v="20"/>
    <b v="1"/>
    <x v="38"/>
    <n v="0.49"/>
    <n v="37.25"/>
    <x v="1"/>
    <s v="spaces"/>
    <d v="2016-04-27T08:16:00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16:22:00"/>
    <d v="2014-12-02T16:37:42"/>
    <b v="0"/>
    <n v="47"/>
    <b v="1"/>
    <x v="38"/>
    <n v="0.66400000000000003"/>
    <n v="177.02127659574469"/>
    <x v="1"/>
    <s v="spaces"/>
    <d v="2014-12-31T16:22:00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3T19:20:55"/>
    <d v="2015-05-14T19:20:55"/>
    <b v="0"/>
    <n v="54"/>
    <b v="1"/>
    <x v="38"/>
    <n v="6.6666666666666666E-2"/>
    <n v="74.074074074074076"/>
    <x v="1"/>
    <s v="spaces"/>
    <d v="2015-06-13T19:20:55"/>
    <d v="2015-05-14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4T23:02:40"/>
    <d v="2016-04-04T23:02:40"/>
    <b v="0"/>
    <n v="9"/>
    <b v="1"/>
    <x v="38"/>
    <n v="0.06"/>
    <n v="70.666666666666671"/>
    <x v="1"/>
    <s v="spaces"/>
    <d v="2016-05-04T23:02:40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4:59:05"/>
    <d v="2017-01-09T04:59:05"/>
    <b v="1"/>
    <n v="35"/>
    <b v="0"/>
    <x v="38"/>
    <n v="-0.76371428571428568"/>
    <n v="23.62857142857143"/>
    <x v="1"/>
    <s v="spaces"/>
    <d v="2017-02-08T04:59:05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0:59:00"/>
    <d v="2015-04-28T11:04:54"/>
    <b v="0"/>
    <n v="2"/>
    <b v="0"/>
    <x v="38"/>
    <n v="-0.99850000000000005"/>
    <n v="37.5"/>
    <x v="1"/>
    <s v="spaces"/>
    <d v="2015-05-28T10:59:00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1T22:59:00"/>
    <d v="2014-08-11T13:16:53"/>
    <b v="0"/>
    <n v="3"/>
    <b v="0"/>
    <x v="38"/>
    <n v="-0.996"/>
    <n v="13.333333333333334"/>
    <x v="1"/>
    <s v="spaces"/>
    <d v="2014-10-01T22:59:00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1T20:04:00"/>
    <d v="2015-01-23T14:59:14"/>
    <b v="0"/>
    <n v="0"/>
    <b v="0"/>
    <x v="38"/>
    <n v="-1"/>
    <n v="0"/>
    <x v="1"/>
    <s v="spaces"/>
    <d v="2015-03-01T20:04:00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17:59:50"/>
    <d v="2014-11-10T17:59:50"/>
    <b v="0"/>
    <n v="1"/>
    <b v="0"/>
    <x v="38"/>
    <n v="-0.99995000000000001"/>
    <n v="1"/>
    <x v="1"/>
    <s v="spaces"/>
    <d v="2015-01-09T17:59: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0:16:24"/>
    <d v="2014-07-31T10:16:24"/>
    <b v="0"/>
    <n v="0"/>
    <b v="0"/>
    <x v="38"/>
    <n v="-1"/>
    <n v="0"/>
    <x v="1"/>
    <s v="spaces"/>
    <d v="2014-09-29T10:16:24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9:36:51"/>
    <d v="2016-03-04T10:36:51"/>
    <b v="0"/>
    <n v="0"/>
    <b v="0"/>
    <x v="38"/>
    <n v="-1"/>
    <n v="0"/>
    <x v="1"/>
    <s v="spaces"/>
    <d v="2016-04-03T09:36:51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3:59:00"/>
    <d v="2016-03-31T03:59:00"/>
    <b v="0"/>
    <n v="3"/>
    <b v="0"/>
    <x v="38"/>
    <n v="-0.99983333333333335"/>
    <n v="1"/>
    <x v="1"/>
    <s v="spaces"/>
    <d v="2016-05-20T03:59:00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17:27:26"/>
    <d v="2014-07-09T17:27:26"/>
    <b v="0"/>
    <n v="11"/>
    <b v="0"/>
    <x v="38"/>
    <n v="-0.96993333333333331"/>
    <n v="41"/>
    <x v="1"/>
    <s v="spaces"/>
    <d v="2014-08-08T17:27:26"/>
    <d v="2014-07-09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1:35:34"/>
    <d v="2015-08-29T01:35:34"/>
    <b v="0"/>
    <n v="6"/>
    <b v="0"/>
    <x v="38"/>
    <n v="-0.99847727272727271"/>
    <n v="55.833333333333336"/>
    <x v="1"/>
    <s v="spaces"/>
    <d v="2015-09-28T01:35:34"/>
    <d v="2015-08-29T01:35:34"/>
  </r>
  <r>
    <n v="3061"/>
    <s v="Help Save Parkway Cinemas!"/>
    <s v="Save a historic Local theater."/>
    <n v="1000000"/>
    <n v="0"/>
    <x v="2"/>
    <x v="0"/>
    <s v="USD"/>
    <d v="2014-08-13T13:49:08"/>
    <d v="2014-07-14T13:49:08"/>
    <b v="0"/>
    <n v="0"/>
    <b v="0"/>
    <x v="38"/>
    <n v="-1"/>
    <n v="0"/>
    <x v="1"/>
    <s v="spaces"/>
    <d v="2014-08-13T13:49:08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3:00:00"/>
    <d v="2015-09-01T07:51:32"/>
    <b v="0"/>
    <n v="67"/>
    <b v="0"/>
    <x v="38"/>
    <n v="-0.33160000000000001"/>
    <n v="99.761194029850742"/>
    <x v="1"/>
    <s v="spaces"/>
    <d v="2015-09-30T13:00:00"/>
    <d v="2015-09-01T07:51:32"/>
  </r>
  <r>
    <n v="3063"/>
    <s v="Spec Haus"/>
    <s v="Members of the local Miami music scene are putting together a venue/creative space in Kendall!"/>
    <n v="3000"/>
    <n v="587"/>
    <x v="2"/>
    <x v="0"/>
    <s v="USD"/>
    <d v="2016-10-22T17:08:58"/>
    <d v="2016-09-17T17:08:58"/>
    <b v="0"/>
    <n v="23"/>
    <b v="0"/>
    <x v="38"/>
    <n v="-0.80433333333333334"/>
    <n v="25.521739130434781"/>
    <x v="1"/>
    <s v="spaces"/>
    <d v="2016-10-22T17:08:58"/>
    <d v="2016-09-17T17:08:58"/>
  </r>
  <r>
    <n v="3064"/>
    <s v="Kickstart the Crossroads Community"/>
    <s v="An epicenter for connection, creation and expression of the community."/>
    <n v="75000"/>
    <n v="8471"/>
    <x v="2"/>
    <x v="0"/>
    <s v="USD"/>
    <d v="2015-11-22T01:59:00"/>
    <d v="2015-10-21T22:07:26"/>
    <b v="0"/>
    <n v="72"/>
    <b v="0"/>
    <x v="38"/>
    <n v="-0.88705333333333336"/>
    <n v="117.65277777777777"/>
    <x v="1"/>
    <s v="spaces"/>
    <d v="2015-11-22T01:59:00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29T20:19:32"/>
    <d v="2014-07-04T20:19:32"/>
    <b v="0"/>
    <n v="2"/>
    <b v="0"/>
    <x v="38"/>
    <n v="-0.99960000000000004"/>
    <n v="5"/>
    <x v="1"/>
    <s v="spaces"/>
    <d v="2014-07-29T20:19:32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28:57"/>
    <d v="2016-06-10T00:28:57"/>
    <b v="0"/>
    <n v="15"/>
    <b v="0"/>
    <x v="38"/>
    <n v="-0.88014285714285712"/>
    <n v="2796.6666666666665"/>
    <x v="1"/>
    <s v="spaces"/>
    <d v="2016-07-10T00:28:57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17:31:19"/>
    <d v="2015-08-10T17:31:19"/>
    <b v="0"/>
    <n v="1"/>
    <b v="0"/>
    <x v="38"/>
    <n v="-0.97499999999999998"/>
    <n v="200"/>
    <x v="1"/>
    <s v="spaces"/>
    <d v="2015-09-09T17:31:19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1:35:52"/>
    <d v="2015-09-16T11:35:52"/>
    <b v="0"/>
    <n v="2"/>
    <b v="0"/>
    <x v="38"/>
    <n v="-0.99929999999999997"/>
    <n v="87.5"/>
    <x v="1"/>
    <s v="spaces"/>
    <d v="2015-10-16T11:35:52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15:00:34"/>
    <d v="2014-11-14T15:00:34"/>
    <b v="0"/>
    <n v="7"/>
    <b v="0"/>
    <x v="38"/>
    <n v="-0.85899999999999999"/>
    <n v="20.142857142857142"/>
    <x v="1"/>
    <s v="spaces"/>
    <d v="2014-12-14T15:00:3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2:36:09"/>
    <d v="2016-11-16T12:36:09"/>
    <b v="0"/>
    <n v="16"/>
    <b v="0"/>
    <x v="38"/>
    <n v="-0.96660000000000001"/>
    <n v="20.875"/>
    <x v="1"/>
    <s v="spaces"/>
    <d v="2016-12-07T12:36:09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59:00"/>
    <d v="2015-04-03T12:34:41"/>
    <b v="0"/>
    <n v="117"/>
    <b v="0"/>
    <x v="38"/>
    <n v="-0.40225"/>
    <n v="61.307692307692307"/>
    <x v="1"/>
    <s v="spaces"/>
    <d v="2015-04-21T00:59:00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29T20:46:00"/>
    <d v="2016-10-15T11:34:22"/>
    <b v="0"/>
    <n v="2"/>
    <b v="0"/>
    <x v="38"/>
    <n v="-0.99983333333333335"/>
    <n v="1"/>
    <x v="1"/>
    <s v="spaces"/>
    <d v="2016-10-29T20:46:00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4:19:00"/>
    <d v="2015-04-17T11:25:00"/>
    <b v="0"/>
    <n v="7"/>
    <b v="0"/>
    <x v="38"/>
    <n v="-0.99976964285714287"/>
    <n v="92.142857142857139"/>
    <x v="1"/>
    <s v="spaces"/>
    <d v="2015-06-14T14:19:00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8:42:39"/>
    <d v="2016-02-09T08:42:39"/>
    <b v="0"/>
    <n v="3"/>
    <b v="0"/>
    <x v="38"/>
    <n v="-0.99912000000000001"/>
    <n v="7.333333333333333"/>
    <x v="1"/>
    <s v="spaces"/>
    <d v="2016-03-10T08:42:3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8T21:27:20"/>
    <d v="2016-06-29T21:27:20"/>
    <b v="0"/>
    <n v="20"/>
    <b v="0"/>
    <x v="38"/>
    <n v="-0.91359999999999997"/>
    <n v="64.8"/>
    <x v="1"/>
    <s v="spaces"/>
    <d v="2016-08-18T21:27:20"/>
    <d v="2016-06-29T21:27:20"/>
  </r>
  <r>
    <n v="3076"/>
    <s v="10,000 Hours"/>
    <s v="Helping female comedians get in their 10,000 Hours of practice!"/>
    <n v="10000"/>
    <n v="1506"/>
    <x v="2"/>
    <x v="0"/>
    <s v="USD"/>
    <d v="2015-10-09T10:38:43"/>
    <d v="2015-08-10T10:38:43"/>
    <b v="0"/>
    <n v="50"/>
    <b v="0"/>
    <x v="38"/>
    <n v="-0.84940000000000004"/>
    <n v="30.12"/>
    <x v="1"/>
    <s v="spaces"/>
    <d v="2015-10-09T10:38:43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17:57:58"/>
    <d v="2017-01-31T17:57:58"/>
    <b v="0"/>
    <n v="2"/>
    <b v="0"/>
    <x v="38"/>
    <n v="-0.99522727272727274"/>
    <n v="52.5"/>
    <x v="1"/>
    <s v="spaces"/>
    <d v="2017-03-02T17:57:58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5T22:19:55"/>
    <d v="2015-01-26T22:19:55"/>
    <b v="0"/>
    <n v="3"/>
    <b v="0"/>
    <x v="38"/>
    <n v="-0.99881666666666669"/>
    <n v="23.666666666666668"/>
    <x v="1"/>
    <s v="spaces"/>
    <d v="2015-02-25T22:19:55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1:07:15"/>
    <d v="2015-02-20T12:07:15"/>
    <b v="0"/>
    <n v="27"/>
    <b v="0"/>
    <x v="38"/>
    <n v="-0.99158260014126476"/>
    <n v="415.77777777777777"/>
    <x v="1"/>
    <s v="spaces"/>
    <d v="2015-03-22T11:07:15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6T20:40:44"/>
    <d v="2014-10-27T19:40:44"/>
    <b v="0"/>
    <n v="7"/>
    <b v="0"/>
    <x v="38"/>
    <n v="-0.99981200000000003"/>
    <n v="53.714285714285715"/>
    <x v="1"/>
    <s v="spaces"/>
    <d v="2014-12-26T20:40:44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19T23:21:31"/>
    <d v="2015-08-20T23:21:31"/>
    <b v="0"/>
    <n v="5"/>
    <b v="0"/>
    <x v="38"/>
    <n v="-0.99789700000000003"/>
    <n v="420.6"/>
    <x v="1"/>
    <s v="spaces"/>
    <d v="2015-09-19T23:21:31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18:09:06"/>
    <d v="2015-10-16T17:09:06"/>
    <b v="0"/>
    <n v="0"/>
    <b v="0"/>
    <x v="38"/>
    <n v="-1"/>
    <n v="0"/>
    <x v="1"/>
    <s v="spaces"/>
    <d v="2015-11-15T18:09:06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d v="2014-08-02T08:31:18"/>
    <b v="0"/>
    <n v="3"/>
    <b v="0"/>
    <x v="38"/>
    <n v="-0.99719999999999998"/>
    <n v="18.666666666666668"/>
    <x v="1"/>
    <s v="spaces"/>
    <d v="2014-09-01T00:00:00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3:48:00"/>
    <d v="2015-04-06T12:22:11"/>
    <b v="0"/>
    <n v="6"/>
    <b v="0"/>
    <x v="38"/>
    <n v="-0.88420793298842082"/>
    <n v="78.333333333333329"/>
    <x v="1"/>
    <s v="spaces"/>
    <d v="2015-05-05T13:48:00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16:12:39"/>
    <d v="2015-08-30T16:12:39"/>
    <b v="0"/>
    <n v="9"/>
    <b v="0"/>
    <x v="38"/>
    <n v="-0.97560000000000002"/>
    <n v="67.777777777777771"/>
    <x v="1"/>
    <s v="spaces"/>
    <d v="2015-09-29T16:12:39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1:05:59"/>
    <d v="2015-06-18T11:05:59"/>
    <b v="0"/>
    <n v="3"/>
    <b v="0"/>
    <x v="38"/>
    <n v="-0.99750000000000005"/>
    <n v="16.666666666666668"/>
    <x v="1"/>
    <s v="spaces"/>
    <d v="2015-08-17T11:05:59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0T23:36:30"/>
    <d v="2016-10-21T22:36:30"/>
    <b v="0"/>
    <n v="2"/>
    <b v="0"/>
    <x v="38"/>
    <n v="-0.99375000000000002"/>
    <n v="62.5"/>
    <x v="1"/>
    <s v="spaces"/>
    <d v="2016-12-20T23:36:30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8:41:00"/>
    <d v="2014-12-08T08:44:07"/>
    <b v="0"/>
    <n v="3"/>
    <b v="0"/>
    <x v="38"/>
    <n v="-0.99806153846153844"/>
    <n v="42"/>
    <x v="1"/>
    <s v="spaces"/>
    <d v="2015-01-08T08:41:00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8T20:59:00"/>
    <d v="2016-06-07T08:01:23"/>
    <b v="0"/>
    <n v="45"/>
    <b v="0"/>
    <x v="38"/>
    <n v="-0.76583999999999997"/>
    <n v="130.0888888888889"/>
    <x v="1"/>
    <s v="spaces"/>
    <d v="2016-07-08T20:59:00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3:39:05"/>
    <d v="2015-03-02T14:39:05"/>
    <b v="0"/>
    <n v="9"/>
    <b v="0"/>
    <x v="38"/>
    <n v="-0.9491911111111111"/>
    <n v="1270.2222222222222"/>
    <x v="1"/>
    <s v="spaces"/>
    <d v="2015-05-01T13:39:0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17:45:43"/>
    <d v="2016-07-15T17:45:43"/>
    <b v="0"/>
    <n v="9"/>
    <b v="0"/>
    <x v="38"/>
    <n v="-0.84079999999999999"/>
    <n v="88.444444444444443"/>
    <x v="1"/>
    <s v="spaces"/>
    <d v="2016-08-14T17:45:43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17:00:00"/>
    <d v="2015-09-08T09:51:52"/>
    <b v="0"/>
    <n v="21"/>
    <b v="0"/>
    <x v="38"/>
    <n v="-0.98816809999999999"/>
    <n v="56.342380952380957"/>
    <x v="1"/>
    <s v="spaces"/>
    <d v="2015-10-15T17:00:00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31T22:59:00"/>
    <d v="2014-05-01T16:49:01"/>
    <b v="0"/>
    <n v="17"/>
    <b v="0"/>
    <x v="38"/>
    <n v="-0.77249999999999996"/>
    <n v="53.529411764705884"/>
    <x v="1"/>
    <s v="spaces"/>
    <d v="2014-05-31T22:59:00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4:05:56"/>
    <d v="2015-07-22T14:05:56"/>
    <b v="0"/>
    <n v="1"/>
    <b v="0"/>
    <x v="38"/>
    <n v="-0.99975000000000003"/>
    <n v="25"/>
    <x v="1"/>
    <s v="spaces"/>
    <d v="2015-09-20T14:05:56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7-31T19:36:20"/>
    <d v="2016-06-01T19:36:20"/>
    <b v="0"/>
    <n v="1"/>
    <b v="0"/>
    <x v="38"/>
    <n v="-0.9966487935656837"/>
    <n v="50"/>
    <x v="1"/>
    <s v="spaces"/>
    <d v="2016-07-31T19:36:20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4:48:46"/>
    <d v="2015-04-20T14:48:46"/>
    <b v="0"/>
    <n v="14"/>
    <b v="0"/>
    <x v="38"/>
    <n v="-0.96025000000000005"/>
    <n v="56.785714285714285"/>
    <x v="1"/>
    <s v="spaces"/>
    <d v="2015-05-20T14:48:46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9:00:00"/>
    <d v="2016-09-16T07:05:01"/>
    <b v="0"/>
    <n v="42"/>
    <b v="0"/>
    <x v="38"/>
    <n v="-0.82850000000000001"/>
    <n v="40.833333333333336"/>
    <x v="1"/>
    <s v="spaces"/>
    <d v="2016-10-07T09:00:00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7T19:17:00"/>
    <d v="2015-12-21T14:00:49"/>
    <b v="0"/>
    <n v="27"/>
    <b v="0"/>
    <x v="38"/>
    <n v="-0.9639199589533094"/>
    <n v="65.111111111111114"/>
    <x v="1"/>
    <s v="spaces"/>
    <d v="2016-02-07T19:17:00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1T23:33:11"/>
    <d v="2016-01-12T23:33:11"/>
    <b v="0"/>
    <n v="5"/>
    <b v="0"/>
    <x v="38"/>
    <n v="-0.86099999999999999"/>
    <n v="55.6"/>
    <x v="1"/>
    <s v="spaces"/>
    <d v="2016-02-11T23:33:11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9:56:15"/>
    <d v="2014-09-20T09:56:15"/>
    <b v="0"/>
    <n v="13"/>
    <b v="0"/>
    <x v="38"/>
    <n v="-0.84775"/>
    <n v="140.53846153846155"/>
    <x v="1"/>
    <s v="spaces"/>
    <d v="2014-10-20T09:56:15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2:56:00"/>
    <d v="2015-06-16T04:12:17"/>
    <b v="0"/>
    <n v="12"/>
    <b v="0"/>
    <x v="38"/>
    <n v="-0.88"/>
    <n v="25"/>
    <x v="1"/>
    <s v="spaces"/>
    <d v="2015-07-16T02:56:00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3:10:18"/>
    <d v="2016-07-04T03:10:18"/>
    <b v="0"/>
    <n v="90"/>
    <b v="0"/>
    <x v="38"/>
    <n v="-0.60887500000000006"/>
    <n v="69.533333333333331"/>
    <x v="1"/>
    <s v="spaces"/>
    <d v="2016-08-23T03:10:18"/>
    <d v="2016-07-04T03:10:1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1T22:45:06"/>
    <d v="2015-04-12T22:45:06"/>
    <b v="0"/>
    <n v="2"/>
    <b v="0"/>
    <x v="38"/>
    <n v="-0.9973170731707317"/>
    <n v="5.5"/>
    <x v="1"/>
    <s v="spaces"/>
    <d v="2015-06-11T22:45:06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2T21:00:00"/>
    <d v="2015-01-02T16:48:31"/>
    <b v="0"/>
    <n v="5"/>
    <b v="0"/>
    <x v="38"/>
    <n v="-0.70374999999999999"/>
    <n v="237"/>
    <x v="1"/>
    <s v="spaces"/>
    <d v="2015-02-02T21:00:00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d v="2014-08-25T12:15:16"/>
    <b v="0"/>
    <n v="31"/>
    <b v="0"/>
    <x v="38"/>
    <n v="-0.57639007698887934"/>
    <n v="79.870967741935488"/>
    <x v="1"/>
    <s v="spaces"/>
    <d v="2014-10-19T00:00:00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17:00:00"/>
    <d v="2015-08-25T05:17:56"/>
    <b v="0"/>
    <n v="4"/>
    <b v="0"/>
    <x v="38"/>
    <n v="-0.95899999999999996"/>
    <n v="10.25"/>
    <x v="1"/>
    <s v="spaces"/>
    <d v="2015-09-16T17:00: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4:32:31"/>
    <d v="2015-05-04T14:32:31"/>
    <b v="0"/>
    <n v="29"/>
    <b v="0"/>
    <x v="38"/>
    <n v="-0.80237499999999995"/>
    <n v="272.58620689655174"/>
    <x v="1"/>
    <s v="spaces"/>
    <d v="2015-05-11T14:32:31"/>
    <d v="2015-05-04T14:32:31"/>
  </r>
  <r>
    <n v="3108"/>
    <s v="Funding a home for our Children's Theater"/>
    <s v="We need a permanent home for the theater!"/>
    <n v="50000"/>
    <n v="26"/>
    <x v="2"/>
    <x v="0"/>
    <s v="USD"/>
    <d v="2015-04-28T10:19:54"/>
    <d v="2015-02-27T11:19:54"/>
    <b v="0"/>
    <n v="2"/>
    <b v="0"/>
    <x v="38"/>
    <n v="-0.99948000000000004"/>
    <n v="13"/>
    <x v="1"/>
    <s v="spaces"/>
    <d v="2015-04-28T10:19:54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7T22:00:10"/>
    <d v="2014-07-23T22:00:10"/>
    <b v="0"/>
    <n v="114"/>
    <b v="0"/>
    <x v="38"/>
    <n v="-0.7496981132075472"/>
    <n v="58.184210526315788"/>
    <x v="1"/>
    <s v="spaces"/>
    <d v="2014-08-27T22:00:10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8T19:45:19"/>
    <d v="2017-01-09T19:45:19"/>
    <b v="0"/>
    <n v="1"/>
    <b v="0"/>
    <x v="38"/>
    <n v="-0.99960000000000004"/>
    <n v="10"/>
    <x v="1"/>
    <s v="spaces"/>
    <d v="2017-02-18T19:45:19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9:17:00"/>
    <d v="2014-09-03T09:17:00"/>
    <b v="0"/>
    <n v="76"/>
    <b v="0"/>
    <x v="38"/>
    <n v="-0.73360000000000003"/>
    <n v="70.10526315789474"/>
    <x v="1"/>
    <s v="spaces"/>
    <d v="2014-10-04T09:17:00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0-31T21:55:34"/>
    <d v="2016-09-01T21:55:34"/>
    <b v="0"/>
    <n v="9"/>
    <b v="0"/>
    <x v="38"/>
    <n v="-0.95263636363636361"/>
    <n v="57.888888888888886"/>
    <x v="1"/>
    <s v="spaces"/>
    <d v="2016-10-31T21:55:34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2:33:02"/>
    <d v="2015-03-18T12:33:02"/>
    <b v="0"/>
    <n v="37"/>
    <b v="0"/>
    <x v="38"/>
    <n v="-0.95756466010528729"/>
    <n v="125.27027027027027"/>
    <x v="1"/>
    <s v="spaces"/>
    <d v="2015-04-17T12:33:02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0:10:50"/>
    <d v="2014-07-23T10:10:50"/>
    <b v="0"/>
    <n v="0"/>
    <b v="0"/>
    <x v="38"/>
    <n v="-1"/>
    <n v="0"/>
    <x v="1"/>
    <s v="spaces"/>
    <d v="2014-09-21T10:10:50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5:43:47"/>
    <d v="2016-05-06T05:43:47"/>
    <b v="0"/>
    <n v="1"/>
    <b v="0"/>
    <x v="38"/>
    <n v="-0.97"/>
    <n v="300"/>
    <x v="1"/>
    <s v="spaces"/>
    <d v="2016-06-05T05:43:47"/>
    <d v="2016-05-06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7:22:05"/>
    <d v="2015-03-18T07:22:05"/>
    <b v="0"/>
    <n v="10"/>
    <b v="0"/>
    <x v="38"/>
    <n v="-0.42666666666666669"/>
    <n v="43"/>
    <x v="1"/>
    <s v="spaces"/>
    <d v="2015-04-01T07:22:05"/>
    <d v="2015-03-18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8:12:00"/>
    <d v="2016-05-19T03:59:20"/>
    <b v="0"/>
    <n v="1"/>
    <b v="0"/>
    <x v="38"/>
    <n v="-0.999"/>
    <n v="1"/>
    <x v="1"/>
    <s v="spaces"/>
    <d v="2016-05-27T08:12:00"/>
    <d v="2016-05-19T03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0:35:23"/>
    <d v="2016-06-13T10:35:23"/>
    <b v="0"/>
    <n v="2"/>
    <b v="0"/>
    <x v="38"/>
    <n v="-0.99690000000000001"/>
    <n v="775"/>
    <x v="1"/>
    <s v="spaces"/>
    <d v="2016-07-02T10:35:23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6T19:05:32"/>
    <d v="2015-02-24T20:05:32"/>
    <b v="0"/>
    <n v="1"/>
    <b v="0"/>
    <x v="38"/>
    <n v="-0.99950000000000006"/>
    <n v="5"/>
    <x v="1"/>
    <s v="spaces"/>
    <d v="2015-03-26T19:05:32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16:36:36"/>
    <d v="2016-03-06T17:36:36"/>
    <b v="0"/>
    <n v="10"/>
    <b v="0"/>
    <x v="38"/>
    <n v="-0.99990153846153851"/>
    <n v="12.8"/>
    <x v="1"/>
    <s v="spaces"/>
    <d v="2016-05-05T16:36:36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1:18:55"/>
    <d v="2014-07-28T11:18:55"/>
    <b v="0"/>
    <n v="1"/>
    <b v="0"/>
    <x v="38"/>
    <n v="-0.99333333333333329"/>
    <n v="10"/>
    <x v="1"/>
    <s v="spaces"/>
    <d v="2014-09-26T11:18:55"/>
    <d v="2014-07-28T11:18:55"/>
  </r>
  <r>
    <n v="3122"/>
    <s v="be back soon (Canceled)"/>
    <s v="cancelled until further notice"/>
    <n v="199"/>
    <n v="116"/>
    <x v="1"/>
    <x v="0"/>
    <s v="USD"/>
    <d v="2016-11-09T18:22:12"/>
    <d v="2016-11-04T17:22:12"/>
    <b v="0"/>
    <n v="2"/>
    <b v="0"/>
    <x v="38"/>
    <n v="-0.41708542713567837"/>
    <n v="58"/>
    <x v="1"/>
    <s v="spaces"/>
    <d v="2016-11-09T18:22:12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18:49:58"/>
    <d v="2016-06-09T18:49:58"/>
    <b v="0"/>
    <n v="348"/>
    <b v="0"/>
    <x v="38"/>
    <n v="-0.31846400000000002"/>
    <n v="244.80459770114942"/>
    <x v="1"/>
    <s v="spaces"/>
    <d v="2016-07-09T18:49:58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3:43:21"/>
    <d v="2014-12-04T13:43:21"/>
    <b v="0"/>
    <n v="4"/>
    <b v="0"/>
    <x v="38"/>
    <n v="-0.99996750000000001"/>
    <n v="6.5"/>
    <x v="1"/>
    <s v="spaces"/>
    <d v="2015-02-02T13:43:21"/>
    <d v="2014-12-04T13:43:21"/>
  </r>
  <r>
    <n v="3125"/>
    <s v="N/A (Canceled)"/>
    <s v="N/A"/>
    <n v="1500000"/>
    <n v="0"/>
    <x v="1"/>
    <x v="0"/>
    <s v="USD"/>
    <d v="2016-01-06T23:57:52"/>
    <d v="2015-12-07T23:57:52"/>
    <b v="0"/>
    <n v="0"/>
    <b v="0"/>
    <x v="38"/>
    <n v="-1"/>
    <n v="0"/>
    <x v="1"/>
    <s v="spaces"/>
    <d v="2016-01-06T23:57:52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18:26:02"/>
    <d v="2016-02-26T19:26:02"/>
    <b v="0"/>
    <n v="17"/>
    <b v="0"/>
    <x v="38"/>
    <n v="-0.95840000000000003"/>
    <n v="61.176470588235297"/>
    <x v="1"/>
    <s v="spaces"/>
    <d v="2016-03-27T18:26:02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15:33:49"/>
    <d v="2015-01-30T15:33:49"/>
    <b v="0"/>
    <n v="0"/>
    <b v="0"/>
    <x v="38"/>
    <n v="-1"/>
    <n v="0"/>
    <x v="1"/>
    <s v="spaces"/>
    <d v="2015-03-01T15:33:49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3:49:01"/>
    <d v="2017-02-14T14:49:01"/>
    <b v="0"/>
    <n v="117"/>
    <b v="0"/>
    <x v="6"/>
    <n v="8.6066666666666666E-2"/>
    <n v="139.23931623931625"/>
    <x v="1"/>
    <s v="plays"/>
    <d v="2017-03-16T13:49:01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4:13:39"/>
    <d v="2017-03-09T15:13:39"/>
    <b v="0"/>
    <n v="1"/>
    <b v="0"/>
    <x v="6"/>
    <n v="-0.99199999999999999"/>
    <n v="10"/>
    <x v="1"/>
    <s v="plays"/>
    <d v="2017-04-18T14:13:39"/>
    <d v="2017-03-09T15:13:39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3T23:59:00"/>
    <d v="2017-03-14T10:21:56"/>
    <b v="0"/>
    <n v="4"/>
    <b v="0"/>
    <x v="6"/>
    <n v="-0.96250000000000002"/>
    <n v="93.75"/>
    <x v="1"/>
    <s v="plays"/>
    <d v="2017-04-13T23:59:00"/>
    <d v="2017-03-14T10:21:56"/>
  </r>
  <r>
    <n v="3131"/>
    <s v="SNAKE EYES"/>
    <s v="A Staged Reading of &quot;Snake Eyes,&quot; a new play by Alex Rafala"/>
    <n v="4100"/>
    <n v="645"/>
    <x v="3"/>
    <x v="0"/>
    <s v="USD"/>
    <d v="2017-04-08T07:54:05"/>
    <d v="2017-03-09T08:54:05"/>
    <b v="0"/>
    <n v="12"/>
    <b v="0"/>
    <x v="6"/>
    <n v="-0.84268292682926826"/>
    <n v="53.75"/>
    <x v="1"/>
    <s v="plays"/>
    <d v="2017-04-08T07:54:05"/>
    <d v="2017-03-09T08:54:05"/>
  </r>
  <r>
    <n v="3132"/>
    <s v="A Bite of a Snake Play"/>
    <s v="Smells Like Money, Drips Like Honey, Taste Like Mocha, Better Run AWAY"/>
    <n v="30000"/>
    <n v="10"/>
    <x v="3"/>
    <x v="0"/>
    <s v="USD"/>
    <d v="2017-04-21T02:24:20"/>
    <d v="2017-02-20T03:24:20"/>
    <b v="0"/>
    <n v="1"/>
    <b v="0"/>
    <x v="6"/>
    <n v="-0.9996666666666667"/>
    <n v="10"/>
    <x v="1"/>
    <s v="plays"/>
    <d v="2017-04-21T02:24:20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7:33:54"/>
    <d v="2017-02-22T08:33:54"/>
    <b v="0"/>
    <n v="16"/>
    <b v="0"/>
    <x v="6"/>
    <n v="0.08"/>
    <n v="33.75"/>
    <x v="1"/>
    <s v="plays"/>
    <d v="2017-03-24T07:33:54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1:16:59"/>
    <d v="2017-03-06T12:16:59"/>
    <b v="0"/>
    <n v="12"/>
    <b v="0"/>
    <x v="6"/>
    <n v="-0.77500000000000002"/>
    <n v="18.75"/>
    <x v="1"/>
    <s v="plays"/>
    <d v="2017-03-27T11:16:59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3T22:38:41"/>
    <d v="2017-03-12T22:38:41"/>
    <b v="0"/>
    <n v="7"/>
    <b v="0"/>
    <x v="6"/>
    <n v="-0.79150579150579148"/>
    <n v="23.142857142857142"/>
    <x v="1"/>
    <s v="plays"/>
    <d v="2017-04-03T22:38:41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17:59:00"/>
    <d v="2017-02-23T06:05:54"/>
    <b v="0"/>
    <n v="22"/>
    <b v="0"/>
    <x v="6"/>
    <n v="0.27800000000000002"/>
    <n v="29.045454545454547"/>
    <x v="1"/>
    <s v="plays"/>
    <d v="2017-03-31T17:59:0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4:12:00"/>
    <d v="2017-03-13T16:14:29"/>
    <b v="0"/>
    <n v="1"/>
    <b v="0"/>
    <x v="6"/>
    <n v="-0.96666666666666667"/>
    <n v="50"/>
    <x v="1"/>
    <s v="plays"/>
    <d v="2017-05-03T14:12:00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0:30:07"/>
    <d v="2017-03-15T10:30:07"/>
    <b v="0"/>
    <n v="0"/>
    <b v="0"/>
    <x v="6"/>
    <n v="-1"/>
    <n v="0"/>
    <x v="1"/>
    <s v="plays"/>
    <d v="2017-04-03T10:30:07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4T23:33:00"/>
    <d v="2017-02-19T01:29:20"/>
    <b v="0"/>
    <n v="6"/>
    <b v="0"/>
    <x v="6"/>
    <n v="-0.94599999999999995"/>
    <n v="450"/>
    <x v="1"/>
    <s v="plays"/>
    <d v="2017-03-24T23:33:00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1:15:03"/>
    <d v="2017-03-08T12:15:03"/>
    <b v="0"/>
    <n v="4"/>
    <b v="0"/>
    <x v="6"/>
    <n v="-0.99039999999999995"/>
    <n v="24"/>
    <x v="1"/>
    <s v="plays"/>
    <d v="2017-04-07T11:15:03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15:00:00"/>
    <d v="2017-03-06T13:04:48"/>
    <b v="0"/>
    <n v="8"/>
    <b v="0"/>
    <x v="6"/>
    <n v="-0.48399999999999999"/>
    <n v="32.25"/>
    <x v="1"/>
    <s v="plays"/>
    <d v="2017-04-16T15:00:00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6:18:59"/>
    <d v="2017-02-17T07:18:59"/>
    <b v="0"/>
    <n v="3"/>
    <b v="0"/>
    <x v="6"/>
    <n v="-0.98363636363636364"/>
    <n v="15"/>
    <x v="1"/>
    <s v="plays"/>
    <d v="2017-03-19T06:18:59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3:35:56"/>
    <d v="2017-03-14T03:35:56"/>
    <b v="0"/>
    <n v="0"/>
    <b v="0"/>
    <x v="6"/>
    <n v="-1"/>
    <n v="0"/>
    <x v="1"/>
    <s v="plays"/>
    <d v="2017-04-09T03:35:56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1:00:00"/>
    <d v="2017-03-02T07:55:07"/>
    <b v="0"/>
    <n v="30"/>
    <b v="0"/>
    <x v="6"/>
    <n v="-0.246"/>
    <n v="251.33333333333334"/>
    <x v="1"/>
    <s v="plays"/>
    <d v="2017-03-19T01:00:00"/>
    <d v="2017-03-02T07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18:58:54"/>
    <d v="2017-01-26T19:58:54"/>
    <b v="0"/>
    <n v="0"/>
    <b v="0"/>
    <x v="6"/>
    <n v="-1"/>
    <n v="0"/>
    <x v="1"/>
    <s v="plays"/>
    <d v="2017-03-27T18:58:54"/>
    <d v="2017-01-26T19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0:22:46"/>
    <d v="2017-03-02T11:22:46"/>
    <b v="0"/>
    <n v="12"/>
    <b v="0"/>
    <x v="6"/>
    <n v="-0.89500000000000002"/>
    <n v="437.5"/>
    <x v="1"/>
    <s v="plays"/>
    <d v="2017-04-16T10:22:46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6T19:15:55"/>
    <d v="2014-09-27T18:15:55"/>
    <b v="1"/>
    <n v="213"/>
    <b v="1"/>
    <x v="6"/>
    <n v="0.17524999999999999"/>
    <n v="110.35211267605634"/>
    <x v="1"/>
    <s v="plays"/>
    <d v="2014-11-06T19:15:55"/>
    <d v="2014-09-27T18:15:55"/>
  </r>
  <r>
    <n v="3148"/>
    <s v="The Aurora Project: A Sci-Fi Epic by Bella Poynton"/>
    <s v="Help fund The Aurora Project, an immersive science fiction epic."/>
    <n v="1800"/>
    <n v="2361"/>
    <x v="0"/>
    <x v="0"/>
    <s v="USD"/>
    <d v="2014-09-30T23:00:00"/>
    <d v="2014-09-09T10:58:04"/>
    <b v="1"/>
    <n v="57"/>
    <b v="1"/>
    <x v="6"/>
    <n v="0.31166666666666665"/>
    <n v="41.421052631578945"/>
    <x v="1"/>
    <s v="plays"/>
    <d v="2014-09-30T23:00:00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6T21:00:00"/>
    <d v="2012-11-12T19:25:00"/>
    <b v="1"/>
    <n v="25"/>
    <b v="1"/>
    <x v="6"/>
    <n v="0.04"/>
    <n v="52"/>
    <x v="1"/>
    <s v="plays"/>
    <d v="2012-12-06T21:00:00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4T23:00:00"/>
    <d v="2010-10-27T01:20:03"/>
    <b v="1"/>
    <n v="104"/>
    <b v="1"/>
    <x v="6"/>
    <n v="0.01"/>
    <n v="33.990384615384613"/>
    <x v="1"/>
    <s v="plays"/>
    <d v="2011-01-24T23:00:00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15:09:34"/>
    <d v="2014-08-11T15:09:34"/>
    <b v="1"/>
    <n v="34"/>
    <b v="1"/>
    <x v="6"/>
    <n v="4.0000000000000001E-3"/>
    <n v="103.35294117647059"/>
    <x v="1"/>
    <s v="plays"/>
    <d v="2014-09-10T15:09:34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15:49:27"/>
    <d v="2013-10-03T15:49:27"/>
    <b v="1"/>
    <n v="67"/>
    <b v="1"/>
    <x v="6"/>
    <n v="5.9545454545454547E-2"/>
    <n v="34.791044776119406"/>
    <x v="1"/>
    <s v="plays"/>
    <d v="2013-11-02T15:49:27"/>
    <d v="2013-10-03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4-30T23:59:00"/>
    <d v="2011-03-30T22:42:17"/>
    <b v="1"/>
    <n v="241"/>
    <b v="1"/>
    <x v="6"/>
    <n v="2.3558333333333334"/>
    <n v="41.773858921161825"/>
    <x v="1"/>
    <s v="plays"/>
    <d v="2011-04-30T23:59:00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15:00:58"/>
    <d v="2012-03-02T16:00:58"/>
    <b v="1"/>
    <n v="123"/>
    <b v="1"/>
    <x v="6"/>
    <n v="0.12928571428571428"/>
    <n v="64.268292682926827"/>
    <x v="1"/>
    <s v="plays"/>
    <d v="2012-04-01T15:00:5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6:58:45"/>
    <d v="2012-11-20T06:58:45"/>
    <b v="1"/>
    <n v="302"/>
    <b v="1"/>
    <x v="6"/>
    <n v="0.88504599999999989"/>
    <n v="31.209370860927152"/>
    <x v="1"/>
    <s v="plays"/>
    <d v="2012-12-20T06:58:45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17:52:24"/>
    <d v="2012-04-27T17:52:24"/>
    <b v="1"/>
    <n v="89"/>
    <b v="1"/>
    <x v="6"/>
    <n v="1.8181818181818181E-2"/>
    <n v="62.921348314606739"/>
    <x v="1"/>
    <s v="plays"/>
    <d v="2012-06-01T17:52:24"/>
    <d v="2012-04-27T17:52:24"/>
  </r>
  <r>
    <n v="3157"/>
    <s v="Summer FourPlay"/>
    <s v="Four Directors.  Four One Acts.  Four Genres.  For You."/>
    <n v="4000"/>
    <n v="4040"/>
    <x v="0"/>
    <x v="0"/>
    <s v="USD"/>
    <d v="2014-07-19T00:00:00"/>
    <d v="2014-07-09T13:55:05"/>
    <b v="1"/>
    <n v="41"/>
    <b v="1"/>
    <x v="6"/>
    <n v="0.01"/>
    <n v="98.536585365853654"/>
    <x v="1"/>
    <s v="plays"/>
    <d v="2014-07-19T00:00:00"/>
    <d v="2014-07-09T13:55:05"/>
  </r>
  <r>
    <n v="3158"/>
    <s v="Nursery Crimes"/>
    <s v="A 40s crime-noir play using nursery rhyme characters."/>
    <n v="5000"/>
    <n v="5700"/>
    <x v="0"/>
    <x v="0"/>
    <s v="USD"/>
    <d v="2013-07-22T15:09:12"/>
    <d v="2013-06-22T15:09:12"/>
    <b v="1"/>
    <n v="69"/>
    <b v="1"/>
    <x v="6"/>
    <n v="0.14000000000000001"/>
    <n v="82.608695652173907"/>
    <x v="1"/>
    <s v="plays"/>
    <d v="2013-07-22T15:09:12"/>
    <d v="2013-06-22T15:09:12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18:00:00"/>
    <d v="2011-12-06T20:36:01"/>
    <b v="1"/>
    <n v="52"/>
    <b v="1"/>
    <x v="6"/>
    <n v="0.33481333333333335"/>
    <n v="38.504230769230773"/>
    <x v="1"/>
    <s v="plays"/>
    <d v="2012-01-18T18:00:00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2T23:59:00"/>
    <d v="2014-07-21T01:21:27"/>
    <b v="1"/>
    <n v="57"/>
    <b v="1"/>
    <x v="6"/>
    <n v="1.5333333333333332E-2"/>
    <n v="80.15789473684211"/>
    <x v="1"/>
    <s v="plays"/>
    <d v="2014-08-12T23:59:00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7:52:02"/>
    <d v="2014-09-15T07:52:02"/>
    <b v="1"/>
    <n v="74"/>
    <b v="1"/>
    <x v="6"/>
    <n v="5.0999999999999997E-2"/>
    <n v="28.405405405405407"/>
    <x v="1"/>
    <s v="plays"/>
    <d v="2014-10-15T07:52:02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6T21:00:00"/>
    <d v="2014-06-09T11:27:42"/>
    <b v="1"/>
    <n v="63"/>
    <b v="1"/>
    <x v="6"/>
    <n v="0.27150000000000002"/>
    <n v="80.730158730158735"/>
    <x v="1"/>
    <s v="plays"/>
    <d v="2014-07-06T21:00:00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3:05:25"/>
    <d v="2014-05-16T13:05:25"/>
    <b v="1"/>
    <n v="72"/>
    <b v="1"/>
    <x v="6"/>
    <n v="0.11153846153846154"/>
    <n v="200.69444444444446"/>
    <x v="1"/>
    <s v="plays"/>
    <d v="2014-06-15T13:05:25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4:20:15"/>
    <d v="2014-05-07T14:20:15"/>
    <b v="1"/>
    <n v="71"/>
    <b v="1"/>
    <x v="6"/>
    <n v="6.7599999999999993E-2"/>
    <n v="37.591549295774648"/>
    <x v="1"/>
    <s v="plays"/>
    <d v="2014-06-09T14:20:15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2T22:59:00"/>
    <d v="2011-04-10T22:49:20"/>
    <b v="1"/>
    <n v="21"/>
    <b v="1"/>
    <x v="6"/>
    <n v="0.62666666666666671"/>
    <n v="58.095238095238095"/>
    <x v="1"/>
    <s v="plays"/>
    <d v="2011-05-02T22:59:00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2:59:00"/>
    <d v="2014-10-28T11:35:53"/>
    <b v="1"/>
    <n v="930"/>
    <b v="1"/>
    <x v="6"/>
    <n v="0.60228085714285717"/>
    <n v="60.300892473118282"/>
    <x v="1"/>
    <s v="plays"/>
    <d v="2014-11-26T02:59:00"/>
    <d v="2014-10-28T11:35:53"/>
  </r>
  <r>
    <n v="3167"/>
    <s v="Destiny is Judd Nelson: a new play at FringeNYC"/>
    <s v="What is destiny? Explore it with us this August at FringeNYC."/>
    <n v="3000"/>
    <n v="3485"/>
    <x v="0"/>
    <x v="0"/>
    <s v="USD"/>
    <d v="2014-08-01T23:13:01"/>
    <d v="2014-07-18T23:13:01"/>
    <b v="1"/>
    <n v="55"/>
    <b v="1"/>
    <x v="6"/>
    <n v="0.16166666666666665"/>
    <n v="63.363636363636367"/>
    <x v="1"/>
    <s v="plays"/>
    <d v="2014-08-01T23:13:01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17:00:00"/>
    <d v="2014-05-12T21:32:33"/>
    <b v="1"/>
    <n v="61"/>
    <b v="1"/>
    <x v="6"/>
    <n v="0.24199999999999999"/>
    <n v="50.901639344262293"/>
    <x v="1"/>
    <s v="plays"/>
    <d v="2014-06-13T17:00:00"/>
    <d v="2014-05-12T21:32:33"/>
  </r>
  <r>
    <n v="3169"/>
    <s v="The Window"/>
    <s v="We're bringing The Window to the Cherry Lane Theater in January 2014."/>
    <n v="8000"/>
    <n v="8241"/>
    <x v="0"/>
    <x v="0"/>
    <s v="USD"/>
    <d v="2013-12-12T23:59:00"/>
    <d v="2013-11-13T12:42:41"/>
    <b v="1"/>
    <n v="82"/>
    <b v="1"/>
    <x v="6"/>
    <n v="3.0124999999999999E-2"/>
    <n v="100.5"/>
    <x v="1"/>
    <s v="plays"/>
    <d v="2013-12-12T23:59:00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1T23:00:00"/>
    <d v="2014-05-29T20:55:44"/>
    <b v="1"/>
    <n v="71"/>
    <b v="1"/>
    <x v="6"/>
    <n v="0.1225"/>
    <n v="31.619718309859156"/>
    <x v="1"/>
    <s v="plays"/>
    <d v="2014-07-01T23:00:00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9:35:58"/>
    <d v="2016-04-06T09:35:58"/>
    <b v="1"/>
    <n v="117"/>
    <b v="1"/>
    <x v="6"/>
    <n v="8.8142857142857148E-2"/>
    <n v="65.102564102564102"/>
    <x v="1"/>
    <s v="plays"/>
    <d v="2016-05-06T09:35:58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2:31:08"/>
    <d v="2012-01-15T12:31:08"/>
    <b v="1"/>
    <n v="29"/>
    <b v="1"/>
    <x v="6"/>
    <n v="0.15"/>
    <n v="79.310344827586206"/>
    <x v="1"/>
    <s v="plays"/>
    <d v="2012-02-14T12:31:08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16:04:52"/>
    <d v="2014-08-27T16:04:52"/>
    <b v="1"/>
    <n v="74"/>
    <b v="1"/>
    <x v="6"/>
    <n v="0.03"/>
    <n v="139.18918918918919"/>
    <x v="1"/>
    <s v="plays"/>
    <d v="2014-09-26T16:04:52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15:45:08"/>
    <d v="2014-08-11T15:45:08"/>
    <b v="1"/>
    <n v="23"/>
    <b v="1"/>
    <x v="6"/>
    <n v="1.1333333333333334E-2"/>
    <n v="131.91304347826087"/>
    <x v="1"/>
    <s v="plays"/>
    <d v="2014-08-25T15:45:08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16:17:07"/>
    <d v="2010-12-19T16:17:07"/>
    <b v="1"/>
    <n v="60"/>
    <b v="1"/>
    <x v="6"/>
    <n v="9.5600000000000004E-2"/>
    <n v="91.3"/>
    <x v="1"/>
    <s v="plays"/>
    <d v="2011-02-17T16:17:07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0:00:00"/>
    <d v="2013-07-22T17:20:31"/>
    <b v="1"/>
    <n v="55"/>
    <b v="1"/>
    <x v="6"/>
    <n v="0.14842105263157895"/>
    <n v="39.672727272727272"/>
    <x v="1"/>
    <s v="plays"/>
    <d v="2013-08-18T10:00:00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1:00:09"/>
    <d v="2014-05-22T11:00:09"/>
    <b v="1"/>
    <n v="51"/>
    <b v="1"/>
    <x v="6"/>
    <n v="0.17399999999999999"/>
    <n v="57.549019607843135"/>
    <x v="1"/>
    <s v="plays"/>
    <d v="2014-06-21T11:00:09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9:31:15"/>
    <d v="2014-06-16T09:31:15"/>
    <b v="1"/>
    <n v="78"/>
    <b v="1"/>
    <x v="6"/>
    <n v="0.71733333333333338"/>
    <n v="33.025641025641029"/>
    <x v="1"/>
    <s v="plays"/>
    <d v="2014-07-16T09:31:15"/>
    <d v="2014-06-16T09:31:15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1:51:11"/>
    <d v="2013-04-11T11:51:11"/>
    <b v="1"/>
    <n v="62"/>
    <b v="1"/>
    <x v="6"/>
    <n v="0.14162380952380946"/>
    <n v="77.335806451612896"/>
    <x v="1"/>
    <s v="plays"/>
    <d v="2013-05-06T11:51:11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4:54:09"/>
    <d v="2014-05-21T04:54:09"/>
    <b v="1"/>
    <n v="45"/>
    <b v="1"/>
    <x v="6"/>
    <n v="0.19750000000000001"/>
    <n v="31.933333333333334"/>
    <x v="1"/>
    <s v="plays"/>
    <d v="2014-06-20T04:54:09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1:00:00"/>
    <d v="2014-05-20T02:26:27"/>
    <b v="1"/>
    <n v="15"/>
    <b v="1"/>
    <x v="6"/>
    <n v="0.09"/>
    <n v="36.333333333333336"/>
    <x v="1"/>
    <s v="plays"/>
    <d v="2014-06-15T11:00:00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2:00:00"/>
    <d v="2011-12-06T17:47:01"/>
    <b v="1"/>
    <n v="151"/>
    <b v="1"/>
    <x v="6"/>
    <n v="8.8571428571428568E-3"/>
    <n v="46.768211920529801"/>
    <x v="1"/>
    <s v="plays"/>
    <d v="2012-01-31T12:00:00"/>
    <d v="2011-12-06T17:47:01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4:04:29"/>
    <d v="2013-08-05T14:04:29"/>
    <b v="1"/>
    <n v="68"/>
    <b v="1"/>
    <x v="6"/>
    <n v="0.09"/>
    <n v="40.073529411764703"/>
    <x v="1"/>
    <s v="plays"/>
    <d v="2013-08-23T14:04:29"/>
    <d v="2013-08-05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18:50:31"/>
    <d v="2014-06-01T18:50:31"/>
    <b v="1"/>
    <n v="46"/>
    <b v="1"/>
    <x v="6"/>
    <n v="7.2093023255813959E-2"/>
    <n v="100.21739130434783"/>
    <x v="1"/>
    <s v="plays"/>
    <d v="2014-07-01T18:50:31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18:27:21"/>
    <d v="2014-07-09T18:27:21"/>
    <b v="1"/>
    <n v="24"/>
    <b v="1"/>
    <x v="6"/>
    <n v="0"/>
    <n v="41.666666666666664"/>
    <x v="1"/>
    <s v="plays"/>
    <d v="2014-07-16T18:27:21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16:00:00"/>
    <d v="2014-08-17T17:10:38"/>
    <b v="1"/>
    <n v="70"/>
    <b v="1"/>
    <x v="6"/>
    <n v="2.1874999999999999E-2"/>
    <n v="46.714285714285715"/>
    <x v="1"/>
    <s v="plays"/>
    <d v="2014-09-16T16:00:00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0:59:33"/>
    <d v="2014-07-15T10:59:33"/>
    <b v="1"/>
    <n v="244"/>
    <b v="1"/>
    <x v="6"/>
    <n v="0.16293333333333335"/>
    <n v="71.491803278688522"/>
    <x v="1"/>
    <s v="plays"/>
    <d v="2014-08-04T10:59:33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4:58:22"/>
    <d v="2015-05-20T04:58:22"/>
    <b v="0"/>
    <n v="9"/>
    <b v="0"/>
    <x v="40"/>
    <n v="-0.35"/>
    <n v="14.444444444444445"/>
    <x v="1"/>
    <s v="musical"/>
    <d v="2015-06-10T04:58:22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3:18:52"/>
    <d v="2015-04-24T03:18:52"/>
    <b v="0"/>
    <n v="19"/>
    <b v="0"/>
    <x v="40"/>
    <n v="-0.87672727272727269"/>
    <n v="356.84210526315792"/>
    <x v="1"/>
    <s v="musical"/>
    <d v="2015-05-24T03:18:5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8T23:37:55"/>
    <d v="2016-11-08T22:37:55"/>
    <b v="0"/>
    <n v="0"/>
    <b v="0"/>
    <x v="40"/>
    <n v="-1"/>
    <n v="0"/>
    <x v="1"/>
    <s v="musical"/>
    <d v="2016-12-08T23:37:55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3:07:49"/>
    <d v="2016-06-17T13:07:49"/>
    <b v="0"/>
    <n v="4"/>
    <b v="0"/>
    <x v="40"/>
    <n v="-0.95973333333333333"/>
    <n v="37.75"/>
    <x v="1"/>
    <s v="musical"/>
    <d v="2016-08-16T13:07:49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17:00:00"/>
    <d v="2015-01-14T17:34:19"/>
    <b v="0"/>
    <n v="8"/>
    <b v="0"/>
    <x v="40"/>
    <n v="-0.98980000000000001"/>
    <n v="12.75"/>
    <x v="1"/>
    <s v="musical"/>
    <d v="2015-02-28T17:00:00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18:14:16"/>
    <d v="2015-01-06T18:14:16"/>
    <b v="0"/>
    <n v="24"/>
    <b v="0"/>
    <x v="40"/>
    <n v="-0.88260000000000005"/>
    <n v="24.458333333333332"/>
    <x v="1"/>
    <s v="musical"/>
    <d v="2015-02-20T18:14:1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6T20:29:58"/>
    <d v="2015-06-26T20:29:58"/>
    <b v="0"/>
    <n v="0"/>
    <b v="0"/>
    <x v="40"/>
    <n v="-1"/>
    <n v="0"/>
    <x v="1"/>
    <s v="musical"/>
    <d v="2015-07-26T20:29:58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9:15:42"/>
    <d v="2015-01-13T09:15:42"/>
    <b v="0"/>
    <n v="39"/>
    <b v="0"/>
    <x v="40"/>
    <n v="-0.40857142857142859"/>
    <n v="53.07692307692308"/>
    <x v="1"/>
    <s v="musical"/>
    <d v="2015-02-12T09:15:42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9:00:00"/>
    <d v="2015-06-02T09:21:15"/>
    <b v="0"/>
    <n v="6"/>
    <b v="0"/>
    <x v="40"/>
    <n v="-0.99939999999999996"/>
    <n v="300"/>
    <x v="1"/>
    <s v="musical"/>
    <d v="2015-08-01T09:00:00"/>
    <d v="2015-06-02T09:21:15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6:50:18"/>
    <d v="2015-01-05T06:50:18"/>
    <b v="0"/>
    <n v="4"/>
    <b v="0"/>
    <x v="40"/>
    <n v="-0.88549999999999995"/>
    <n v="286.25"/>
    <x v="1"/>
    <s v="musical"/>
    <d v="2015-02-04T06:50:18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5:11:17"/>
    <d v="2015-01-09T05:11:17"/>
    <b v="0"/>
    <n v="3"/>
    <b v="0"/>
    <x v="40"/>
    <n v="-0.99633333333333329"/>
    <n v="36.666666666666664"/>
    <x v="1"/>
    <s v="musical"/>
    <d v="2015-02-16T05:11:17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16:00:00"/>
    <d v="2014-08-07T13:16:58"/>
    <b v="0"/>
    <n v="53"/>
    <b v="0"/>
    <x v="40"/>
    <n v="-0.47839999999999999"/>
    <n v="49.20754716981132"/>
    <x v="1"/>
    <s v="musical"/>
    <d v="2014-09-06T16:00:00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34:00"/>
    <d v="2016-03-31T02:41:41"/>
    <b v="0"/>
    <n v="1"/>
    <b v="0"/>
    <x v="40"/>
    <n v="-0.99997999999999998"/>
    <n v="1"/>
    <x v="1"/>
    <s v="musical"/>
    <d v="2016-04-30T00:34:00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3:24:37"/>
    <d v="2014-08-10T13:24:37"/>
    <b v="0"/>
    <n v="2"/>
    <b v="0"/>
    <x v="40"/>
    <n v="-0.98750000000000004"/>
    <n v="12.5"/>
    <x v="1"/>
    <s v="musical"/>
    <d v="2014-08-31T13:24:37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59:00"/>
    <d v="2015-10-16T15:29:06"/>
    <b v="0"/>
    <n v="25"/>
    <b v="0"/>
    <x v="40"/>
    <n v="-0.45479999999999998"/>
    <n v="109.04"/>
    <x v="1"/>
    <s v="musical"/>
    <d v="2015-12-14T00:59:00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18:43:42"/>
    <d v="2015-08-26T18:43:42"/>
    <b v="0"/>
    <n v="6"/>
    <b v="0"/>
    <x v="40"/>
    <n v="-0.75"/>
    <n v="41.666666666666664"/>
    <x v="1"/>
    <s v="musical"/>
    <d v="2015-09-25T18:43:42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1:14:00"/>
    <d v="2015-06-17T11:27:59"/>
    <b v="0"/>
    <n v="0"/>
    <b v="0"/>
    <x v="40"/>
    <n v="-1"/>
    <n v="0"/>
    <x v="1"/>
    <s v="musical"/>
    <d v="2015-07-17T11:14:00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3:59:32"/>
    <d v="2015-04-01T03:59:32"/>
    <b v="0"/>
    <n v="12"/>
    <b v="0"/>
    <x v="40"/>
    <n v="-0.96587500000000004"/>
    <n v="22.75"/>
    <x v="1"/>
    <s v="musical"/>
    <d v="2015-05-01T03:59:32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1:37:31"/>
    <d v="2015-08-20T01:37:31"/>
    <b v="0"/>
    <n v="0"/>
    <b v="0"/>
    <x v="40"/>
    <n v="-1"/>
    <n v="0"/>
    <x v="1"/>
    <s v="musical"/>
    <d v="2015-09-19T01:37:31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40:07"/>
    <d v="2015-02-22T01:40:07"/>
    <b v="0"/>
    <n v="36"/>
    <b v="0"/>
    <x v="40"/>
    <n v="-0.53636363636363638"/>
    <n v="70.833333333333329"/>
    <x v="1"/>
    <s v="musical"/>
    <d v="2015-04-23T00:40:07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9:31:17"/>
    <d v="2014-07-07T09:31:17"/>
    <b v="1"/>
    <n v="82"/>
    <b v="1"/>
    <x v="6"/>
    <n v="3.5000000000000003E-2"/>
    <n v="63.109756097560975"/>
    <x v="1"/>
    <s v="plays"/>
    <d v="2014-07-28T09:31:17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18:00:00"/>
    <d v="2014-05-19T10:17:38"/>
    <b v="1"/>
    <n v="226"/>
    <b v="1"/>
    <x v="6"/>
    <n v="0.1932315789473685"/>
    <n v="50.157964601769912"/>
    <x v="1"/>
    <s v="plays"/>
    <d v="2014-06-20T18:00:00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5-31T22:59:00"/>
    <d v="2012-04-14T17:28:39"/>
    <b v="1"/>
    <n v="60"/>
    <b v="1"/>
    <x v="6"/>
    <n v="0.25766666666666665"/>
    <n v="62.883333333333333"/>
    <x v="1"/>
    <s v="plays"/>
    <d v="2012-05-31T22:59:00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4T21:00:00"/>
    <d v="2014-07-14T09:04:40"/>
    <b v="1"/>
    <n v="322"/>
    <b v="1"/>
    <x v="6"/>
    <n v="0.19743478260869565"/>
    <n v="85.531055900621112"/>
    <x v="1"/>
    <s v="plays"/>
    <d v="2014-08-14T21:00:00"/>
    <d v="2014-07-14T09:04:40"/>
  </r>
  <r>
    <n v="3212"/>
    <s v="Campo Maldito"/>
    <s v="Help us bring our production of Campo Maldito to New York AND San Francisco!"/>
    <n v="4000"/>
    <n v="5050"/>
    <x v="0"/>
    <x v="0"/>
    <s v="USD"/>
    <d v="2014-08-08T14:05:51"/>
    <d v="2014-07-09T14:05:51"/>
    <b v="1"/>
    <n v="94"/>
    <b v="1"/>
    <x v="6"/>
    <n v="0.26250000000000001"/>
    <n v="53.723404255319146"/>
    <x v="1"/>
    <s v="plays"/>
    <d v="2014-08-08T14:05:51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3:19:19"/>
    <d v="2015-06-16T13:19:19"/>
    <b v="1"/>
    <n v="47"/>
    <b v="1"/>
    <x v="6"/>
    <n v="1.1666666666666668E-3"/>
    <n v="127.80851063829788"/>
    <x v="1"/>
    <s v="plays"/>
    <d v="2015-07-26T13:19:19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18:55:00"/>
    <d v="2015-11-29T14:01:13"/>
    <b v="1"/>
    <n v="115"/>
    <b v="1"/>
    <x v="6"/>
    <n v="2.1333333333333333E-2"/>
    <n v="106.57391304347826"/>
    <x v="1"/>
    <s v="plays"/>
    <d v="2016-01-05T18:55:00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09T22:59:00"/>
    <d v="2015-08-03T10:57:51"/>
    <b v="1"/>
    <n v="134"/>
    <b v="1"/>
    <x v="6"/>
    <n v="3.5142857142857141E-3"/>
    <n v="262.11194029850748"/>
    <x v="1"/>
    <s v="plays"/>
    <d v="2015-09-09T22:59:00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9:30:00"/>
    <d v="2015-06-10T06:06:11"/>
    <b v="1"/>
    <n v="35"/>
    <b v="1"/>
    <x v="6"/>
    <n v="5.0000000000000001E-4"/>
    <n v="57.171428571428571"/>
    <x v="1"/>
    <s v="plays"/>
    <d v="2015-07-11T09:30:00"/>
    <d v="2015-06-10T06:06:11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8:06:24"/>
    <d v="2016-10-05T08:06:24"/>
    <b v="1"/>
    <n v="104"/>
    <b v="1"/>
    <x v="6"/>
    <n v="0.16022222222222221"/>
    <n v="50.20192307692308"/>
    <x v="1"/>
    <s v="plays"/>
    <d v="2016-11-04T08:06:24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0T19:00:00"/>
    <d v="2014-11-27T19:03:06"/>
    <b v="1"/>
    <n v="184"/>
    <b v="1"/>
    <x v="6"/>
    <n v="2.1000000000000001E-2"/>
    <n v="66.586956521739125"/>
    <x v="1"/>
    <s v="plays"/>
    <d v="2014-12-30T19:00:00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17:35:47"/>
    <d v="2015-02-15T18:35:47"/>
    <b v="1"/>
    <n v="119"/>
    <b v="1"/>
    <x v="6"/>
    <n v="1.1000000000000001E-3"/>
    <n v="168.25210084033614"/>
    <x v="1"/>
    <s v="plays"/>
    <d v="2015-03-22T17:35:47"/>
    <d v="2015-02-15T18:35:47"/>
  </r>
  <r>
    <n v="3220"/>
    <s v="Burners"/>
    <s v="A sci-fi thriller for the stage opening March 10 in Los Angeles."/>
    <n v="15000"/>
    <n v="15126"/>
    <x v="0"/>
    <x v="0"/>
    <s v="USD"/>
    <d v="2017-03-12T16:00:00"/>
    <d v="2017-02-06T15:00:04"/>
    <b v="1"/>
    <n v="59"/>
    <b v="1"/>
    <x v="6"/>
    <n v="8.3999999999999995E-3"/>
    <n v="256.37288135593218"/>
    <x v="1"/>
    <s v="plays"/>
    <d v="2017-03-12T16:00:00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1:43:23"/>
    <d v="2015-05-31T11:43:23"/>
    <b v="1"/>
    <n v="113"/>
    <b v="1"/>
    <x v="6"/>
    <n v="3.4250000000000003E-2"/>
    <n v="36.610619469026545"/>
    <x v="1"/>
    <s v="plays"/>
    <d v="2015-07-05T11:43:23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16:29:00"/>
    <d v="2015-09-23T08:58:17"/>
    <b v="1"/>
    <n v="84"/>
    <b v="1"/>
    <x v="6"/>
    <n v="0.248"/>
    <n v="37.142857142857146"/>
    <x v="1"/>
    <s v="plays"/>
    <d v="2015-10-24T16:29:00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15:02:56"/>
    <d v="2015-07-21T15:02:56"/>
    <b v="1"/>
    <n v="74"/>
    <b v="1"/>
    <x v="6"/>
    <n v="9.5161290322580638E-2"/>
    <n v="45.878378378378379"/>
    <x v="1"/>
    <s v="plays"/>
    <d v="2015-08-20T15:02:5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d v="2016-11-23T15:25:13"/>
    <b v="1"/>
    <n v="216"/>
    <b v="1"/>
    <x v="6"/>
    <n v="2.0333333333333332E-2"/>
    <n v="141.71296296296296"/>
    <x v="1"/>
    <s v="plays"/>
    <d v="2017-01-10T00:00:00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16:00:00"/>
    <d v="2016-05-13T08:25:38"/>
    <b v="1"/>
    <n v="39"/>
    <b v="1"/>
    <x v="6"/>
    <n v="2.35E-2"/>
    <n v="52.487179487179489"/>
    <x v="1"/>
    <s v="plays"/>
    <d v="2016-06-03T16:00:00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9:00:12"/>
    <d v="2015-09-30T09:00:12"/>
    <b v="1"/>
    <n v="21"/>
    <b v="1"/>
    <x v="6"/>
    <n v="4.1666666666666664E-2"/>
    <n v="59.523809523809526"/>
    <x v="1"/>
    <s v="plays"/>
    <d v="2015-10-30T09:00:12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16:10:36"/>
    <d v="2016-12-18T16:10:36"/>
    <b v="0"/>
    <n v="30"/>
    <b v="1"/>
    <x v="6"/>
    <n v="0.25"/>
    <n v="50"/>
    <x v="1"/>
    <s v="plays"/>
    <d v="2017-01-17T16:10:36"/>
    <d v="2016-12-18T16:10:36"/>
  </r>
  <r>
    <n v="3228"/>
    <s v="Hear Me Roar: A Season of Powerful Women"/>
    <s v="A Season of Powerful Women. A Season of Defiance."/>
    <n v="7000"/>
    <n v="7164"/>
    <x v="0"/>
    <x v="0"/>
    <s v="USD"/>
    <d v="2015-12-16T23:59:00"/>
    <d v="2015-11-15T12:01:24"/>
    <b v="1"/>
    <n v="37"/>
    <b v="1"/>
    <x v="6"/>
    <n v="2.3428571428571427E-2"/>
    <n v="193.62162162162161"/>
    <x v="1"/>
    <s v="plays"/>
    <d v="2015-12-16T23:59:00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2:59:58"/>
    <d v="2014-10-21T01:59:58"/>
    <b v="1"/>
    <n v="202"/>
    <b v="1"/>
    <x v="6"/>
    <n v="7.8649999999999998E-2"/>
    <n v="106.79702970297029"/>
    <x v="1"/>
    <s v="plays"/>
    <d v="2014-11-20T02:59:58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30T22:59:00"/>
    <d v="2014-09-15T23:02:06"/>
    <b v="1"/>
    <n v="37"/>
    <b v="1"/>
    <x v="6"/>
    <n v="9.8846153846153847E-2"/>
    <n v="77.21621621621621"/>
    <x v="1"/>
    <s v="plays"/>
    <d v="2014-09-30T22:59:00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17:39:07"/>
    <d v="2016-03-17T17:39:07"/>
    <b v="0"/>
    <n v="28"/>
    <b v="1"/>
    <x v="6"/>
    <n v="0.61"/>
    <n v="57.5"/>
    <x v="1"/>
    <s v="plays"/>
    <d v="2016-04-16T17:39:07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3T22:59:00"/>
    <d v="2016-04-03T14:31:57"/>
    <b v="1"/>
    <n v="26"/>
    <b v="1"/>
    <x v="6"/>
    <n v="0.312"/>
    <n v="50.46153846153846"/>
    <x v="1"/>
    <s v="plays"/>
    <d v="2016-05-03T22:59:00"/>
    <d v="2016-04-03T14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4:19:15"/>
    <d v="2017-01-31T14:19:15"/>
    <b v="0"/>
    <n v="61"/>
    <b v="1"/>
    <x v="6"/>
    <n v="0.188"/>
    <n v="97.377049180327873"/>
    <x v="1"/>
    <s v="plays"/>
    <d v="2017-03-02T14:19:1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18:31:00"/>
    <d v="2016-12-30T13:56:48"/>
    <b v="0"/>
    <n v="115"/>
    <b v="1"/>
    <x v="6"/>
    <n v="3.9275000000000091E-3"/>
    <n v="34.91921739130435"/>
    <x v="1"/>
    <s v="plays"/>
    <d v="2017-02-01T18:31:00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3:20:51"/>
    <d v="2016-06-01T03:20:51"/>
    <b v="1"/>
    <n v="181"/>
    <b v="1"/>
    <x v="6"/>
    <n v="3.2066666666666667E-2"/>
    <n v="85.530386740331494"/>
    <x v="1"/>
    <s v="plays"/>
    <d v="2016-07-01T03:20:51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17:00:33"/>
    <d v="2016-11-28T17:00:33"/>
    <b v="0"/>
    <n v="110"/>
    <b v="1"/>
    <x v="6"/>
    <n v="6.0000000000000001E-3"/>
    <n v="182.90909090909091"/>
    <x v="1"/>
    <s v="plays"/>
    <d v="2016-12-28T17:00:33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8T22:59:00"/>
    <d v="2015-09-05T06:23:04"/>
    <b v="1"/>
    <n v="269"/>
    <b v="1"/>
    <x v="6"/>
    <n v="7.8754285714285541E-3"/>
    <n v="131.13620817843866"/>
    <x v="1"/>
    <s v="plays"/>
    <d v="2015-09-28T22:59:00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7:14:58"/>
    <d v="2015-06-01T07:14:58"/>
    <b v="1"/>
    <n v="79"/>
    <b v="1"/>
    <x v="6"/>
    <n v="0.12321428571428572"/>
    <n v="39.810126582278478"/>
    <x v="1"/>
    <s v="plays"/>
    <d v="2015-07-01T07:14:58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18:59:00"/>
    <d v="2015-09-30T21:08:13"/>
    <b v="1"/>
    <n v="104"/>
    <b v="1"/>
    <x v="6"/>
    <n v="5.919140225179112E-2"/>
    <n v="59.701730769230764"/>
    <x v="1"/>
    <s v="plays"/>
    <d v="2015-10-25T18:59:00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18:00:00"/>
    <d v="2017-01-19T11:39:08"/>
    <b v="0"/>
    <n v="34"/>
    <b v="1"/>
    <x v="6"/>
    <n v="5.6666666666666671E-3"/>
    <n v="88.735294117647058"/>
    <x v="1"/>
    <s v="plays"/>
    <d v="2017-02-16T18:00:00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1:59:00"/>
    <d v="2014-09-11T02:47:50"/>
    <b v="1"/>
    <n v="167"/>
    <b v="1"/>
    <x v="6"/>
    <n v="0.15305882352941177"/>
    <n v="58.688622754491021"/>
    <x v="1"/>
    <s v="plays"/>
    <d v="2014-10-14T01:59:00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3:08:12"/>
    <d v="2014-08-20T13:08:12"/>
    <b v="1"/>
    <n v="183"/>
    <b v="1"/>
    <x v="6"/>
    <n v="0.27304200000000001"/>
    <n v="69.56513661202186"/>
    <x v="1"/>
    <s v="plays"/>
    <d v="2014-09-19T13:08:12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8T19:00:00"/>
    <d v="2015-09-14T21:19:22"/>
    <b v="1"/>
    <n v="71"/>
    <b v="1"/>
    <x v="6"/>
    <n v="2.8375000000000001E-2"/>
    <n v="115.87323943661971"/>
    <x v="1"/>
    <s v="plays"/>
    <d v="2015-10-08T19:00:00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2:39:42"/>
    <d v="2016-11-01T11:39:42"/>
    <b v="0"/>
    <n v="69"/>
    <b v="1"/>
    <x v="6"/>
    <n v="2.9374999999999998E-2"/>
    <n v="23.869565217391305"/>
    <x v="1"/>
    <s v="plays"/>
    <d v="2016-12-01T12:39:42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1T21:00:00"/>
    <d v="2015-05-11T09:24:18"/>
    <b v="0"/>
    <n v="270"/>
    <b v="1"/>
    <x v="6"/>
    <n v="4.304761904761905E-2"/>
    <n v="81.125925925925927"/>
    <x v="1"/>
    <s v="plays"/>
    <d v="2015-06-11T21:00:00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1T22:59:00"/>
    <d v="2015-08-14T06:20:00"/>
    <b v="1"/>
    <n v="193"/>
    <b v="1"/>
    <x v="6"/>
    <n v="0.11219999999999999"/>
    <n v="57.626943005181346"/>
    <x v="1"/>
    <s v="plays"/>
    <d v="2015-09-11T22:59:00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5:25:12"/>
    <d v="2015-06-12T05:25:12"/>
    <b v="1"/>
    <n v="57"/>
    <b v="1"/>
    <x v="6"/>
    <n v="5.8599999999999999E-2"/>
    <n v="46.429824561403507"/>
    <x v="1"/>
    <s v="plays"/>
    <d v="2015-07-12T05:25:12"/>
    <d v="2015-06-12T05:25:12"/>
  </r>
  <r>
    <n v="3248"/>
    <s v="Honest Accomplice Theatre 2015-16 Season"/>
    <s v="Honest Accomplice Theatre produces theatre for social change."/>
    <n v="12000"/>
    <n v="12095"/>
    <x v="0"/>
    <x v="0"/>
    <s v="USD"/>
    <d v="2015-04-04T15:19:17"/>
    <d v="2015-03-05T16:19:17"/>
    <b v="1"/>
    <n v="200"/>
    <b v="1"/>
    <x v="6"/>
    <n v="7.9166666666666673E-3"/>
    <n v="60.475000000000001"/>
    <x v="1"/>
    <s v="plays"/>
    <d v="2015-04-04T15:19:17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2:55:14"/>
    <d v="2015-05-21T12:55:14"/>
    <b v="1"/>
    <n v="88"/>
    <b v="1"/>
    <x v="6"/>
    <n v="4.9272727272727274E-2"/>
    <n v="65.579545454545453"/>
    <x v="1"/>
    <s v="plays"/>
    <d v="2015-06-20T12:55:14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3:48:44"/>
    <d v="2014-10-06T12:48:44"/>
    <b v="1"/>
    <n v="213"/>
    <b v="1"/>
    <x v="6"/>
    <n v="1.5520000000000001E-2"/>
    <n v="119.1924882629108"/>
    <x v="1"/>
    <s v="plays"/>
    <d v="2014-11-05T13:48:44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2:32:46"/>
    <d v="2015-05-22T12:32:46"/>
    <b v="1"/>
    <n v="20"/>
    <b v="1"/>
    <x v="6"/>
    <n v="0.10733333333333334"/>
    <n v="83.05"/>
    <x v="1"/>
    <s v="plays"/>
    <d v="2015-06-21T12:32:46"/>
    <d v="2015-05-22T12:32:46"/>
  </r>
  <r>
    <n v="3252"/>
    <s v="Modern Love"/>
    <s v="How do we navigate the boundaries between friendship, sexual intimacy and obsessive desire?"/>
    <n v="2250"/>
    <n v="2876"/>
    <x v="0"/>
    <x v="1"/>
    <s v="GBP"/>
    <d v="2016-09-07T06:20:40"/>
    <d v="2016-08-08T06:20:40"/>
    <b v="1"/>
    <n v="50"/>
    <b v="1"/>
    <x v="6"/>
    <n v="0.2782222222222222"/>
    <n v="57.52"/>
    <x v="1"/>
    <s v="plays"/>
    <d v="2016-09-07T06:20:40"/>
    <d v="2016-08-08T06:20:40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7T22:45:00"/>
    <d v="2016-08-20T08:50:28"/>
    <b v="1"/>
    <n v="115"/>
    <b v="1"/>
    <x v="6"/>
    <n v="1.8249999999999999E-2"/>
    <n v="177.08695652173913"/>
    <x v="1"/>
    <s v="plays"/>
    <d v="2016-09-07T22:45:00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5T20:03:29"/>
    <d v="2015-02-23T21:03:29"/>
    <b v="1"/>
    <n v="186"/>
    <b v="1"/>
    <x v="6"/>
    <n v="1.2576923076923078E-2"/>
    <n v="70.771505376344081"/>
    <x v="1"/>
    <s v="plays"/>
    <d v="2015-03-25T20:03:29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3:26:15"/>
    <d v="2014-09-07T13:26:15"/>
    <b v="1"/>
    <n v="18"/>
    <b v="1"/>
    <x v="6"/>
    <n v="0.75"/>
    <n v="29.166666666666668"/>
    <x v="1"/>
    <s v="plays"/>
    <d v="2014-10-07T13:26:15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0T22:59:00"/>
    <d v="2015-05-20T08:46:17"/>
    <b v="1"/>
    <n v="176"/>
    <b v="1"/>
    <x v="6"/>
    <n v="0.28060000000000002"/>
    <n v="72.76136363636364"/>
    <x v="1"/>
    <s v="plays"/>
    <d v="2015-06-10T22:59:00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8:25:52"/>
    <d v="2017-01-23T08:25:52"/>
    <b v="0"/>
    <n v="41"/>
    <b v="1"/>
    <x v="6"/>
    <n v="6.2994999999999884E-2"/>
    <n v="51.853414634146333"/>
    <x v="1"/>
    <s v="plays"/>
    <d v="2017-02-22T08:25:52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16:17:41"/>
    <d v="2014-12-09T16:17:41"/>
    <b v="1"/>
    <n v="75"/>
    <b v="1"/>
    <x v="6"/>
    <n v="5.2142857142857144E-2"/>
    <n v="98.2"/>
    <x v="1"/>
    <s v="plays"/>
    <d v="2015-01-08T16:17:41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30T22:59:00"/>
    <d v="2016-09-01T13:15:45"/>
    <b v="1"/>
    <n v="97"/>
    <b v="1"/>
    <x v="6"/>
    <n v="6.1678260869565155E-2"/>
    <n v="251.7381443298969"/>
    <x v="1"/>
    <s v="plays"/>
    <d v="2016-09-30T22:59:00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2:08:38"/>
    <d v="2015-10-26T11:08:38"/>
    <b v="1"/>
    <n v="73"/>
    <b v="1"/>
    <x v="6"/>
    <n v="9.2399999999999996E-2"/>
    <n v="74.821917808219183"/>
    <x v="1"/>
    <s v="plays"/>
    <d v="2015-11-30T12:08:38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2:24:36"/>
    <d v="2015-06-16T12:24:36"/>
    <b v="1"/>
    <n v="49"/>
    <b v="1"/>
    <x v="6"/>
    <n v="4.5454545454545452E-3"/>
    <n v="67.65306122448979"/>
    <x v="1"/>
    <s v="plays"/>
    <d v="2015-07-16T12:24:36"/>
    <d v="2015-06-16T12:24:3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1T23:00:00"/>
    <d v="2014-11-21T02:34:22"/>
    <b v="1"/>
    <n v="134"/>
    <b v="1"/>
    <x v="6"/>
    <n v="3.0409836065573771E-2"/>
    <n v="93.81343283582089"/>
    <x v="1"/>
    <s v="plays"/>
    <d v="2014-12-21T23:00:00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16:00:00"/>
    <d v="2015-10-07T07:23:08"/>
    <b v="1"/>
    <n v="68"/>
    <b v="1"/>
    <x v="6"/>
    <n v="0.12166399999999994"/>
    <n v="41.237647058823526"/>
    <x v="1"/>
    <s v="plays"/>
    <d v="2015-10-30T16:00:00"/>
    <d v="2015-10-07T07:23:08"/>
  </r>
  <r>
    <n v="3264"/>
    <s v="Kapow-i GoGo at The PIT"/>
    <s v="The three part comedic saga of Kapow-i GoGo, who saves the world.  Again.  And again."/>
    <n v="2500"/>
    <n v="2575"/>
    <x v="0"/>
    <x v="0"/>
    <s v="USD"/>
    <d v="2015-01-28T17:00:00"/>
    <d v="2015-01-12T14:12:18"/>
    <b v="1"/>
    <n v="49"/>
    <b v="1"/>
    <x v="6"/>
    <n v="0.03"/>
    <n v="52.551020408163268"/>
    <x v="1"/>
    <s v="plays"/>
    <d v="2015-01-28T17:00:00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2:00:00"/>
    <d v="2015-11-03T12:05:15"/>
    <b v="1"/>
    <n v="63"/>
    <b v="1"/>
    <x v="6"/>
    <n v="0.64"/>
    <n v="70.285714285714292"/>
    <x v="1"/>
    <s v="plays"/>
    <d v="2015-12-03T12:00:00"/>
    <d v="2015-11-03T12:05:15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16:00:00"/>
    <d v="2015-05-12T07:52:02"/>
    <b v="1"/>
    <n v="163"/>
    <b v="1"/>
    <x v="6"/>
    <n v="0.31283333333333335"/>
    <n v="48.325153374233132"/>
    <x v="1"/>
    <s v="plays"/>
    <d v="2015-06-12T16:00:00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3:11:00"/>
    <d v="2015-06-17T13:11:00"/>
    <b v="1"/>
    <n v="288"/>
    <b v="1"/>
    <x v="6"/>
    <n v="2.1000000000000001E-2"/>
    <n v="53.177083333333336"/>
    <x v="1"/>
    <s v="plays"/>
    <d v="2015-07-17T13:11:00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16:42:08"/>
    <d v="2016-08-08T16:42:08"/>
    <b v="1"/>
    <n v="42"/>
    <b v="1"/>
    <x v="6"/>
    <n v="0.28000000000000003"/>
    <n v="60.952380952380949"/>
    <x v="1"/>
    <s v="plays"/>
    <d v="2016-08-24T16:42:08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6:00:00"/>
    <d v="2015-05-13T04:29:57"/>
    <b v="1"/>
    <n v="70"/>
    <b v="1"/>
    <x v="6"/>
    <n v="1.4999999999999999E-2"/>
    <n v="116"/>
    <x v="1"/>
    <s v="plays"/>
    <d v="2015-06-16T06:00:00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7:47:45"/>
    <d v="2015-06-12T07:47:45"/>
    <b v="1"/>
    <n v="30"/>
    <b v="1"/>
    <x v="6"/>
    <n v="1.6666666666666666E-2"/>
    <n v="61"/>
    <x v="1"/>
    <s v="plays"/>
    <d v="2015-07-12T07:47:45"/>
    <d v="2015-06-12T07:47:45"/>
  </r>
  <r>
    <n v="3271"/>
    <s v="Saxon Court at Southwark Playhouse"/>
    <s v="A razor sharp satire to darken your Christmas."/>
    <n v="1500"/>
    <n v="1950"/>
    <x v="0"/>
    <x v="1"/>
    <s v="GBP"/>
    <d v="2014-11-02T06:29:35"/>
    <d v="2014-10-03T05:29:35"/>
    <b v="1"/>
    <n v="51"/>
    <b v="1"/>
    <x v="6"/>
    <n v="0.3"/>
    <n v="38.235294117647058"/>
    <x v="1"/>
    <s v="plays"/>
    <d v="2014-11-02T06:29:35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8:00:09"/>
    <d v="2015-10-07T07:00:09"/>
    <b v="1"/>
    <n v="145"/>
    <b v="1"/>
    <x v="6"/>
    <n v="0.54430000000000001"/>
    <n v="106.50344827586207"/>
    <x v="1"/>
    <s v="plays"/>
    <d v="2015-11-06T08:00:09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4:00:00"/>
    <d v="2016-08-29T14:14:02"/>
    <b v="1"/>
    <n v="21"/>
    <b v="1"/>
    <x v="6"/>
    <n v="7.3999999999999996E-2"/>
    <n v="204.57142857142858"/>
    <x v="1"/>
    <s v="plays"/>
    <d v="2016-09-14T14:00:00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16:00:00"/>
    <d v="2016-01-31T11:54:32"/>
    <b v="1"/>
    <n v="286"/>
    <b v="1"/>
    <x v="6"/>
    <n v="1.3225806451612903E-2"/>
    <n v="54.912587412587413"/>
    <x v="1"/>
    <s v="plays"/>
    <d v="2016-03-15T16:00:00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8T23:30:00"/>
    <d v="2015-01-13T16:07:51"/>
    <b v="1"/>
    <n v="12"/>
    <b v="1"/>
    <x v="6"/>
    <n v="2.7777777777777779E-3"/>
    <n v="150.41666666666666"/>
    <x v="1"/>
    <s v="plays"/>
    <d v="2015-02-08T23:30:00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3-31T22:59:00"/>
    <d v="2016-02-26T17:47:59"/>
    <b v="1"/>
    <n v="100"/>
    <b v="1"/>
    <x v="6"/>
    <n v="0.16844444444444445"/>
    <n v="52.58"/>
    <x v="1"/>
    <s v="plays"/>
    <d v="2016-03-31T22:59:00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2:23:26"/>
    <d v="2014-10-19T11:23:26"/>
    <b v="1"/>
    <n v="100"/>
    <b v="1"/>
    <x v="6"/>
    <n v="8.5999999999999993E-2"/>
    <n v="54.3"/>
    <x v="1"/>
    <s v="plays"/>
    <d v="2014-11-18T12:23:26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15:21:43"/>
    <d v="2015-04-30T15:21:43"/>
    <b v="1"/>
    <n v="34"/>
    <b v="1"/>
    <x v="6"/>
    <n v="3.4000000000000002E-2"/>
    <n v="76.029411764705884"/>
    <x v="1"/>
    <s v="plays"/>
    <d v="2015-05-30T15:21:43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31T20:27:39"/>
    <d v="2016-03-01T21:27:39"/>
    <b v="0"/>
    <n v="63"/>
    <b v="1"/>
    <x v="6"/>
    <n v="0.14275862068965517"/>
    <n v="105.2063492063492"/>
    <x v="1"/>
    <s v="plays"/>
    <d v="2016-03-31T20:27:39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d v="2015-04-27T13:09:58"/>
    <b v="0"/>
    <n v="30"/>
    <b v="1"/>
    <x v="6"/>
    <n v="0.03"/>
    <n v="68.666666666666671"/>
    <x v="1"/>
    <s v="plays"/>
    <d v="2015-06-01T00:00:00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1T19:28:25"/>
    <d v="2015-08-02T19:28:25"/>
    <b v="0"/>
    <n v="47"/>
    <b v="1"/>
    <x v="6"/>
    <n v="0.216"/>
    <n v="129.36170212765958"/>
    <x v="1"/>
    <s v="plays"/>
    <d v="2015-09-01T19:28:25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8T23:39:48"/>
    <d v="2016-03-15T23:39:48"/>
    <b v="0"/>
    <n v="237"/>
    <b v="1"/>
    <x v="6"/>
    <n v="2.646774193548387E-2"/>
    <n v="134.26371308016877"/>
    <x v="1"/>
    <s v="plays"/>
    <d v="2016-04-28T23:39:48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16:00:00"/>
    <d v="2016-01-10T12:51:38"/>
    <b v="0"/>
    <n v="47"/>
    <b v="1"/>
    <x v="6"/>
    <n v="4.7500000000000001E-2"/>
    <n v="17.829787234042552"/>
    <x v="1"/>
    <s v="plays"/>
    <d v="2016-02-10T16:00:00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59:00"/>
    <d v="2016-01-11T16:14:13"/>
    <b v="0"/>
    <n v="15"/>
    <b v="1"/>
    <x v="6"/>
    <n v="1.6E-2"/>
    <n v="203.2"/>
    <x v="1"/>
    <s v="plays"/>
    <d v="2016-01-29T00:59:00"/>
    <d v="2016-01-11T16:14:13"/>
  </r>
  <r>
    <n v="3285"/>
    <s v="By Morning"/>
    <s v="A new play by Matthew Gasda"/>
    <n v="4999"/>
    <n v="5604"/>
    <x v="0"/>
    <x v="0"/>
    <s v="USD"/>
    <d v="2017-02-28T00:00:00"/>
    <d v="2017-01-27T17:37:06"/>
    <b v="0"/>
    <n v="81"/>
    <b v="1"/>
    <x v="6"/>
    <n v="0.12102420484096819"/>
    <n v="69.18518518518519"/>
    <x v="1"/>
    <s v="plays"/>
    <d v="2017-02-28T00:00:00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15:09:42"/>
    <d v="2016-07-16T15:09:42"/>
    <b v="0"/>
    <n v="122"/>
    <b v="1"/>
    <x v="6"/>
    <n v="1.7666666666666667E-2"/>
    <n v="125.12295081967213"/>
    <x v="1"/>
    <s v="plays"/>
    <d v="2016-08-15T15:09:42"/>
    <d v="2016-07-16T15:09:42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3:00:28"/>
    <d v="2015-11-03T13:00:28"/>
    <b v="0"/>
    <n v="34"/>
    <b v="1"/>
    <x v="6"/>
    <n v="0"/>
    <n v="73.529411764705884"/>
    <x v="1"/>
    <s v="plays"/>
    <d v="2015-11-28T13:00:28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18:00:00"/>
    <d v="2016-05-15T13:35:15"/>
    <b v="0"/>
    <n v="207"/>
    <b v="1"/>
    <x v="6"/>
    <n v="2.6489999999999782E-3"/>
    <n v="48.437149758454105"/>
    <x v="1"/>
    <s v="plays"/>
    <d v="2016-06-20T18:00:0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3:50:02"/>
    <d v="2017-01-23T03:50:02"/>
    <b v="0"/>
    <n v="25"/>
    <b v="1"/>
    <x v="6"/>
    <n v="0.33042000000000005"/>
    <n v="26.608400000000003"/>
    <x v="1"/>
    <s v="plays"/>
    <d v="2017-02-20T03:50:02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7:21:31"/>
    <d v="2017-02-09T07:21:31"/>
    <b v="0"/>
    <n v="72"/>
    <b v="1"/>
    <x v="6"/>
    <n v="0.21199999999999999"/>
    <n v="33.666666666666664"/>
    <x v="1"/>
    <s v="plays"/>
    <d v="2017-03-11T07:21:31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6T22:59:00"/>
    <d v="2015-08-16T11:51:40"/>
    <b v="0"/>
    <n v="14"/>
    <b v="1"/>
    <x v="6"/>
    <n v="0.14000000000000001"/>
    <n v="40.714285714285715"/>
    <x v="1"/>
    <s v="plays"/>
    <d v="2015-09-16T22:59:00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4:29:08"/>
    <d v="2015-10-05T13:29:08"/>
    <b v="0"/>
    <n v="15"/>
    <b v="1"/>
    <x v="6"/>
    <n v="1.8613861386138615"/>
    <n v="19.266666666666666"/>
    <x v="1"/>
    <s v="plays"/>
    <d v="2015-12-04T14:29:08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5:12:32"/>
    <d v="2017-02-02T05:12:32"/>
    <b v="0"/>
    <n v="91"/>
    <b v="1"/>
    <x v="6"/>
    <n v="0.70444444444444443"/>
    <n v="84.285714285714292"/>
    <x v="1"/>
    <s v="plays"/>
    <d v="2017-03-04T05:12:32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7:59:14"/>
    <d v="2015-05-17T07:59:14"/>
    <b v="0"/>
    <n v="24"/>
    <b v="1"/>
    <x v="6"/>
    <n v="0.18333333333333332"/>
    <n v="29.583333333333332"/>
    <x v="1"/>
    <s v="plays"/>
    <d v="2015-06-16T07:59:14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5:37:09"/>
    <d v="2016-08-27T05:37:09"/>
    <b v="0"/>
    <n v="27"/>
    <b v="1"/>
    <x v="6"/>
    <n v="2.8585714285714273E-2"/>
    <n v="26.667037037037037"/>
    <x v="1"/>
    <s v="plays"/>
    <d v="2016-09-26T05:37:09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17:00:00"/>
    <d v="2015-11-01T13:09:32"/>
    <b v="0"/>
    <n v="47"/>
    <b v="1"/>
    <x v="6"/>
    <n v="0.44066666666666665"/>
    <n v="45.978723404255319"/>
    <x v="1"/>
    <s v="plays"/>
    <d v="2015-11-22T17:00:00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17:59:00"/>
    <d v="2015-07-08T13:30:56"/>
    <b v="0"/>
    <n v="44"/>
    <b v="1"/>
    <x v="6"/>
    <n v="7.2727272727272723E-4"/>
    <n v="125.09090909090909"/>
    <x v="1"/>
    <s v="plays"/>
    <d v="2015-07-27T17:59:00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2T19:00:00"/>
    <d v="2015-08-23T17:59:28"/>
    <b v="0"/>
    <n v="72"/>
    <b v="1"/>
    <x v="6"/>
    <n v="1.7299999999999999E-2"/>
    <n v="141.29166666666666"/>
    <x v="1"/>
    <s v="plays"/>
    <d v="2015-09-12T19:00:0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17:01:03"/>
    <d v="2015-09-14T17:01:03"/>
    <b v="0"/>
    <n v="63"/>
    <b v="1"/>
    <x v="6"/>
    <n v="0.16200000000000001"/>
    <n v="55.333333333333336"/>
    <x v="1"/>
    <s v="plays"/>
    <d v="2015-10-14T17:01:03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2:51:02"/>
    <d v="2015-04-08T12:51:02"/>
    <b v="0"/>
    <n v="88"/>
    <b v="1"/>
    <x v="6"/>
    <n v="0.36166666666666669"/>
    <n v="46.420454545454547"/>
    <x v="1"/>
    <s v="plays"/>
    <d v="2015-04-29T12:51:0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1:59:00"/>
    <d v="2016-06-17T12:39:36"/>
    <b v="0"/>
    <n v="70"/>
    <b v="1"/>
    <x v="6"/>
    <n v="0.33466666666666667"/>
    <n v="57.2"/>
    <x v="1"/>
    <s v="plays"/>
    <d v="2016-08-01T01:59:00"/>
    <d v="2016-06-17T12:39:36"/>
  </r>
  <r>
    <n v="3302"/>
    <s v="El muro de BorÃ­s KiÃ©n"/>
    <s v="FilosofÃ­a de los anÃ³nimos"/>
    <n v="8400"/>
    <n v="8685"/>
    <x v="0"/>
    <x v="3"/>
    <s v="EUR"/>
    <d v="2016-12-07T03:26:16"/>
    <d v="2016-11-07T03:26:16"/>
    <b v="0"/>
    <n v="50"/>
    <b v="1"/>
    <x v="6"/>
    <n v="3.3928571428571426E-2"/>
    <n v="173.7"/>
    <x v="1"/>
    <s v="plays"/>
    <d v="2016-12-07T03:26:16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9:38:04"/>
    <d v="2015-02-21T10:38:04"/>
    <b v="0"/>
    <n v="35"/>
    <b v="1"/>
    <x v="6"/>
    <n v="0.15888888888888889"/>
    <n v="59.6"/>
    <x v="1"/>
    <s v="plays"/>
    <d v="2015-03-28T09:38:04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9:59:12"/>
    <d v="2016-11-22T09:59:12"/>
    <b v="0"/>
    <n v="175"/>
    <b v="1"/>
    <x v="6"/>
    <n v="4.5166666666666667E-2"/>
    <n v="89.585714285714289"/>
    <x v="1"/>
    <s v="plays"/>
    <d v="2016-12-22T09:59:12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15:32:28"/>
    <d v="2015-07-01T15:32:28"/>
    <b v="0"/>
    <n v="20"/>
    <b v="1"/>
    <x v="6"/>
    <n v="2.0250000000000001E-2"/>
    <n v="204.05"/>
    <x v="1"/>
    <s v="plays"/>
    <d v="2015-07-31T15:32:28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09T22:00:00"/>
    <d v="2016-05-03T00:15:42"/>
    <b v="0"/>
    <n v="54"/>
    <b v="1"/>
    <x v="6"/>
    <n v="0.7533333333333333"/>
    <n v="48.703703703703702"/>
    <x v="1"/>
    <s v="plays"/>
    <d v="2016-06-09T22:00:00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4T20:22:19"/>
    <d v="2016-04-14T20:22:19"/>
    <b v="0"/>
    <n v="20"/>
    <b v="1"/>
    <x v="6"/>
    <n v="6.6799999999999957E-2"/>
    <n v="53.339999999999996"/>
    <x v="1"/>
    <s v="plays"/>
    <d v="2016-05-14T20:22:1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16:02:45"/>
    <d v="2016-03-23T16:02:45"/>
    <b v="0"/>
    <n v="57"/>
    <b v="1"/>
    <x v="6"/>
    <n v="0.22285714285714286"/>
    <n v="75.087719298245617"/>
    <x v="1"/>
    <s v="plays"/>
    <d v="2016-04-13T16:02:45"/>
    <d v="2016-03-23T16:02:45"/>
  </r>
  <r>
    <n v="3309"/>
    <s v="Collision Course"/>
    <s v="Two unlikely friends, a garage, tinned beans &amp; the end of the world."/>
    <n v="350"/>
    <n v="558"/>
    <x v="0"/>
    <x v="1"/>
    <s v="GBP"/>
    <d v="2016-10-16T10:36:18"/>
    <d v="2016-09-15T10:36:18"/>
    <b v="0"/>
    <n v="31"/>
    <b v="1"/>
    <x v="6"/>
    <n v="0.59428571428571431"/>
    <n v="18"/>
    <x v="1"/>
    <s v="plays"/>
    <d v="2016-10-16T10:36:18"/>
    <d v="2016-09-15T10:36:18"/>
  </r>
  <r>
    <n v="3310"/>
    <s v="The Island Boys: A New Play"/>
    <s v="A new play about coming coming home, recovery, and trying to find God in the process."/>
    <n v="6500"/>
    <n v="6505"/>
    <x v="0"/>
    <x v="0"/>
    <s v="USD"/>
    <d v="2015-10-06T17:17:05"/>
    <d v="2015-09-06T17:17:05"/>
    <b v="0"/>
    <n v="31"/>
    <b v="1"/>
    <x v="6"/>
    <n v="7.6923076923076923E-4"/>
    <n v="209.83870967741936"/>
    <x v="1"/>
    <s v="plays"/>
    <d v="2015-10-06T17:17:05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2:00:10"/>
    <d v="2015-09-17T02:00:10"/>
    <b v="0"/>
    <n v="45"/>
    <b v="1"/>
    <x v="6"/>
    <n v="9.8400000000000001E-2"/>
    <n v="61.022222222222226"/>
    <x v="1"/>
    <s v="plays"/>
    <d v="2015-10-17T02:00:10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17:00:00"/>
    <d v="2016-10-21T14:25:46"/>
    <b v="0"/>
    <n v="41"/>
    <b v="1"/>
    <x v="6"/>
    <n v="4.0000000000000002E-4"/>
    <n v="61"/>
    <x v="1"/>
    <s v="plays"/>
    <d v="2016-11-11T17:00:00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6T20:00:00"/>
    <d v="2016-01-13T00:51:57"/>
    <b v="0"/>
    <n v="29"/>
    <b v="1"/>
    <x v="6"/>
    <n v="0.1605"/>
    <n v="80.034482758620683"/>
    <x v="1"/>
    <s v="plays"/>
    <d v="2016-01-26T20:00:00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15:05:00"/>
    <d v="2015-04-11T01:25:11"/>
    <b v="0"/>
    <n v="58"/>
    <b v="1"/>
    <x v="6"/>
    <n v="1.1074999999999999"/>
    <n v="29.068965517241381"/>
    <x v="1"/>
    <s v="plays"/>
    <d v="2015-05-08T15:05:00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2:17:21"/>
    <d v="2016-04-06T02:17:21"/>
    <b v="0"/>
    <n v="89"/>
    <b v="1"/>
    <x v="6"/>
    <n v="0.1"/>
    <n v="49.438202247191015"/>
    <x v="1"/>
    <s v="plays"/>
    <d v="2016-05-06T02:17:21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8:54:00"/>
    <d v="2014-07-06T15:54:35"/>
    <b v="0"/>
    <n v="125"/>
    <b v="1"/>
    <x v="6"/>
    <n v="8.6734259180372246E-4"/>
    <n v="93.977440000000001"/>
    <x v="1"/>
    <s v="plays"/>
    <d v="2014-08-08T08:54:00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7T19:57:04"/>
    <d v="2016-05-08T19:57:04"/>
    <b v="0"/>
    <n v="18"/>
    <b v="1"/>
    <x v="6"/>
    <n v="6.1904761904761907E-2"/>
    <n v="61.944444444444443"/>
    <x v="1"/>
    <s v="plays"/>
    <d v="2016-06-07T19:57:04"/>
    <d v="2016-05-08T19:57:04"/>
  </r>
  <r>
    <n v="3318"/>
    <s v="ROOMIES - Atlantic Canada Tour 2016-17"/>
    <s v="Help us strengthen and inspire disability arts in Atlantic Canada"/>
    <n v="2000"/>
    <n v="2512"/>
    <x v="0"/>
    <x v="5"/>
    <s v="CAD"/>
    <d v="2016-04-10T21:30:00"/>
    <d v="2016-03-02T02:14:53"/>
    <b v="0"/>
    <n v="32"/>
    <b v="1"/>
    <x v="6"/>
    <n v="0.25600000000000001"/>
    <n v="78.5"/>
    <x v="1"/>
    <s v="plays"/>
    <d v="2016-04-10T21:30:0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9:03:06"/>
    <d v="2014-12-17T09:03:06"/>
    <b v="0"/>
    <n v="16"/>
    <b v="1"/>
    <x v="6"/>
    <n v="0.08"/>
    <n v="33.75"/>
    <x v="1"/>
    <s v="plays"/>
    <d v="2015-01-31T09:03:06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1T20:05:57"/>
    <d v="2016-05-22T20:05:57"/>
    <b v="0"/>
    <n v="38"/>
    <b v="1"/>
    <x v="6"/>
    <n v="0.01"/>
    <n v="66.44736842105263"/>
    <x v="1"/>
    <s v="plays"/>
    <d v="2016-06-21T20:05:57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5T22:59:00"/>
    <d v="2014-10-01T21:24:25"/>
    <b v="0"/>
    <n v="15"/>
    <b v="1"/>
    <x v="6"/>
    <n v="7.3999999999999996E-2"/>
    <n v="35.799999999999997"/>
    <x v="1"/>
    <s v="plays"/>
    <d v="2014-10-15T22:59:00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1T22:55:00"/>
    <d v="2016-05-30T19:14:56"/>
    <b v="0"/>
    <n v="23"/>
    <b v="1"/>
    <x v="6"/>
    <n v="1.5151515151515152E-2"/>
    <n v="145.65217391304347"/>
    <x v="1"/>
    <s v="plays"/>
    <d v="2016-06-21T22:55:00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3:46:48"/>
    <d v="2016-08-26T03:46:48"/>
    <b v="0"/>
    <n v="49"/>
    <b v="1"/>
    <x v="6"/>
    <n v="0.25900000000000001"/>
    <n v="25.693877551020407"/>
    <x v="1"/>
    <s v="plays"/>
    <d v="2016-09-25T03:46:48"/>
    <d v="2016-08-26T03:46:48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8:59:50"/>
    <d v="2016-05-22T08:59:50"/>
    <b v="0"/>
    <n v="10"/>
    <b v="1"/>
    <x v="6"/>
    <n v="1.6666666666666666E-2"/>
    <n v="152.5"/>
    <x v="1"/>
    <s v="plays"/>
    <d v="2016-06-05T08:59:50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2:51:17"/>
    <d v="2015-03-01T13:51:17"/>
    <b v="0"/>
    <n v="15"/>
    <b v="1"/>
    <x v="6"/>
    <n v="0.125"/>
    <n v="30"/>
    <x v="1"/>
    <s v="plays"/>
    <d v="2015-04-05T12:51: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1:08:25"/>
    <d v="2015-02-06T12:08:25"/>
    <b v="0"/>
    <n v="57"/>
    <b v="1"/>
    <x v="6"/>
    <n v="1.375E-2"/>
    <n v="142.28070175438597"/>
    <x v="1"/>
    <s v="plays"/>
    <d v="2015-03-08T11:08:25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3:59:26"/>
    <d v="2016-04-08T03:59:26"/>
    <b v="0"/>
    <n v="33"/>
    <b v="1"/>
    <x v="6"/>
    <n v="1.2500000000000001E-2"/>
    <n v="24.545454545454547"/>
    <x v="1"/>
    <s v="plays"/>
    <d v="2016-05-08T03:59:26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4T20:00:00"/>
    <d v="2014-07-02T08:48:03"/>
    <b v="0"/>
    <n v="9"/>
    <b v="1"/>
    <x v="6"/>
    <n v="0.46388888888888891"/>
    <n v="292.77777777777777"/>
    <x v="1"/>
    <s v="plays"/>
    <d v="2014-07-04T20:00:00"/>
    <d v="2014-07-02T08:48:03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18:00:00"/>
    <d v="2014-07-17T02:45:08"/>
    <b v="0"/>
    <n v="26"/>
    <b v="1"/>
    <x v="6"/>
    <n v="0.16800000000000001"/>
    <n v="44.92307692307692"/>
    <x v="1"/>
    <s v="plays"/>
    <d v="2014-07-27T18:00:00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15:17:48"/>
    <d v="2015-03-02T16:17:48"/>
    <b v="0"/>
    <n v="69"/>
    <b v="1"/>
    <x v="6"/>
    <n v="6.2666666666666662E-2"/>
    <n v="23.10144927536232"/>
    <x v="1"/>
    <s v="plays"/>
    <d v="2015-04-01T15:17:48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1:44:46"/>
    <d v="2015-09-01T11:44:46"/>
    <b v="0"/>
    <n v="65"/>
    <b v="1"/>
    <x v="6"/>
    <n v="4.5199999999999997E-2"/>
    <n v="80.400000000000006"/>
    <x v="1"/>
    <s v="plays"/>
    <d v="2015-10-06T11:44:46"/>
    <d v="2015-09-01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15:38:50"/>
    <d v="2014-06-19T15:38:50"/>
    <b v="0"/>
    <n v="83"/>
    <b v="1"/>
    <x v="6"/>
    <n v="0"/>
    <n v="72.289156626506028"/>
    <x v="1"/>
    <s v="plays"/>
    <d v="2014-07-19T15:38:50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1:14:40"/>
    <d v="2015-05-24T11:14:40"/>
    <b v="0"/>
    <n v="111"/>
    <b v="1"/>
    <x v="6"/>
    <n v="4.5714285714285714E-2"/>
    <n v="32.972972972972975"/>
    <x v="1"/>
    <s v="plays"/>
    <d v="2015-06-15T11:14:40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7:30:22"/>
    <d v="2015-06-30T07:30:22"/>
    <b v="0"/>
    <n v="46"/>
    <b v="1"/>
    <x v="6"/>
    <n v="0.38620511495737536"/>
    <n v="116.65217391304348"/>
    <x v="1"/>
    <s v="plays"/>
    <d v="2015-07-30T07:30:22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18:00:00"/>
    <d v="2014-07-07T11:10:46"/>
    <b v="0"/>
    <n v="63"/>
    <b v="1"/>
    <x v="6"/>
    <n v="3.2000000000000002E-3"/>
    <n v="79.61904761904762"/>
    <x v="1"/>
    <s v="plays"/>
    <d v="2014-08-03T18:00:00"/>
    <d v="2014-07-07T11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3:34:06"/>
    <d v="2016-03-08T04:34:06"/>
    <b v="0"/>
    <n v="9"/>
    <b v="1"/>
    <x v="6"/>
    <n v="0"/>
    <n v="27.777777777777779"/>
    <x v="1"/>
    <s v="plays"/>
    <d v="2016-04-05T03:34:06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16:00:00"/>
    <d v="2014-09-19T01:46:07"/>
    <b v="0"/>
    <n v="34"/>
    <b v="1"/>
    <x v="6"/>
    <n v="0.10199999999999999"/>
    <n v="81.029411764705884"/>
    <x v="1"/>
    <s v="plays"/>
    <d v="2014-10-10T16:00:00"/>
    <d v="2014-09-19T01:46:07"/>
  </r>
  <r>
    <n v="3338"/>
    <s v="The Last Days of Judas Iscariot"/>
    <s v="Join Estelle Parsons in support of Theater That Looks and Sounds Like America"/>
    <n v="15000"/>
    <n v="15327"/>
    <x v="0"/>
    <x v="0"/>
    <s v="USD"/>
    <d v="2017-02-24T08:48:00"/>
    <d v="2017-02-03T08:48:00"/>
    <b v="0"/>
    <n v="112"/>
    <b v="1"/>
    <x v="6"/>
    <n v="2.18E-2"/>
    <n v="136.84821428571428"/>
    <x v="1"/>
    <s v="plays"/>
    <d v="2017-02-24T08:48:0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0:58:38"/>
    <d v="2016-06-28T10:58:38"/>
    <b v="0"/>
    <n v="47"/>
    <b v="1"/>
    <x v="6"/>
    <n v="4.3499999999999997E-2"/>
    <n v="177.61702127659575"/>
    <x v="1"/>
    <s v="plays"/>
    <d v="2016-07-28T10:58:38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18:22:34"/>
    <d v="2016-11-11T18:22:34"/>
    <b v="0"/>
    <n v="38"/>
    <b v="1"/>
    <x v="6"/>
    <n v="0.38166666666666665"/>
    <n v="109.07894736842105"/>
    <x v="1"/>
    <s v="plays"/>
    <d v="2016-12-06T18:22:34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2:00:00"/>
    <d v="2016-05-20T14:10:21"/>
    <b v="0"/>
    <n v="28"/>
    <b v="1"/>
    <x v="6"/>
    <n v="0"/>
    <n v="119.64285714285714"/>
    <x v="1"/>
    <s v="plays"/>
    <d v="2016-06-12T12:00:00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3-31T23:59:00"/>
    <d v="2015-02-27T02:06:50"/>
    <b v="0"/>
    <n v="78"/>
    <b v="1"/>
    <x v="6"/>
    <n v="1.6666666666666666E-2"/>
    <n v="78.205128205128204"/>
    <x v="1"/>
    <s v="plays"/>
    <d v="2015-03-31T23:59:00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8:18:00"/>
    <d v="2016-03-23T16:59:44"/>
    <b v="0"/>
    <n v="23"/>
    <b v="1"/>
    <x v="6"/>
    <n v="0.7142857142857143"/>
    <n v="52.173913043478258"/>
    <x v="1"/>
    <s v="plays"/>
    <d v="2016-04-13T08:18:00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29T23:48:13"/>
    <d v="2014-07-30T23:48:13"/>
    <b v="0"/>
    <n v="40"/>
    <b v="1"/>
    <x v="6"/>
    <n v="1.4444444444444444E-2"/>
    <n v="114.125"/>
    <x v="1"/>
    <s v="plays"/>
    <d v="2014-08-29T23:48:13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7T19:37:00"/>
    <d v="2015-02-17T21:32:48"/>
    <b v="0"/>
    <n v="13"/>
    <b v="1"/>
    <x v="6"/>
    <n v="0.3"/>
    <n v="50"/>
    <x v="1"/>
    <s v="plays"/>
    <d v="2015-04-17T19:37:00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5T19:35:10"/>
    <d v="2015-02-18T19:35:10"/>
    <b v="0"/>
    <n v="18"/>
    <b v="1"/>
    <x v="6"/>
    <n v="0.1"/>
    <n v="91.666666666666671"/>
    <x v="1"/>
    <s v="plays"/>
    <d v="2015-02-25T19:35:10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16:00:00"/>
    <d v="2016-04-24T08:14:14"/>
    <b v="0"/>
    <n v="22"/>
    <b v="1"/>
    <x v="6"/>
    <n v="0.19450000000000001"/>
    <n v="108.59090909090909"/>
    <x v="1"/>
    <s v="plays"/>
    <d v="2016-05-08T16:00:00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29T22:59:00"/>
    <d v="2016-04-06T08:24:40"/>
    <b v="0"/>
    <n v="79"/>
    <b v="1"/>
    <x v="6"/>
    <n v="2.9090909090909089E-3"/>
    <n v="69.822784810126578"/>
    <x v="1"/>
    <s v="plays"/>
    <d v="2016-04-29T22:59:0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2:00:00"/>
    <d v="2016-05-22T21:39:32"/>
    <b v="0"/>
    <n v="14"/>
    <b v="1"/>
    <x v="6"/>
    <n v="0.53400000000000003"/>
    <n v="109.57142857142857"/>
    <x v="1"/>
    <s v="plays"/>
    <d v="2016-06-13T12:00:00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18:00:00"/>
    <d v="2015-10-25T11:50:11"/>
    <b v="0"/>
    <n v="51"/>
    <b v="1"/>
    <x v="6"/>
    <n v="4.4285714285714282E-2"/>
    <n v="71.666666666666671"/>
    <x v="1"/>
    <s v="plays"/>
    <d v="2015-11-29T18:00:00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6:00:00"/>
    <d v="2014-06-16T04:29:25"/>
    <b v="0"/>
    <n v="54"/>
    <b v="1"/>
    <x v="6"/>
    <n v="1.0999999999999999E-2"/>
    <n v="93.611111111111114"/>
    <x v="1"/>
    <s v="plays"/>
    <d v="2014-07-23T06:00:00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18:00:00"/>
    <d v="2016-05-05T18:49:38"/>
    <b v="0"/>
    <n v="70"/>
    <b v="1"/>
    <x v="6"/>
    <n v="7.5200000000000003E-2"/>
    <n v="76.8"/>
    <x v="1"/>
    <s v="plays"/>
    <d v="2016-07-01T18:00:00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18:00:00"/>
    <d v="2016-04-19T05:22:30"/>
    <b v="0"/>
    <n v="44"/>
    <b v="1"/>
    <x v="6"/>
    <n v="2.15"/>
    <n v="35.795454545454547"/>
    <x v="1"/>
    <s v="plays"/>
    <d v="2016-05-02T18:00:00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8T23:01:00"/>
    <d v="2015-09-23T12:26:46"/>
    <b v="0"/>
    <n v="55"/>
    <b v="1"/>
    <x v="6"/>
    <n v="1.9333333333333334E-2"/>
    <n v="55.6"/>
    <x v="1"/>
    <s v="plays"/>
    <d v="2015-10-28T23:01:00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6:17:00"/>
    <d v="2016-04-29T09:52:07"/>
    <b v="0"/>
    <n v="15"/>
    <b v="1"/>
    <x v="6"/>
    <n v="0.26285714285714284"/>
    <n v="147.33333333333334"/>
    <x v="1"/>
    <s v="plays"/>
    <d v="2016-05-10T06:17:00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4:34:32"/>
    <d v="2016-06-15T14:34:32"/>
    <b v="0"/>
    <n v="27"/>
    <b v="1"/>
    <x v="6"/>
    <n v="1.4E-2"/>
    <n v="56.333333333333336"/>
    <x v="1"/>
    <s v="plays"/>
    <d v="2016-07-15T14:34:32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5:01:50"/>
    <d v="2014-07-02T05:01:50"/>
    <b v="0"/>
    <n v="21"/>
    <b v="1"/>
    <x v="6"/>
    <n v="0.01"/>
    <n v="96.19047619047619"/>
    <x v="1"/>
    <s v="plays"/>
    <d v="2014-08-01T05:01:50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3:27:59"/>
    <d v="2014-10-20T02:27:59"/>
    <b v="0"/>
    <n v="162"/>
    <b v="1"/>
    <x v="6"/>
    <n v="2.9899999999999999E-2"/>
    <n v="63.574074074074076"/>
    <x v="1"/>
    <s v="plays"/>
    <d v="2014-11-19T03:27:59"/>
    <d v="2014-10-20T02:27:59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4T20:22:14"/>
    <d v="2017-01-10T20:22:14"/>
    <b v="0"/>
    <n v="23"/>
    <b v="1"/>
    <x v="6"/>
    <n v="6.25E-2"/>
    <n v="184.78260869565219"/>
    <x v="1"/>
    <s v="plays"/>
    <d v="2017-02-24T20:22:14"/>
    <d v="2017-01-10T20:22:14"/>
  </r>
  <r>
    <n v="3360"/>
    <s v="Pretty Butch"/>
    <s v="World Premiere, an M1 Singapore Fringe Festival 2017 commission."/>
    <n v="9000"/>
    <n v="9124"/>
    <x v="0"/>
    <x v="20"/>
    <s v="SGD"/>
    <d v="2016-12-14T10:59:00"/>
    <d v="2016-11-22T20:59:03"/>
    <b v="0"/>
    <n v="72"/>
    <b v="1"/>
    <x v="6"/>
    <n v="1.3777777777777778E-2"/>
    <n v="126.72222222222223"/>
    <x v="1"/>
    <s v="plays"/>
    <d v="2016-12-14T10:59:00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0:59:00"/>
    <d v="2014-08-14T19:36:30"/>
    <b v="0"/>
    <n v="68"/>
    <b v="1"/>
    <x v="6"/>
    <n v="0.1346"/>
    <n v="83.42647058823529"/>
    <x v="1"/>
    <s v="plays"/>
    <d v="2014-09-01T10:59:00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6T23:55:00"/>
    <d v="2015-02-20T21:11:57"/>
    <b v="0"/>
    <n v="20"/>
    <b v="1"/>
    <x v="6"/>
    <n v="1.18"/>
    <n v="54.5"/>
    <x v="1"/>
    <s v="plays"/>
    <d v="2015-03-06T23:55:00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1:00:00"/>
    <d v="2014-07-31T13:30:45"/>
    <b v="0"/>
    <n v="26"/>
    <b v="1"/>
    <x v="6"/>
    <n v="1.4193548387096775E-2"/>
    <n v="302.30769230769232"/>
    <x v="1"/>
    <s v="plays"/>
    <d v="2014-08-19T11:00:00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16:00:00"/>
    <d v="2016-02-22T18:27:29"/>
    <b v="0"/>
    <n v="72"/>
    <b v="1"/>
    <x v="6"/>
    <n v="5.9333333333333335E-2"/>
    <n v="44.138888888888886"/>
    <x v="1"/>
    <s v="plays"/>
    <d v="2016-03-15T16:00:00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2T21:26:32"/>
    <d v="2015-11-12T21:26:32"/>
    <b v="0"/>
    <n v="3"/>
    <b v="1"/>
    <x v="6"/>
    <n v="0.04"/>
    <n v="866.66666666666663"/>
    <x v="1"/>
    <s v="plays"/>
    <d v="2015-12-12T21:26:32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2T20:37:17"/>
    <d v="2015-04-12T20:37:17"/>
    <b v="0"/>
    <n v="18"/>
    <b v="1"/>
    <x v="6"/>
    <n v="1.21"/>
    <n v="61.388888888888886"/>
    <x v="1"/>
    <s v="plays"/>
    <d v="2015-05-12T20:37:1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17:24:54"/>
    <d v="2015-07-07T17:24:54"/>
    <b v="0"/>
    <n v="30"/>
    <b v="1"/>
    <x v="6"/>
    <n v="0.18666666666666668"/>
    <n v="29.666666666666668"/>
    <x v="1"/>
    <s v="plays"/>
    <d v="2015-08-01T17:24:54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d v="2014-11-25T23:47:39"/>
    <b v="0"/>
    <n v="23"/>
    <b v="1"/>
    <x v="6"/>
    <n v="4.5999999999999999E-2"/>
    <n v="45.478260869565219"/>
    <x v="1"/>
    <s v="plays"/>
    <d v="2015-01-01T00:00:00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4T19:59:40"/>
    <d v="2016-11-15T19:59:40"/>
    <b v="0"/>
    <n v="54"/>
    <b v="1"/>
    <x v="6"/>
    <n v="3.9E-2"/>
    <n v="96.203703703703709"/>
    <x v="1"/>
    <s v="plays"/>
    <d v="2017-01-14T19:59:4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3:00:00"/>
    <d v="2016-11-16T03:01:25"/>
    <b v="0"/>
    <n v="26"/>
    <b v="1"/>
    <x v="6"/>
    <n v="0.17733333333333334"/>
    <n v="67.92307692307692"/>
    <x v="1"/>
    <s v="plays"/>
    <d v="2016-12-17T03:00:00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15:59:25"/>
    <d v="2015-11-04T15:59:25"/>
    <b v="0"/>
    <n v="9"/>
    <b v="1"/>
    <x v="6"/>
    <n v="0.38500000000000001"/>
    <n v="30.777777777777779"/>
    <x v="1"/>
    <s v="plays"/>
    <d v="2015-12-02T15:59:25"/>
    <d v="2015-11-04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4T23:59:00"/>
    <d v="2014-08-04T08:09:16"/>
    <b v="0"/>
    <n v="27"/>
    <b v="1"/>
    <x v="6"/>
    <n v="3.5000000000000003E-2"/>
    <n v="38.333333333333336"/>
    <x v="1"/>
    <s v="plays"/>
    <d v="2014-08-24T23:59:00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1:00:00"/>
    <d v="2015-06-24T15:30:40"/>
    <b v="0"/>
    <n v="30"/>
    <b v="1"/>
    <x v="6"/>
    <n v="2.5000000000000001E-3"/>
    <n v="66.833333333333329"/>
    <x v="1"/>
    <s v="plays"/>
    <d v="2015-07-18T11:00:00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2:33:36"/>
    <d v="2015-09-28T12:33:36"/>
    <b v="0"/>
    <n v="52"/>
    <b v="1"/>
    <x v="6"/>
    <n v="6.5714285714285711E-2"/>
    <n v="71.730769230769226"/>
    <x v="1"/>
    <s v="plays"/>
    <d v="2015-10-28T12:33:36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9:39:33"/>
    <d v="2014-05-06T09:39:33"/>
    <b v="0"/>
    <n v="17"/>
    <b v="1"/>
    <x v="6"/>
    <n v="0"/>
    <n v="176.47058823529412"/>
    <x v="1"/>
    <s v="plays"/>
    <d v="2014-05-18T09:39:33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0:49:54"/>
    <d v="2015-02-24T11:49:54"/>
    <b v="0"/>
    <n v="19"/>
    <b v="1"/>
    <x v="6"/>
    <n v="1.25E-4"/>
    <n v="421.10526315789474"/>
    <x v="1"/>
    <s v="plays"/>
    <d v="2015-04-25T10:49:54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1:56:00"/>
    <d v="2015-02-18T12:34:59"/>
    <b v="0"/>
    <n v="77"/>
    <b v="1"/>
    <x v="6"/>
    <n v="1.0500000000000001E-2"/>
    <n v="104.98701298701299"/>
    <x v="1"/>
    <s v="plays"/>
    <d v="2015-03-20T11:56:00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8:08:00"/>
    <d v="2014-08-07T03:31:46"/>
    <b v="0"/>
    <n v="21"/>
    <b v="1"/>
    <x v="6"/>
    <n v="7.636363636363637E-2"/>
    <n v="28.19047619047619"/>
    <x v="1"/>
    <s v="plays"/>
    <d v="2014-08-31T08:08:00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18:00:00"/>
    <d v="2015-08-09T07:20:00"/>
    <b v="0"/>
    <n v="38"/>
    <b v="1"/>
    <x v="6"/>
    <n v="3.6499999999999998E-2"/>
    <n v="54.55263157894737"/>
    <x v="1"/>
    <s v="plays"/>
    <d v="2015-08-26T18:00:00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18:52:58"/>
    <d v="2014-10-25T17:52:58"/>
    <b v="0"/>
    <n v="28"/>
    <b v="1"/>
    <x v="6"/>
    <n v="4.4333333333333336E-2"/>
    <n v="111.89285714285714"/>
    <x v="1"/>
    <s v="plays"/>
    <d v="2014-11-29T18:52:58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0T22:26:23"/>
    <d v="2015-02-08T23:26:23"/>
    <b v="0"/>
    <n v="48"/>
    <b v="1"/>
    <x v="6"/>
    <n v="2.2499999999999999E-2"/>
    <n v="85.208333333333329"/>
    <x v="1"/>
    <s v="plays"/>
    <d v="2015-03-10T22:26:23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17:59:00"/>
    <d v="2016-07-08T05:20:56"/>
    <b v="0"/>
    <n v="46"/>
    <b v="1"/>
    <x v="6"/>
    <n v="7.4285714285714285E-3"/>
    <n v="76.652173913043484"/>
    <x v="1"/>
    <s v="plays"/>
    <d v="2016-08-01T17:59:00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3:47:00"/>
    <d v="2016-06-03T13:47:00"/>
    <b v="0"/>
    <n v="30"/>
    <b v="1"/>
    <x v="6"/>
    <n v="0.11714285714285715"/>
    <n v="65.166666666666671"/>
    <x v="1"/>
    <s v="plays"/>
    <d v="2016-06-23T13:47:00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0T22:00:00"/>
    <d v="2015-10-14T21:06:08"/>
    <b v="0"/>
    <n v="64"/>
    <b v="1"/>
    <x v="6"/>
    <n v="1.0999999999997574E-4"/>
    <n v="93.760312499999998"/>
    <x v="1"/>
    <s v="plays"/>
    <d v="2015-11-20T22:00:00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15:49:12"/>
    <d v="2014-11-10T15:49:12"/>
    <b v="0"/>
    <n v="15"/>
    <b v="1"/>
    <x v="6"/>
    <n v="0"/>
    <n v="133.33333333333334"/>
    <x v="1"/>
    <s v="plays"/>
    <d v="2014-12-10T15:49:12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0:28:26"/>
    <d v="2014-11-03T10:28:26"/>
    <b v="0"/>
    <n v="41"/>
    <b v="1"/>
    <x v="6"/>
    <n v="0.05"/>
    <n v="51.219512195121951"/>
    <x v="1"/>
    <s v="plays"/>
    <d v="2014-12-03T10:28:2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3:18:08"/>
    <d v="2014-11-04T13:18:08"/>
    <b v="0"/>
    <n v="35"/>
    <b v="1"/>
    <x v="6"/>
    <n v="0.16866666666666666"/>
    <n v="100.17142857142858"/>
    <x v="1"/>
    <s v="plays"/>
    <d v="2014-12-14T13:18:08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6:04:01"/>
    <d v="2015-05-19T06:04:01"/>
    <b v="0"/>
    <n v="45"/>
    <b v="1"/>
    <x v="6"/>
    <n v="3.7999999999999999E-2"/>
    <n v="34.6"/>
    <x v="1"/>
    <s v="plays"/>
    <d v="2015-06-18T06:04:01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8:31:22"/>
    <d v="2016-05-04T08:31:22"/>
    <b v="0"/>
    <n v="62"/>
    <b v="1"/>
    <x v="6"/>
    <n v="0.14499999999999999"/>
    <n v="184.67741935483872"/>
    <x v="1"/>
    <s v="plays"/>
    <d v="2016-06-03T08:31:22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3:35:45"/>
    <d v="2014-06-25T13:35:45"/>
    <b v="0"/>
    <n v="22"/>
    <b v="1"/>
    <x v="6"/>
    <n v="2.4E-2"/>
    <n v="69.818181818181813"/>
    <x v="1"/>
    <s v="plays"/>
    <d v="2014-07-10T13:35:45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17:28:00"/>
    <d v="2014-07-10T08:05:48"/>
    <b v="0"/>
    <n v="18"/>
    <b v="1"/>
    <x v="6"/>
    <n v="1.23"/>
    <n v="61.944444444444443"/>
    <x v="1"/>
    <s v="plays"/>
    <d v="2014-08-08T17:28:00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15:17:35"/>
    <d v="2016-03-17T15:17:35"/>
    <b v="0"/>
    <n v="12"/>
    <b v="1"/>
    <x v="6"/>
    <n v="0"/>
    <n v="41.666666666666664"/>
    <x v="1"/>
    <s v="plays"/>
    <d v="2016-05-06T15:17:35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5T19:46:00"/>
    <d v="2014-10-11T17:07:10"/>
    <b v="0"/>
    <n v="44"/>
    <b v="1"/>
    <x v="6"/>
    <n v="5.8000000000000003E-2"/>
    <n v="36.06818181818182"/>
    <x v="1"/>
    <s v="plays"/>
    <d v="2014-11-05T19:46:00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9:17:25"/>
    <d v="2014-06-27T09:17:25"/>
    <b v="0"/>
    <n v="27"/>
    <b v="1"/>
    <x v="6"/>
    <n v="0.42363636363636364"/>
    <n v="29"/>
    <x v="1"/>
    <s v="plays"/>
    <d v="2014-07-27T09:17:25"/>
    <d v="2014-06-27T09:17:25"/>
  </r>
  <r>
    <n v="3395"/>
    <s v="MIRAMAR"/>
    <s v="Miramar is a a darkly funny play exploring what it is we call â€˜homeâ€™."/>
    <n v="500"/>
    <n v="920"/>
    <x v="0"/>
    <x v="1"/>
    <s v="GBP"/>
    <d v="2015-05-30T13:10:00"/>
    <d v="2015-05-16T12:05:44"/>
    <b v="0"/>
    <n v="38"/>
    <b v="1"/>
    <x v="6"/>
    <n v="0.84"/>
    <n v="24.210526315789473"/>
    <x v="1"/>
    <s v="plays"/>
    <d v="2015-05-30T13:10:00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31T22:59:00"/>
    <d v="2014-05-05T05:43:09"/>
    <b v="0"/>
    <n v="28"/>
    <b v="1"/>
    <x v="6"/>
    <n v="4.3333333333333335E-2"/>
    <n v="55.892857142857146"/>
    <x v="1"/>
    <s v="plays"/>
    <d v="2014-05-31T22:59:00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17:00:00"/>
    <d v="2016-01-09T06:28:49"/>
    <b v="0"/>
    <n v="24"/>
    <b v="1"/>
    <x v="6"/>
    <n v="0.12"/>
    <n v="11.666666666666666"/>
    <x v="1"/>
    <s v="plays"/>
    <d v="2016-02-18T17:00:00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2:00:00"/>
    <d v="2014-10-29T13:02:56"/>
    <b v="0"/>
    <n v="65"/>
    <b v="1"/>
    <x v="6"/>
    <n v="0.11075"/>
    <n v="68.353846153846149"/>
    <x v="1"/>
    <s v="plays"/>
    <d v="2014-11-21T12:00:00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17:05:25"/>
    <d v="2015-01-22T17:05:25"/>
    <b v="0"/>
    <n v="46"/>
    <b v="1"/>
    <x v="6"/>
    <n v="3.7499999999999999E-2"/>
    <n v="27.065217391304348"/>
    <x v="1"/>
    <s v="plays"/>
    <d v="2015-02-21T17:05:25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17:53:34"/>
    <d v="2014-07-14T17:53:34"/>
    <b v="0"/>
    <n v="85"/>
    <b v="1"/>
    <x v="6"/>
    <n v="4.1000000000000003E-3"/>
    <n v="118.12941176470588"/>
    <x v="1"/>
    <s v="plays"/>
    <d v="2014-08-28T17:53:34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2:22:26"/>
    <d v="2015-07-08T12:22:26"/>
    <b v="0"/>
    <n v="66"/>
    <b v="1"/>
    <x v="6"/>
    <n v="1.8620689655172412E-2"/>
    <n v="44.757575757575758"/>
    <x v="1"/>
    <s v="plays"/>
    <d v="2015-08-07T12:22:26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1T21:31:00"/>
    <d v="2015-10-13T09:50:43"/>
    <b v="0"/>
    <n v="165"/>
    <b v="1"/>
    <x v="6"/>
    <n v="9.7666666666666666E-2"/>
    <n v="99.787878787878782"/>
    <x v="1"/>
    <s v="plays"/>
    <d v="2015-11-11T21:31:00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6:05:24"/>
    <d v="2015-05-26T06:05:24"/>
    <b v="0"/>
    <n v="17"/>
    <b v="1"/>
    <x v="6"/>
    <n v="0"/>
    <n v="117.64705882352941"/>
    <x v="1"/>
    <s v="plays"/>
    <d v="2015-06-25T06:05:24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7:05:02"/>
    <d v="2015-05-28T07:05:02"/>
    <b v="0"/>
    <n v="3"/>
    <b v="1"/>
    <x v="6"/>
    <n v="0.22"/>
    <n v="203.33333333333334"/>
    <x v="1"/>
    <s v="plays"/>
    <d v="2015-06-17T07:05:02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18:59:00"/>
    <d v="2016-02-09T19:24:46"/>
    <b v="0"/>
    <n v="17"/>
    <b v="1"/>
    <x v="6"/>
    <n v="0.37571428571428572"/>
    <n v="28.323529411764707"/>
    <x v="1"/>
    <s v="plays"/>
    <d v="2016-03-01T18:59:00"/>
    <d v="2016-02-09T19:24:4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6:49:36"/>
    <d v="2014-06-01T06:49:36"/>
    <b v="0"/>
    <n v="91"/>
    <b v="1"/>
    <x v="6"/>
    <n v="3.0999999999999999E-3"/>
    <n v="110.23076923076923"/>
    <x v="1"/>
    <s v="plays"/>
    <d v="2014-07-16T06:49:36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5:08:09"/>
    <d v="2014-06-06T05:08:09"/>
    <b v="0"/>
    <n v="67"/>
    <b v="1"/>
    <x v="6"/>
    <n v="7.0999999999999994E-2"/>
    <n v="31.970149253731343"/>
    <x v="1"/>
    <s v="plays"/>
    <d v="2014-07-06T05:08:09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18:48:24"/>
    <d v="2014-06-18T18:48:24"/>
    <b v="0"/>
    <n v="18"/>
    <b v="1"/>
    <x v="6"/>
    <n v="1.1100000000000001"/>
    <n v="58.611111111111114"/>
    <x v="1"/>
    <s v="plays"/>
    <d v="2014-07-18T18:48:24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15:58:00"/>
    <d v="2016-06-23T14:32:38"/>
    <b v="0"/>
    <n v="21"/>
    <b v="1"/>
    <x v="6"/>
    <n v="0.23599999999999999"/>
    <n v="29.428571428571427"/>
    <x v="1"/>
    <s v="plays"/>
    <d v="2016-07-31T15:58:00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2:00:00"/>
    <d v="2016-05-09T19:59:50"/>
    <b v="0"/>
    <n v="40"/>
    <b v="1"/>
    <x v="6"/>
    <n v="8.5000000000000006E-2"/>
    <n v="81.375"/>
    <x v="1"/>
    <s v="plays"/>
    <d v="2016-06-06T02:00:00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7T19:32:52"/>
    <d v="2015-09-17T19:32:52"/>
    <b v="0"/>
    <n v="78"/>
    <b v="1"/>
    <x v="6"/>
    <n v="3.5666666666666666E-2"/>
    <n v="199.16666666666666"/>
    <x v="1"/>
    <s v="plays"/>
    <d v="2015-10-07T19:32:52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18:01:02"/>
    <d v="2014-08-28T18:01:02"/>
    <b v="0"/>
    <n v="26"/>
    <b v="1"/>
    <x v="6"/>
    <n v="0"/>
    <n v="115.38461538461539"/>
    <x v="1"/>
    <s v="plays"/>
    <d v="2014-09-27T18:01:02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7T23:59:00"/>
    <d v="2015-02-18T12:35:38"/>
    <b v="0"/>
    <n v="14"/>
    <b v="1"/>
    <x v="6"/>
    <n v="0.3"/>
    <n v="46.428571428571431"/>
    <x v="1"/>
    <s v="plays"/>
    <d v="2015-02-27T23:59:00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2:59:00"/>
    <d v="2016-11-01T14:58:45"/>
    <b v="0"/>
    <n v="44"/>
    <b v="1"/>
    <x v="6"/>
    <n v="3.5000000000000003E-2"/>
    <n v="70.568181818181813"/>
    <x v="1"/>
    <s v="plays"/>
    <d v="2016-12-01T02:59:00"/>
    <d v="2016-11-01T14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18:30:00"/>
    <d v="2016-04-06T22:27:36"/>
    <b v="0"/>
    <n v="9"/>
    <b v="1"/>
    <x v="6"/>
    <n v="0"/>
    <n v="22.222222222222221"/>
    <x v="1"/>
    <s v="plays"/>
    <d v="2016-04-17T18:30:00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3:30:00"/>
    <d v="2015-03-26T04:54:05"/>
    <b v="0"/>
    <n v="30"/>
    <b v="1"/>
    <x v="6"/>
    <n v="0.19600000000000001"/>
    <n v="159.46666666666667"/>
    <x v="1"/>
    <s v="plays"/>
    <d v="2015-04-23T13:30:00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5T19:43:00"/>
    <d v="2014-09-12T16:55:48"/>
    <b v="0"/>
    <n v="45"/>
    <b v="1"/>
    <x v="6"/>
    <n v="5.8823529411711202E-6"/>
    <n v="37.777999999999999"/>
    <x v="1"/>
    <s v="plays"/>
    <d v="2014-10-25T19:43:00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15:01:47"/>
    <d v="2014-04-23T15:01:47"/>
    <b v="0"/>
    <n v="56"/>
    <b v="1"/>
    <x v="6"/>
    <n v="8.7500000000000008E-3"/>
    <n v="72.053571428571431"/>
    <x v="1"/>
    <s v="plays"/>
    <d v="2014-05-23T15:01:4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16:30:00"/>
    <d v="2016-03-19T14:43:05"/>
    <b v="0"/>
    <n v="46"/>
    <b v="1"/>
    <x v="6"/>
    <n v="6.545454545454546E-2"/>
    <n v="63.695652173913047"/>
    <x v="1"/>
    <s v="plays"/>
    <d v="2016-04-06T16:30:00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3T19:00:00"/>
    <d v="2016-02-04T21:10:02"/>
    <b v="0"/>
    <n v="34"/>
    <b v="1"/>
    <x v="6"/>
    <n v="0.38"/>
    <n v="28.411764705882351"/>
    <x v="1"/>
    <s v="plays"/>
    <d v="2016-02-13T19:00:00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3:59:23"/>
    <d v="2015-02-02T13:59:23"/>
    <b v="0"/>
    <n v="98"/>
    <b v="1"/>
    <x v="6"/>
    <n v="1.15E-2"/>
    <n v="103.21428571428571"/>
    <x v="1"/>
    <s v="plays"/>
    <d v="2015-03-04T13:59:23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3T19:00:00"/>
    <d v="2015-11-15T08:29:36"/>
    <b v="0"/>
    <n v="46"/>
    <b v="1"/>
    <x v="6"/>
    <n v="9.0999999999999998E-2"/>
    <n v="71.152173913043484"/>
    <x v="1"/>
    <s v="plays"/>
    <d v="2015-12-13T19:00:00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16:52:21"/>
    <d v="2015-03-25T16:52:21"/>
    <b v="0"/>
    <n v="10"/>
    <b v="1"/>
    <x v="6"/>
    <n v="0.4"/>
    <n v="35"/>
    <x v="1"/>
    <s v="plays"/>
    <d v="2015-04-24T16:52:2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1:59:00"/>
    <d v="2015-01-14T11:14:44"/>
    <b v="0"/>
    <n v="76"/>
    <b v="1"/>
    <x v="6"/>
    <n v="3.5833333333333335E-2"/>
    <n v="81.776315789473685"/>
    <x v="1"/>
    <s v="plays"/>
    <d v="2015-02-05T01:59:00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9:48:56"/>
    <d v="2014-09-02T09:48:56"/>
    <b v="0"/>
    <n v="104"/>
    <b v="1"/>
    <x v="6"/>
    <n v="2.9703333333333286E-2"/>
    <n v="297.02980769230766"/>
    <x v="1"/>
    <s v="plays"/>
    <d v="2014-10-04T09:48:56"/>
    <d v="2014-09-02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0T21:00:00"/>
    <d v="2014-09-01T20:21:43"/>
    <b v="0"/>
    <n v="87"/>
    <b v="1"/>
    <x v="6"/>
    <n v="8.1333333333333327E-2"/>
    <n v="46.609195402298852"/>
    <x v="1"/>
    <s v="plays"/>
    <d v="2014-09-20T21:00:00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0:29:12"/>
    <d v="2014-06-02T10:29:12"/>
    <b v="0"/>
    <n v="29"/>
    <b v="1"/>
    <x v="6"/>
    <n v="0"/>
    <n v="51.724137931034484"/>
    <x v="1"/>
    <s v="plays"/>
    <d v="2014-07-02T10:29:12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2:00:00"/>
    <d v="2015-02-03T12:17:27"/>
    <b v="0"/>
    <n v="51"/>
    <b v="1"/>
    <x v="6"/>
    <n v="2.75E-2"/>
    <n v="40.294117647058826"/>
    <x v="1"/>
    <s v="plays"/>
    <d v="2015-02-28T12:00:00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1T19:31:01"/>
    <d v="2016-10-18T19:31:01"/>
    <b v="0"/>
    <n v="12"/>
    <b v="1"/>
    <x v="6"/>
    <n v="0.3"/>
    <n v="16.25"/>
    <x v="1"/>
    <s v="plays"/>
    <d v="2016-11-01T19:31:01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17:41:41"/>
    <d v="2014-06-30T17:41:41"/>
    <b v="0"/>
    <n v="72"/>
    <b v="1"/>
    <x v="6"/>
    <n v="8.5494999999999891E-2"/>
    <n v="30.152638888888887"/>
    <x v="1"/>
    <s v="plays"/>
    <d v="2014-07-30T17:41:41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2:32:33"/>
    <d v="2014-07-19T12:32:33"/>
    <b v="0"/>
    <n v="21"/>
    <b v="1"/>
    <x v="6"/>
    <n v="0"/>
    <n v="95.238095238095241"/>
    <x v="1"/>
    <s v="plays"/>
    <d v="2014-08-18T12:32:33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17:00:00"/>
    <d v="2016-01-11T08:56:54"/>
    <b v="0"/>
    <n v="42"/>
    <b v="1"/>
    <x v="6"/>
    <n v="9.6500000000000002E-2"/>
    <n v="52.214285714285715"/>
    <x v="1"/>
    <s v="plays"/>
    <d v="2016-02-05T17:00:00"/>
    <d v="2016-01-11T08:56:54"/>
  </r>
  <r>
    <n v="3433"/>
    <s v="The Dybbuk"/>
    <s v="death&amp;pretzels presents their first Chicago based project:_x000a_The Dybbuk by S. Ansky"/>
    <n v="9500"/>
    <n v="9525"/>
    <x v="0"/>
    <x v="0"/>
    <s v="USD"/>
    <d v="2014-06-16T22:00:00"/>
    <d v="2014-05-16T20:30:55"/>
    <b v="0"/>
    <n v="71"/>
    <b v="1"/>
    <x v="6"/>
    <n v="2.631578947368421E-3"/>
    <n v="134.1549295774648"/>
    <x v="1"/>
    <s v="plays"/>
    <d v="2014-06-16T22:00:00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4:07:49"/>
    <d v="2014-06-10T04:07:49"/>
    <b v="0"/>
    <n v="168"/>
    <b v="1"/>
    <x v="6"/>
    <n v="5.5500000000000001E-2"/>
    <n v="62.827380952380949"/>
    <x v="1"/>
    <s v="plays"/>
    <d v="2014-07-10T04:07:49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6T22:00:00"/>
    <d v="2016-07-21T09:48:13"/>
    <b v="0"/>
    <n v="19"/>
    <b v="1"/>
    <x v="6"/>
    <n v="0.12"/>
    <n v="58.94736842105263"/>
    <x v="1"/>
    <s v="plays"/>
    <d v="2016-08-06T22:00:00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1:28:00"/>
    <d v="2014-07-31T07:59:53"/>
    <b v="0"/>
    <n v="37"/>
    <b v="1"/>
    <x v="6"/>
    <n v="5.8999999999999997E-2"/>
    <n v="143.1081081081081"/>
    <x v="1"/>
    <s v="plays"/>
    <d v="2014-08-21T11:28:00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2:03:40"/>
    <d v="2015-07-20T12:03:40"/>
    <b v="0"/>
    <n v="36"/>
    <b v="1"/>
    <x v="6"/>
    <n v="0.01"/>
    <n v="84.166666666666671"/>
    <x v="1"/>
    <s v="plays"/>
    <d v="2015-08-19T12:03:40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16:00:00"/>
    <d v="2015-04-06T17:16:07"/>
    <b v="0"/>
    <n v="14"/>
    <b v="1"/>
    <x v="6"/>
    <n v="4.2000000000000003E-2"/>
    <n v="186.07142857142858"/>
    <x v="1"/>
    <s v="plays"/>
    <d v="2015-05-02T16:00:00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8T23:59:00"/>
    <d v="2016-01-05T16:52:10"/>
    <b v="0"/>
    <n v="18"/>
    <b v="1"/>
    <x v="6"/>
    <n v="0.34678333333333344"/>
    <n v="89.785555555555561"/>
    <x v="1"/>
    <s v="plays"/>
    <d v="2016-01-18T23:59:00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1:15:00"/>
    <d v="2014-06-18T21:57:08"/>
    <b v="0"/>
    <n v="82"/>
    <b v="1"/>
    <x v="6"/>
    <n v="5.2184000000000015E-2"/>
    <n v="64.157560975609755"/>
    <x v="1"/>
    <s v="plays"/>
    <d v="2014-07-11T11:15:00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15:17:00"/>
    <d v="2015-10-17T05:18:41"/>
    <b v="0"/>
    <n v="43"/>
    <b v="1"/>
    <x v="6"/>
    <n v="2.5999999999999999E-2"/>
    <n v="59.651162790697676"/>
    <x v="1"/>
    <s v="plays"/>
    <d v="2015-11-13T15:17:00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15:11:12"/>
    <d v="2015-04-30T15:11:12"/>
    <b v="0"/>
    <n v="8"/>
    <b v="1"/>
    <x v="6"/>
    <n v="0"/>
    <n v="31.25"/>
    <x v="1"/>
    <s v="plays"/>
    <d v="2015-05-30T15:11:12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7:35:46"/>
    <d v="2014-08-10T07:35:46"/>
    <b v="0"/>
    <n v="45"/>
    <b v="1"/>
    <x v="6"/>
    <n v="0.85499999999999998"/>
    <n v="41.222222222222221"/>
    <x v="1"/>
    <s v="plays"/>
    <d v="2014-09-09T07:35:46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8:59:00"/>
    <d v="2016-05-31T01:59:46"/>
    <b v="0"/>
    <n v="20"/>
    <b v="1"/>
    <x v="6"/>
    <n v="1.89"/>
    <n v="43.35"/>
    <x v="1"/>
    <s v="plays"/>
    <d v="2016-06-08T08:59:00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7:43:56"/>
    <d v="2015-09-25T07:43:56"/>
    <b v="0"/>
    <n v="31"/>
    <b v="1"/>
    <x v="6"/>
    <n v="0"/>
    <n v="64.516129032258064"/>
    <x v="1"/>
    <s v="plays"/>
    <d v="2015-10-23T07:43:56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7:20:00"/>
    <d v="2015-01-12T14:58:45"/>
    <b v="0"/>
    <n v="25"/>
    <b v="1"/>
    <x v="6"/>
    <n v="8.2000000000000003E-2"/>
    <n v="43.28"/>
    <x v="1"/>
    <s v="plays"/>
    <d v="2015-02-05T07:20:00"/>
    <d v="2015-01-12T14:58:45"/>
  </r>
  <r>
    <n v="3447"/>
    <s v="The Vagabond Halfback"/>
    <s v="&quot;He was a poet, a vagrant, a philosopher, a lady's man and a hard drinker&quot;"/>
    <n v="1000"/>
    <n v="1078"/>
    <x v="0"/>
    <x v="0"/>
    <s v="USD"/>
    <d v="2016-03-18T15:20:12"/>
    <d v="2016-02-02T16:20:12"/>
    <b v="0"/>
    <n v="14"/>
    <b v="1"/>
    <x v="6"/>
    <n v="7.8E-2"/>
    <n v="77"/>
    <x v="1"/>
    <s v="plays"/>
    <d v="2016-03-18T15:20:12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6T21:51:29"/>
    <d v="2014-11-16T21:51:29"/>
    <b v="0"/>
    <n v="45"/>
    <b v="1"/>
    <x v="6"/>
    <n v="9.7619047619047619E-2"/>
    <n v="51.222222222222221"/>
    <x v="1"/>
    <s v="plays"/>
    <d v="2014-12-16T21:51:29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8T23:00:00"/>
    <d v="2016-06-10T20:15:38"/>
    <b v="0"/>
    <n v="20"/>
    <b v="1"/>
    <x v="6"/>
    <n v="0.70625000000000004"/>
    <n v="68.25"/>
    <x v="1"/>
    <s v="plays"/>
    <d v="2016-07-08T23:00:00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0:54:31"/>
    <d v="2015-02-01T11:54:31"/>
    <b v="0"/>
    <n v="39"/>
    <b v="1"/>
    <x v="6"/>
    <n v="0.52"/>
    <n v="19.487179487179485"/>
    <x v="1"/>
    <s v="plays"/>
    <d v="2015-04-02T10:54:31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2:22:07"/>
    <d v="2015-03-25T12:22:07"/>
    <b v="0"/>
    <n v="16"/>
    <b v="1"/>
    <x v="6"/>
    <n v="1.2307692307692308E-2"/>
    <n v="41.125"/>
    <x v="1"/>
    <s v="plays"/>
    <d v="2015-04-21T12:22:07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2T22:59:00"/>
    <d v="2014-06-30T10:20:26"/>
    <b v="0"/>
    <n v="37"/>
    <b v="1"/>
    <x v="6"/>
    <n v="0.53200000000000003"/>
    <n v="41.405405405405403"/>
    <x v="1"/>
    <s v="plays"/>
    <d v="2014-07-22T22:59:0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18:29:16"/>
    <d v="2016-06-14T18:29:16"/>
    <b v="0"/>
    <n v="14"/>
    <b v="1"/>
    <x v="6"/>
    <n v="0.28333333333333333"/>
    <n v="27.5"/>
    <x v="1"/>
    <s v="plays"/>
    <d v="2016-08-13T18:29:16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1:45:59"/>
    <d v="2014-07-01T11:45:59"/>
    <b v="0"/>
    <n v="21"/>
    <b v="1"/>
    <x v="6"/>
    <n v="7.1428571428571426E-3"/>
    <n v="33.571428571428569"/>
    <x v="1"/>
    <s v="plays"/>
    <d v="2014-07-31T11:45:59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3:00:27"/>
    <d v="2016-09-13T13:00:27"/>
    <b v="0"/>
    <n v="69"/>
    <b v="1"/>
    <x v="6"/>
    <n v="6.4999999999999997E-3"/>
    <n v="145.86956521739131"/>
    <x v="1"/>
    <s v="plays"/>
    <d v="2016-10-13T13:00:27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1:59:00"/>
    <d v="2014-06-30T23:56:07"/>
    <b v="0"/>
    <n v="16"/>
    <b v="1"/>
    <x v="6"/>
    <n v="0.91300000000000003"/>
    <n v="358.6875"/>
    <x v="1"/>
    <s v="plays"/>
    <d v="2014-08-01T01:59:00"/>
    <d v="2014-06-30T23:56:07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59:00"/>
    <d v="2015-01-12T11:57:37"/>
    <b v="0"/>
    <n v="55"/>
    <b v="1"/>
    <x v="6"/>
    <n v="0.40200000000000002"/>
    <n v="50.981818181818184"/>
    <x v="1"/>
    <s v="plays"/>
    <d v="2015-02-12T00:59:00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2T23:27:00"/>
    <d v="2015-01-06T23:51:43"/>
    <b v="0"/>
    <n v="27"/>
    <b v="1"/>
    <x v="6"/>
    <n v="0.24335378323108384"/>
    <n v="45.037037037037038"/>
    <x v="1"/>
    <s v="plays"/>
    <d v="2015-02-02T23:27:00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6:31:00"/>
    <d v="2016-04-20T06:31:00"/>
    <b v="0"/>
    <n v="36"/>
    <b v="1"/>
    <x v="6"/>
    <n v="0.26200000000000001"/>
    <n v="17.527777777777779"/>
    <x v="1"/>
    <s v="plays"/>
    <d v="2016-05-20T06:31:00"/>
    <d v="2016-04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7:39:12"/>
    <d v="2014-08-01T07:39:12"/>
    <b v="0"/>
    <n v="19"/>
    <b v="1"/>
    <x v="6"/>
    <n v="0.9"/>
    <n v="50"/>
    <x v="1"/>
    <s v="plays"/>
    <d v="2014-08-15T07:39:12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8T22:00:00"/>
    <d v="2016-09-30T10:11:19"/>
    <b v="0"/>
    <n v="12"/>
    <b v="1"/>
    <x v="6"/>
    <n v="0.39"/>
    <n v="57.916666666666664"/>
    <x v="1"/>
    <s v="plays"/>
    <d v="2016-10-28T22:00:00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3:00:00"/>
    <d v="2015-06-24T16:33:48"/>
    <b v="0"/>
    <n v="17"/>
    <b v="1"/>
    <x v="6"/>
    <n v="1.02"/>
    <n v="29.705882352941178"/>
    <x v="1"/>
    <s v="plays"/>
    <d v="2015-07-10T13:00:0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0T22:59:00"/>
    <d v="2016-08-30T17:03:05"/>
    <b v="0"/>
    <n v="114"/>
    <b v="1"/>
    <x v="6"/>
    <n v="3.3799999999999997E-2"/>
    <n v="90.684210526315795"/>
    <x v="1"/>
    <s v="plays"/>
    <d v="2016-10-10T22:59:00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2T22:07:17"/>
    <d v="2016-07-23T22:07:17"/>
    <b v="0"/>
    <n v="93"/>
    <b v="1"/>
    <x v="6"/>
    <n v="2.3236000000000059E-2"/>
    <n v="55.012688172043013"/>
    <x v="1"/>
    <s v="plays"/>
    <d v="2016-08-22T22:07:17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1:00:00"/>
    <d v="2015-07-15T10:01:12"/>
    <b v="0"/>
    <n v="36"/>
    <b v="1"/>
    <x v="6"/>
    <n v="0.03"/>
    <n v="57.222222222222221"/>
    <x v="1"/>
    <s v="plays"/>
    <d v="2015-08-09T11:00:00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18:27:30"/>
    <d v="2016-02-19T19:27:30"/>
    <b v="0"/>
    <n v="61"/>
    <b v="1"/>
    <x v="6"/>
    <n v="0.27142857142857141"/>
    <n v="72.950819672131146"/>
    <x v="1"/>
    <s v="plays"/>
    <d v="2016-04-19T18:27:30"/>
    <d v="2016-02-19T19:27:30"/>
  </r>
  <r>
    <n v="3467"/>
    <s v="Venus in Fur, Los Angeles."/>
    <s v="Venus in Fur, By David Ives."/>
    <n v="3000"/>
    <n v="3030"/>
    <x v="0"/>
    <x v="0"/>
    <s v="USD"/>
    <d v="2015-03-20T10:07:12"/>
    <d v="2015-02-18T11:07:12"/>
    <b v="0"/>
    <n v="47"/>
    <b v="1"/>
    <x v="6"/>
    <n v="0.01"/>
    <n v="64.468085106382972"/>
    <x v="1"/>
    <s v="plays"/>
    <d v="2015-03-20T10:07:12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0T22:00:00"/>
    <d v="2016-08-23T13:22:09"/>
    <b v="0"/>
    <n v="17"/>
    <b v="1"/>
    <x v="6"/>
    <n v="0.21779999999999999"/>
    <n v="716.35294117647061"/>
    <x v="1"/>
    <s v="plays"/>
    <d v="2016-09-20T22:00:00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0:24:05"/>
    <d v="2016-03-29T10:24:05"/>
    <b v="0"/>
    <n v="63"/>
    <b v="1"/>
    <x v="6"/>
    <n v="0.13392857142857142"/>
    <n v="50.396825396825399"/>
    <x v="1"/>
    <s v="plays"/>
    <d v="2016-04-28T10:24:05"/>
    <d v="2016-03-29T10:24:05"/>
  </r>
  <r>
    <n v="3470"/>
    <s v="She Kills Monsters"/>
    <s v="The New Artist's Circle is a theatre company dedicated to bringing the arts to young people."/>
    <n v="250"/>
    <n v="375"/>
    <x v="0"/>
    <x v="0"/>
    <s v="USD"/>
    <d v="2016-07-15T16:38:00"/>
    <d v="2016-06-07T19:31:42"/>
    <b v="0"/>
    <n v="9"/>
    <b v="1"/>
    <x v="6"/>
    <n v="0.5"/>
    <n v="41.666666666666664"/>
    <x v="1"/>
    <s v="plays"/>
    <d v="2016-07-15T16:38:00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15:00:00"/>
    <d v="2014-07-21T14:41:30"/>
    <b v="0"/>
    <n v="30"/>
    <b v="1"/>
    <x v="6"/>
    <n v="1.1459999999999999"/>
    <n v="35.766666666666666"/>
    <x v="1"/>
    <s v="plays"/>
    <d v="2014-08-31T15:00:00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59:00"/>
    <d v="2014-10-15T23:05:31"/>
    <b v="0"/>
    <n v="23"/>
    <b v="1"/>
    <x v="6"/>
    <n v="2.0500000000000001E-2"/>
    <n v="88.739130434782609"/>
    <x v="1"/>
    <s v="plays"/>
    <d v="2014-11-06T00:59:0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15:27:00"/>
    <d v="2015-02-27T15:01:36"/>
    <b v="0"/>
    <n v="33"/>
    <b v="1"/>
    <x v="6"/>
    <n v="0"/>
    <n v="148.4848484848485"/>
    <x v="1"/>
    <s v="plays"/>
    <d v="2015-03-20T15:27:00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7:02:11"/>
    <d v="2016-06-20T07:02:11"/>
    <b v="0"/>
    <n v="39"/>
    <b v="1"/>
    <x v="6"/>
    <n v="0.01"/>
    <n v="51.794871794871796"/>
    <x v="1"/>
    <s v="plays"/>
    <d v="2016-07-20T07:02:11"/>
    <d v="2016-06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2T19:00:00"/>
    <d v="2014-10-06T16:08:24"/>
    <b v="0"/>
    <n v="17"/>
    <b v="1"/>
    <x v="6"/>
    <n v="0.13333333333333333"/>
    <n v="20"/>
    <x v="1"/>
    <s v="plays"/>
    <d v="2014-11-02T19:00:00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6T22:00:00"/>
    <d v="2014-10-09T01:43:10"/>
    <b v="0"/>
    <n v="6"/>
    <b v="1"/>
    <x v="6"/>
    <n v="0.04"/>
    <n v="52"/>
    <x v="1"/>
    <s v="plays"/>
    <d v="2014-10-26T22:00:00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6T22:00:00"/>
    <d v="2015-05-04T12:40:43"/>
    <b v="0"/>
    <n v="39"/>
    <b v="1"/>
    <x v="6"/>
    <n v="0.15333333333333332"/>
    <n v="53.230769230769234"/>
    <x v="1"/>
    <s v="plays"/>
    <d v="2015-05-16T22:00:00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16:00:00"/>
    <d v="2015-02-18T17:00:22"/>
    <b v="0"/>
    <n v="57"/>
    <b v="1"/>
    <x v="6"/>
    <n v="0.1285"/>
    <n v="39.596491228070178"/>
    <x v="1"/>
    <s v="plays"/>
    <d v="2015-03-16T16:00:00"/>
    <d v="2015-02-18T17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15:31:20"/>
    <d v="2014-05-22T15:31:20"/>
    <b v="0"/>
    <n v="56"/>
    <b v="1"/>
    <x v="6"/>
    <n v="0.27866666666666667"/>
    <n v="34.25"/>
    <x v="1"/>
    <s v="plays"/>
    <d v="2014-06-21T15:31:20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16:00:00"/>
    <d v="2015-06-16T02:37:07"/>
    <b v="0"/>
    <n v="13"/>
    <b v="1"/>
    <x v="6"/>
    <n v="0.42666666666666669"/>
    <n v="164.61538461538461"/>
    <x v="1"/>
    <s v="plays"/>
    <d v="2015-07-10T16:00:00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56:28"/>
    <d v="2014-12-16T00:56:28"/>
    <b v="0"/>
    <n v="95"/>
    <b v="1"/>
    <x v="6"/>
    <n v="0.188"/>
    <n v="125.05263157894737"/>
    <x v="1"/>
    <s v="plays"/>
    <d v="2015-01-02T00:56:28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3:31:06"/>
    <d v="2014-06-06T13:31:06"/>
    <b v="0"/>
    <n v="80"/>
    <b v="1"/>
    <x v="6"/>
    <n v="0.38333333333333336"/>
    <n v="51.875"/>
    <x v="1"/>
    <s v="plays"/>
    <d v="2014-07-06T13:31:06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1:03:01"/>
    <d v="2014-06-03T11:03:01"/>
    <b v="0"/>
    <n v="133"/>
    <b v="1"/>
    <x v="6"/>
    <n v="0.59940298507462686"/>
    <n v="40.285714285714285"/>
    <x v="1"/>
    <s v="plays"/>
    <d v="2014-07-03T11:03:0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3:14:59"/>
    <d v="2016-05-16T13:14:59"/>
    <b v="0"/>
    <n v="44"/>
    <b v="1"/>
    <x v="6"/>
    <n v="0.1424"/>
    <n v="64.909090909090907"/>
    <x v="1"/>
    <s v="plays"/>
    <d v="2016-06-15T13:14:59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1:38:00"/>
    <d v="2016-01-03T11:38:00"/>
    <b v="0"/>
    <n v="30"/>
    <b v="1"/>
    <x v="6"/>
    <n v="6.0606060606060606E-3"/>
    <n v="55.333333333333336"/>
    <x v="1"/>
    <s v="plays"/>
    <d v="2016-02-02T11:38:00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1:59:00"/>
    <d v="2015-05-02T16:00:01"/>
    <b v="0"/>
    <n v="56"/>
    <b v="1"/>
    <x v="6"/>
    <n v="0.55200000000000005"/>
    <n v="83.142857142857139"/>
    <x v="1"/>
    <s v="plays"/>
    <d v="2015-06-03T01:59:00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17:34:12"/>
    <d v="2015-05-25T17:34:12"/>
    <b v="0"/>
    <n v="66"/>
    <b v="1"/>
    <x v="6"/>
    <n v="0.27750000000000002"/>
    <n v="38.712121212121211"/>
    <x v="1"/>
    <s v="plays"/>
    <d v="2015-06-24T17:34:12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1:00:00"/>
    <d v="2015-03-24T13:26:00"/>
    <b v="0"/>
    <n v="29"/>
    <b v="1"/>
    <x v="6"/>
    <n v="0.21199999999999999"/>
    <n v="125.37931034482759"/>
    <x v="1"/>
    <s v="plays"/>
    <d v="2015-04-17T11:00:00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16:00:00"/>
    <d v="2014-04-24T10:15:31"/>
    <b v="0"/>
    <n v="72"/>
    <b v="1"/>
    <x v="6"/>
    <n v="0.127"/>
    <n v="78.263888888888886"/>
    <x v="1"/>
    <s v="plays"/>
    <d v="2014-05-24T16:00:00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4:15:24"/>
    <d v="2016-03-14T14:15:24"/>
    <b v="0"/>
    <n v="27"/>
    <b v="1"/>
    <x v="6"/>
    <n v="0.27500000000000002"/>
    <n v="47.222222222222221"/>
    <x v="1"/>
    <s v="plays"/>
    <d v="2016-04-13T14:15:24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59:44"/>
    <d v="2015-04-27T00:59:44"/>
    <b v="0"/>
    <n v="10"/>
    <b v="1"/>
    <x v="6"/>
    <n v="0.58199999999999996"/>
    <n v="79.099999999999994"/>
    <x v="1"/>
    <s v="plays"/>
    <d v="2015-05-18T00:59:44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5T19:13:17"/>
    <d v="2015-09-20T19:13:17"/>
    <b v="0"/>
    <n v="35"/>
    <b v="1"/>
    <x v="6"/>
    <n v="5.2689473684210474E-2"/>
    <n v="114.29199999999999"/>
    <x v="1"/>
    <s v="plays"/>
    <d v="2015-10-25T19:13:17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11:00"/>
    <d v="2014-07-28T15:47:16"/>
    <b v="0"/>
    <n v="29"/>
    <b v="1"/>
    <x v="6"/>
    <n v="0"/>
    <n v="51.724137931034484"/>
    <x v="1"/>
    <s v="plays"/>
    <d v="2014-08-17T00:11:00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1:00:00"/>
    <d v="2016-11-15T00:09:35"/>
    <b v="0"/>
    <n v="13"/>
    <b v="1"/>
    <x v="6"/>
    <n v="0"/>
    <n v="30.76923076923077"/>
    <x v="1"/>
    <s v="plays"/>
    <d v="2016-11-26T01:00:00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2:18:00"/>
    <d v="2014-10-03T13:18:29"/>
    <b v="0"/>
    <n v="72"/>
    <b v="1"/>
    <x v="6"/>
    <n v="6.8599999999999994E-2"/>
    <n v="74.208333333333329"/>
    <x v="1"/>
    <s v="plays"/>
    <d v="2014-11-01T12:18:00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15:19:26"/>
    <d v="2016-08-02T15:19:26"/>
    <b v="0"/>
    <n v="78"/>
    <b v="1"/>
    <x v="6"/>
    <n v="0.24399999999999999"/>
    <n v="47.846153846153847"/>
    <x v="1"/>
    <s v="plays"/>
    <d v="2016-09-11T15:19:26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17:00:00"/>
    <d v="2016-05-21T12:48:24"/>
    <b v="0"/>
    <n v="49"/>
    <b v="1"/>
    <x v="6"/>
    <n v="8.7040618955512572E-2"/>
    <n v="34.408163265306122"/>
    <x v="1"/>
    <s v="plays"/>
    <d v="2016-06-02T17:00:00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16:44:00"/>
    <d v="2016-03-29T22:48:24"/>
    <b v="0"/>
    <n v="42"/>
    <b v="1"/>
    <x v="6"/>
    <n v="2.4242424242424242E-2"/>
    <n v="40.238095238095241"/>
    <x v="1"/>
    <s v="plays"/>
    <d v="2016-05-28T16:44:00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1:59:00"/>
    <d v="2015-05-07T19:52:05"/>
    <b v="0"/>
    <n v="35"/>
    <b v="1"/>
    <x v="6"/>
    <n v="5.5E-2"/>
    <n v="60.285714285714285"/>
    <x v="1"/>
    <s v="plays"/>
    <d v="2015-07-01T01:59:00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6T23:59:00"/>
    <d v="2016-02-19T17:03:58"/>
    <b v="0"/>
    <n v="42"/>
    <b v="1"/>
    <x v="6"/>
    <n v="6.3E-2"/>
    <n v="25.30952380952381"/>
    <x v="1"/>
    <s v="plays"/>
    <d v="2016-03-06T23:59:00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3:19:55"/>
    <d v="2015-08-17T13:19:55"/>
    <b v="0"/>
    <n v="42"/>
    <b v="1"/>
    <x v="6"/>
    <n v="6.6666666666666671E-3"/>
    <n v="35.952380952380949"/>
    <x v="1"/>
    <s v="plays"/>
    <d v="2015-09-11T13:19:55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5T22:59:00"/>
    <d v="2016-03-01T15:08:44"/>
    <b v="0"/>
    <n v="31"/>
    <b v="1"/>
    <x v="6"/>
    <n v="5.3999999999999999E-2"/>
    <n v="136"/>
    <x v="1"/>
    <s v="plays"/>
    <d v="2016-03-15T22:59:0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6:28:48"/>
    <d v="2016-06-24T06:28:48"/>
    <b v="0"/>
    <n v="38"/>
    <b v="1"/>
    <x v="6"/>
    <n v="7.5600000000000001E-2"/>
    <n v="70.763157894736835"/>
    <x v="1"/>
    <s v="plays"/>
    <d v="2016-07-24T06:28:48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3:58:11"/>
    <d v="2015-10-20T12:58:11"/>
    <b v="0"/>
    <n v="8"/>
    <b v="1"/>
    <x v="6"/>
    <n v="0"/>
    <n v="125"/>
    <x v="1"/>
    <s v="plays"/>
    <d v="2015-11-19T13:58:11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2T23:00:00"/>
    <d v="2014-05-01T17:27:25"/>
    <b v="0"/>
    <n v="39"/>
    <b v="1"/>
    <x v="6"/>
    <n v="3.7600000000000001E-2"/>
    <n v="66.512820512820511"/>
    <x v="1"/>
    <s v="plays"/>
    <d v="2014-05-12T23:00:00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2:37:20"/>
    <d v="2014-07-09T12:37:20"/>
    <b v="0"/>
    <n v="29"/>
    <b v="1"/>
    <x v="6"/>
    <n v="1.4999999999999999E-2"/>
    <n v="105"/>
    <x v="1"/>
    <s v="plays"/>
    <d v="2014-08-23T12:37:20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17:08:57"/>
    <d v="2016-05-01T17:08:57"/>
    <b v="0"/>
    <n v="72"/>
    <b v="1"/>
    <x v="6"/>
    <n v="4.3999999999999997E-2"/>
    <n v="145"/>
    <x v="1"/>
    <s v="plays"/>
    <d v="2016-05-31T17:08:57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16:00:00"/>
    <d v="2016-04-17T12:30:53"/>
    <b v="0"/>
    <n v="15"/>
    <b v="1"/>
    <x v="6"/>
    <n v="0.8"/>
    <n v="12"/>
    <x v="1"/>
    <s v="plays"/>
    <d v="2016-05-10T16:00:00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0T23:55:00"/>
    <d v="2014-11-07T15:37:46"/>
    <b v="0"/>
    <n v="33"/>
    <b v="1"/>
    <x v="6"/>
    <n v="6.3333333333333339E-2"/>
    <n v="96.666666666666671"/>
    <x v="1"/>
    <s v="plays"/>
    <d v="2014-11-20T23:55:00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9:54:06"/>
    <d v="2014-06-12T09:54:06"/>
    <b v="0"/>
    <n v="15"/>
    <b v="1"/>
    <x v="6"/>
    <n v="5.5555555555555558E-3"/>
    <n v="60.333333333333336"/>
    <x v="1"/>
    <s v="plays"/>
    <d v="2014-07-02T09:54:06"/>
    <d v="2014-06-1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3:30:00"/>
    <d v="2014-10-15T15:58:15"/>
    <b v="0"/>
    <n v="19"/>
    <b v="1"/>
    <x v="6"/>
    <n v="1.2E-2"/>
    <n v="79.89473684210526"/>
    <x v="1"/>
    <s v="plays"/>
    <d v="2014-11-07T13:30:00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6:53:12"/>
    <d v="2015-02-22T07:53:12"/>
    <b v="0"/>
    <n v="17"/>
    <b v="1"/>
    <x v="6"/>
    <n v="0"/>
    <n v="58.823529411764703"/>
    <x v="1"/>
    <s v="plays"/>
    <d v="2015-04-23T06:53:12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3T23:59:00"/>
    <d v="2014-05-21T21:18:32"/>
    <b v="0"/>
    <n v="44"/>
    <b v="1"/>
    <x v="6"/>
    <n v="0.18392857142857144"/>
    <n v="75.340909090909093"/>
    <x v="1"/>
    <s v="plays"/>
    <d v="2014-06-03T23:59:00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1T23:59:00"/>
    <d v="2015-01-16T15:19:12"/>
    <b v="0"/>
    <n v="10"/>
    <b v="1"/>
    <x v="6"/>
    <n v="0.1"/>
    <n v="55"/>
    <x v="1"/>
    <s v="plays"/>
    <d v="2015-02-01T23:59:00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3:32:51"/>
    <d v="2015-05-01T13:32:51"/>
    <b v="0"/>
    <n v="46"/>
    <b v="1"/>
    <x v="6"/>
    <n v="2.6666666666666668E-2"/>
    <n v="66.956521739130437"/>
    <x v="1"/>
    <s v="plays"/>
    <d v="2015-05-31T13:32:51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7T22:00:00"/>
    <d v="2014-08-04T19:14:30"/>
    <b v="0"/>
    <n v="11"/>
    <b v="1"/>
    <x v="6"/>
    <n v="0"/>
    <n v="227.27272727272728"/>
    <x v="1"/>
    <s v="plays"/>
    <d v="2014-09-07T22:00:00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6:00:00"/>
    <d v="2014-06-04T14:37:14"/>
    <b v="0"/>
    <n v="13"/>
    <b v="1"/>
    <x v="6"/>
    <n v="0"/>
    <n v="307.69230769230768"/>
    <x v="1"/>
    <s v="plays"/>
    <d v="2014-07-04T06:00:00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9:21:00"/>
    <d v="2014-09-11T13:48:19"/>
    <b v="0"/>
    <n v="33"/>
    <b v="1"/>
    <x v="6"/>
    <n v="0.10046000000000004"/>
    <n v="50.020909090909093"/>
    <x v="1"/>
    <s v="plays"/>
    <d v="2014-10-02T09:21:00"/>
    <d v="2014-09-11T13:48:19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9:22:30"/>
    <d v="2015-02-02T09:22:30"/>
    <b v="0"/>
    <n v="28"/>
    <b v="1"/>
    <x v="6"/>
    <n v="1.35E-2"/>
    <n v="72.392857142857139"/>
    <x v="1"/>
    <s v="plays"/>
    <d v="2015-03-04T09:22:30"/>
    <d v="2015-02-02T09:22:30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8:47:00"/>
    <d v="2015-08-11T14:46:52"/>
    <b v="0"/>
    <n v="21"/>
    <b v="1"/>
    <x v="6"/>
    <n v="7.4999999999999997E-3"/>
    <n v="95.952380952380949"/>
    <x v="1"/>
    <s v="plays"/>
    <d v="2015-09-06T08:47:00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3:40:20"/>
    <d v="2014-08-30T03:40:20"/>
    <b v="0"/>
    <n v="13"/>
    <b v="1"/>
    <x v="6"/>
    <n v="0.69428571428571428"/>
    <n v="45.615384615384613"/>
    <x v="1"/>
    <s v="plays"/>
    <d v="2014-09-29T03:40:20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5:06:00"/>
    <d v="2015-08-18T13:57:26"/>
    <b v="0"/>
    <n v="34"/>
    <b v="1"/>
    <x v="6"/>
    <n v="0"/>
    <n v="41.029411764705884"/>
    <x v="1"/>
    <s v="plays"/>
    <d v="2015-09-15T05:06:0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18:00:00"/>
    <d v="2016-07-30T04:32:28"/>
    <b v="0"/>
    <n v="80"/>
    <b v="1"/>
    <x v="6"/>
    <n v="0.13650000000000001"/>
    <n v="56.825000000000003"/>
    <x v="1"/>
    <s v="plays"/>
    <d v="2016-09-25T18:00:00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2T23:00:00"/>
    <d v="2014-08-29T13:19:33"/>
    <b v="0"/>
    <n v="74"/>
    <b v="1"/>
    <x v="6"/>
    <n v="1.5599999999999999E-2"/>
    <n v="137.24324324324326"/>
    <x v="1"/>
    <s v="plays"/>
    <d v="2014-09-12T23:00:00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1:00:00"/>
    <d v="2015-07-29T11:41:46"/>
    <b v="0"/>
    <n v="7"/>
    <b v="1"/>
    <x v="6"/>
    <n v="0.06"/>
    <n v="75.714285714285708"/>
    <x v="1"/>
    <s v="plays"/>
    <d v="2015-08-09T11:00:00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59:00"/>
    <d v="2016-03-31T03:02:51"/>
    <b v="0"/>
    <n v="34"/>
    <b v="1"/>
    <x v="6"/>
    <n v="0.02"/>
    <n v="99"/>
    <x v="1"/>
    <s v="plays"/>
    <d v="2016-04-28T00:59:00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0T22:59:00"/>
    <d v="2015-06-11T19:33:25"/>
    <b v="0"/>
    <n v="86"/>
    <b v="1"/>
    <x v="6"/>
    <n v="0.16916666666666666"/>
    <n v="81.569767441860463"/>
    <x v="1"/>
    <s v="plays"/>
    <d v="2015-07-10T22:59:00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7:01:58"/>
    <d v="2016-12-29T07:01:58"/>
    <b v="0"/>
    <n v="37"/>
    <b v="1"/>
    <x v="6"/>
    <n v="1.1515151515151515E-2"/>
    <n v="45.108108108108105"/>
    <x v="1"/>
    <s v="plays"/>
    <d v="2017-01-18T07:01:58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2T20:00:00"/>
    <d v="2015-06-22T13:16:58"/>
    <b v="0"/>
    <n v="18"/>
    <b v="1"/>
    <x v="6"/>
    <n v="0.32"/>
    <n v="36.666666666666664"/>
    <x v="1"/>
    <s v="plays"/>
    <d v="2015-07-12T20:00:00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15:00:00"/>
    <d v="2016-03-13T09:57:37"/>
    <b v="0"/>
    <n v="22"/>
    <b v="1"/>
    <x v="6"/>
    <n v="0"/>
    <n v="125"/>
    <x v="1"/>
    <s v="plays"/>
    <d v="2016-04-10T15:00:00"/>
    <d v="2016-03-13T09:57:37"/>
  </r>
  <r>
    <n v="3531"/>
    <s v="The Reinvention of Lily Johnson"/>
    <s v="A political comedy for a crazy election year"/>
    <n v="1000"/>
    <n v="1280"/>
    <x v="0"/>
    <x v="0"/>
    <s v="USD"/>
    <d v="2016-06-30T10:42:14"/>
    <d v="2016-05-31T10:42:14"/>
    <b v="0"/>
    <n v="26"/>
    <b v="1"/>
    <x v="6"/>
    <n v="0.28000000000000003"/>
    <n v="49.230769230769234"/>
    <x v="1"/>
    <s v="plays"/>
    <d v="2016-06-30T10:42:14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7T22:59:00"/>
    <d v="2014-09-02T09:23:47"/>
    <b v="0"/>
    <n v="27"/>
    <b v="1"/>
    <x v="6"/>
    <n v="0.18958333333333333"/>
    <n v="42.296296296296298"/>
    <x v="1"/>
    <s v="plays"/>
    <d v="2014-09-17T22:59:00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4:16:07"/>
    <d v="2015-10-12T13:16:07"/>
    <b v="0"/>
    <n v="8"/>
    <b v="1"/>
    <x v="6"/>
    <n v="0.26200000000000001"/>
    <n v="78.875"/>
    <x v="1"/>
    <s v="plays"/>
    <d v="2015-11-11T14:16:07"/>
    <d v="2015-10-12T13:16:07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0:00:23"/>
    <d v="2015-08-27T10:00:23"/>
    <b v="0"/>
    <n v="204"/>
    <b v="1"/>
    <x v="6"/>
    <n v="0.56200000000000006"/>
    <n v="38.284313725490193"/>
    <x v="1"/>
    <s v="plays"/>
    <d v="2015-10-01T10:00:23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3:00:00"/>
    <d v="2015-09-01T10:21:50"/>
    <b v="0"/>
    <n v="46"/>
    <b v="1"/>
    <x v="6"/>
    <n v="3.15E-2"/>
    <n v="44.847826086956523"/>
    <x v="1"/>
    <s v="plays"/>
    <d v="2015-10-02T13:00:00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6:59:00"/>
    <d v="2015-11-20T12:27:05"/>
    <b v="0"/>
    <n v="17"/>
    <b v="1"/>
    <x v="6"/>
    <n v="0.53333333333333333"/>
    <n v="13.529411764705882"/>
    <x v="1"/>
    <s v="plays"/>
    <d v="2015-12-20T06:59:00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2:59:00"/>
    <d v="2014-10-11T03:30:16"/>
    <b v="0"/>
    <n v="28"/>
    <b v="1"/>
    <x v="6"/>
    <n v="0.80444444444444441"/>
    <n v="43.5"/>
    <x v="1"/>
    <s v="plays"/>
    <d v="2014-11-17T02:59:00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5:05:40"/>
    <d v="2016-07-20T05:05:40"/>
    <b v="0"/>
    <n v="83"/>
    <b v="1"/>
    <x v="6"/>
    <n v="0.28449999999999998"/>
    <n v="30.951807228915662"/>
    <x v="1"/>
    <s v="plays"/>
    <d v="2016-08-17T05:05:40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3:08:42"/>
    <d v="2016-08-18T13:08:42"/>
    <b v="0"/>
    <n v="13"/>
    <b v="1"/>
    <x v="6"/>
    <n v="0.19666666666666666"/>
    <n v="55.230769230769234"/>
    <x v="1"/>
    <s v="plays"/>
    <d v="2016-09-08T13:08:42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5T19:04:51"/>
    <d v="2016-05-26T19:04:51"/>
    <b v="0"/>
    <n v="8"/>
    <b v="1"/>
    <x v="6"/>
    <n v="0.23"/>
    <n v="46.125"/>
    <x v="1"/>
    <s v="plays"/>
    <d v="2016-06-25T19:04:51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2:31:15"/>
    <d v="2015-08-06T12:31:15"/>
    <b v="0"/>
    <n v="32"/>
    <b v="1"/>
    <x v="6"/>
    <n v="0.05"/>
    <n v="39.375"/>
    <x v="1"/>
    <s v="plays"/>
    <d v="2015-08-31T12:31:15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9:23:42"/>
    <d v="2014-07-09T09:23:42"/>
    <b v="0"/>
    <n v="85"/>
    <b v="1"/>
    <x v="6"/>
    <n v="2.2363636363636363E-2"/>
    <n v="66.152941176470591"/>
    <x v="1"/>
    <s v="plays"/>
    <d v="2014-09-07T09:23:42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3:07:39"/>
    <d v="2015-05-26T13:07:39"/>
    <b v="0"/>
    <n v="29"/>
    <b v="1"/>
    <x v="6"/>
    <n v="4.6666666666666669E-2"/>
    <n v="54.137931034482762"/>
    <x v="1"/>
    <s v="plays"/>
    <d v="2015-06-25T13:07:39"/>
    <d v="2015-05-26T13:07:39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4:57:37"/>
    <d v="2015-02-05T14:57:37"/>
    <b v="0"/>
    <n v="24"/>
    <b v="1"/>
    <x v="6"/>
    <n v="0"/>
    <n v="104.16666666666667"/>
    <x v="1"/>
    <s v="plays"/>
    <d v="2015-03-07T14:57:37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4:22:39"/>
    <d v="2015-03-12T14:22:39"/>
    <b v="0"/>
    <n v="8"/>
    <b v="1"/>
    <x v="6"/>
    <n v="4.0000000000000001E-3"/>
    <n v="31.375"/>
    <x v="1"/>
    <s v="plays"/>
    <d v="2015-04-11T14:22:39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31T22:59:00"/>
    <d v="2015-03-10T10:51:24"/>
    <b v="0"/>
    <n v="19"/>
    <b v="1"/>
    <x v="6"/>
    <n v="2.2727272727272728E-2"/>
    <n v="59.210526315789473"/>
    <x v="1"/>
    <s v="plays"/>
    <d v="2015-03-31T22:59:00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3T22:59:00"/>
    <d v="2016-04-19T20:53:21"/>
    <b v="0"/>
    <n v="336"/>
    <b v="1"/>
    <x v="6"/>
    <n v="0.14409285714285713"/>
    <n v="119.17633928571429"/>
    <x v="1"/>
    <s v="plays"/>
    <d v="2016-05-13T22:59:00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4T20:00:00"/>
    <d v="2016-02-11T17:36:54"/>
    <b v="0"/>
    <n v="13"/>
    <b v="1"/>
    <x v="6"/>
    <n v="1.9047619047619049E-2"/>
    <n v="164.61538461538461"/>
    <x v="1"/>
    <s v="plays"/>
    <d v="2016-03-04T20:00:00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4:27:53"/>
    <d v="2015-08-07T04:27:53"/>
    <b v="0"/>
    <n v="42"/>
    <b v="1"/>
    <x v="6"/>
    <n v="0.02"/>
    <n v="24.285714285714285"/>
    <x v="1"/>
    <s v="plays"/>
    <d v="2015-09-04T04:27:53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16:26:38"/>
    <d v="2016-04-02T16:26:38"/>
    <b v="0"/>
    <n v="64"/>
    <b v="1"/>
    <x v="6"/>
    <n v="4.8000000000000001E-2"/>
    <n v="40.9375"/>
    <x v="1"/>
    <s v="plays"/>
    <d v="2016-05-02T16:26:38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17:07:00"/>
    <d v="2014-04-24T07:22:50"/>
    <b v="0"/>
    <n v="25"/>
    <b v="1"/>
    <x v="6"/>
    <n v="1.8333333333333333E-2"/>
    <n v="61.1"/>
    <x v="1"/>
    <s v="plays"/>
    <d v="2014-05-22T17:07:00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9:05:24"/>
    <d v="2014-05-29T09:05:24"/>
    <b v="0"/>
    <n v="20"/>
    <b v="1"/>
    <x v="6"/>
    <n v="0"/>
    <n v="38.65"/>
    <x v="1"/>
    <s v="plays"/>
    <d v="2014-06-28T09:05:24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1T19:00:00"/>
    <d v="2015-07-10T19:41:20"/>
    <b v="0"/>
    <n v="104"/>
    <b v="1"/>
    <x v="6"/>
    <n v="6.2727272727272729E-2"/>
    <n v="56.20192307692308"/>
    <x v="1"/>
    <s v="plays"/>
    <d v="2015-08-11T19:00:00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2:00:00"/>
    <d v="2015-01-11T20:12:39"/>
    <b v="0"/>
    <n v="53"/>
    <b v="1"/>
    <x v="6"/>
    <n v="0.13422199999999992"/>
    <n v="107.00207547169811"/>
    <x v="1"/>
    <s v="plays"/>
    <d v="2015-02-11T12:00:0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6:36:34"/>
    <d v="2016-10-18T05:36:34"/>
    <b v="0"/>
    <n v="14"/>
    <b v="1"/>
    <x v="6"/>
    <n v="0"/>
    <n v="171.42857142857142"/>
    <x v="1"/>
    <s v="plays"/>
    <d v="2016-11-17T06:36:34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0:35:24"/>
    <d v="2014-06-18T10:35:24"/>
    <b v="0"/>
    <n v="20"/>
    <b v="1"/>
    <x v="6"/>
    <n v="4.5454545454545452E-3"/>
    <n v="110.5"/>
    <x v="1"/>
    <s v="plays"/>
    <d v="2014-08-17T10:35:24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1:38:31"/>
    <d v="2014-04-01T01:38:31"/>
    <b v="0"/>
    <n v="558"/>
    <b v="1"/>
    <x v="6"/>
    <n v="3.6000000000000002E-4"/>
    <n v="179.27598566308242"/>
    <x v="1"/>
    <s v="plays"/>
    <d v="2014-05-05T01:38:31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16:00:00"/>
    <d v="2015-05-15T14:36:15"/>
    <b v="0"/>
    <n v="22"/>
    <b v="1"/>
    <x v="6"/>
    <n v="0.44"/>
    <n v="22.90909090909091"/>
    <x v="1"/>
    <s v="plays"/>
    <d v="2015-06-26T16:00:00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3:58:00"/>
    <d v="2015-07-08T21:18:28"/>
    <b v="0"/>
    <n v="24"/>
    <b v="1"/>
    <x v="6"/>
    <n v="3.5000000000000003E-2"/>
    <n v="43.125"/>
    <x v="1"/>
    <s v="plays"/>
    <d v="2015-07-31T03:58:00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6T21:45:00"/>
    <d v="2015-04-21T16:21:06"/>
    <b v="0"/>
    <n v="74"/>
    <b v="1"/>
    <x v="6"/>
    <n v="8.4375000000000006E-2"/>
    <n v="46.891891891891895"/>
    <x v="1"/>
    <s v="plays"/>
    <d v="2015-05-26T21:45:00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3:36:00"/>
    <d v="2015-07-18T11:19:38"/>
    <b v="0"/>
    <n v="54"/>
    <b v="1"/>
    <x v="6"/>
    <n v="2.4E-2"/>
    <n v="47.407407407407405"/>
    <x v="1"/>
    <s v="plays"/>
    <d v="2015-08-05T13:36:00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17:00:00"/>
    <d v="2016-03-04T13:17:07"/>
    <b v="0"/>
    <n v="31"/>
    <b v="1"/>
    <x v="6"/>
    <n v="0.48888888888888887"/>
    <n v="15.129032258064516"/>
    <x v="1"/>
    <s v="plays"/>
    <d v="2016-03-13T17:00:00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4:00:00"/>
    <d v="2016-07-04T11:07:36"/>
    <b v="0"/>
    <n v="25"/>
    <b v="1"/>
    <x v="6"/>
    <n v="5.4900000000000088E-2"/>
    <n v="21.098000000000003"/>
    <x v="1"/>
    <s v="plays"/>
    <d v="2016-08-01T14:00:00"/>
    <d v="2016-07-04T11:07:36"/>
  </r>
  <r>
    <n v="3564"/>
    <s v="The Pillowman Aberdeen"/>
    <s v="Multi Award-Winng play THE PILLOWMAN coming to the Arts Centre Theatre, Aberdeen"/>
    <n v="1000"/>
    <n v="1005"/>
    <x v="0"/>
    <x v="1"/>
    <s v="GBP"/>
    <d v="2015-10-05T11:00:00"/>
    <d v="2015-08-20T09:57:29"/>
    <b v="0"/>
    <n v="17"/>
    <b v="1"/>
    <x v="6"/>
    <n v="5.0000000000000001E-3"/>
    <n v="59.117647058823529"/>
    <x v="1"/>
    <s v="plays"/>
    <d v="2015-10-05T11:00:0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2:50:08"/>
    <d v="2014-12-01T12:50:08"/>
    <b v="0"/>
    <n v="12"/>
    <b v="1"/>
    <x v="6"/>
    <n v="0.30555555555555558"/>
    <n v="97.916666666666671"/>
    <x v="1"/>
    <s v="plays"/>
    <d v="2014-12-31T12:50:08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7:11:23"/>
    <d v="2014-12-24T07:11:23"/>
    <b v="0"/>
    <n v="38"/>
    <b v="1"/>
    <x v="6"/>
    <n v="4.7500000000000001E-2"/>
    <n v="55.131578947368418"/>
    <x v="1"/>
    <s v="plays"/>
    <d v="2015-01-23T07:11:23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4:27:24"/>
    <d v="2015-05-11T14:27:24"/>
    <b v="0"/>
    <n v="41"/>
    <b v="1"/>
    <x v="6"/>
    <n v="8.7999999999999995E-2"/>
    <n v="26.536585365853657"/>
    <x v="1"/>
    <s v="plays"/>
    <d v="2015-06-10T14:27:24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2:46:34"/>
    <d v="2014-08-18T12:46:34"/>
    <b v="0"/>
    <n v="19"/>
    <b v="1"/>
    <x v="6"/>
    <n v="0.11"/>
    <n v="58.421052631578945"/>
    <x v="1"/>
    <s v="plays"/>
    <d v="2014-09-17T12:46:3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1:31:36"/>
    <d v="2014-12-09T11:31:36"/>
    <b v="0"/>
    <n v="41"/>
    <b v="1"/>
    <x v="6"/>
    <n v="4.7999999999999996E-3"/>
    <n v="122.53658536585365"/>
    <x v="1"/>
    <s v="plays"/>
    <d v="2015-01-08T11:31:36"/>
    <d v="2014-12-09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2:00:00"/>
    <d v="2014-12-03T02:58:03"/>
    <b v="0"/>
    <n v="26"/>
    <b v="1"/>
    <x v="6"/>
    <n v="0.14349999999999999"/>
    <n v="87.961538461538467"/>
    <x v="1"/>
    <s v="plays"/>
    <d v="2014-12-31T02:00:00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15:36:53"/>
    <d v="2014-09-30T15:36:53"/>
    <b v="0"/>
    <n v="25"/>
    <b v="1"/>
    <x v="6"/>
    <n v="0.22066666666666668"/>
    <n v="73.239999999999995"/>
    <x v="1"/>
    <s v="plays"/>
    <d v="2014-10-30T15:36:53"/>
    <d v="2014-09-30T15:36:53"/>
  </r>
  <r>
    <n v="3572"/>
    <s v="Monster"/>
    <s v="A darkly comic one woman show by Abram Rooney as part of The Camden Fringe 2015."/>
    <n v="500"/>
    <n v="500"/>
    <x v="0"/>
    <x v="1"/>
    <s v="GBP"/>
    <d v="2015-06-21T08:41:22"/>
    <d v="2015-05-22T08:41:22"/>
    <b v="0"/>
    <n v="9"/>
    <b v="1"/>
    <x v="6"/>
    <n v="0"/>
    <n v="55.555555555555557"/>
    <x v="1"/>
    <s v="plays"/>
    <d v="2015-06-21T08:41:22"/>
    <d v="2015-05-22T08:41:22"/>
  </r>
  <r>
    <n v="3573"/>
    <s v="Licensed To Ill"/>
    <s v="London based theatre makers collaborating to create a new show about the history of HipHop."/>
    <n v="3000"/>
    <n v="3084"/>
    <x v="0"/>
    <x v="1"/>
    <s v="GBP"/>
    <d v="2014-11-08T05:00:46"/>
    <d v="2014-10-09T04:00:46"/>
    <b v="0"/>
    <n v="78"/>
    <b v="1"/>
    <x v="6"/>
    <n v="2.8000000000000001E-2"/>
    <n v="39.53846153846154"/>
    <x v="1"/>
    <s v="plays"/>
    <d v="2014-11-08T05:00:46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18:37:28"/>
    <d v="2014-10-14T17:37:28"/>
    <b v="0"/>
    <n v="45"/>
    <b v="1"/>
    <x v="6"/>
    <n v="6.1206896551724135E-2"/>
    <n v="136.77777777777777"/>
    <x v="1"/>
    <s v="plays"/>
    <d v="2014-11-13T18:37:28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0T22:59:00"/>
    <d v="2016-07-10T13:48:47"/>
    <b v="0"/>
    <n v="102"/>
    <b v="1"/>
    <x v="6"/>
    <n v="1.3299999999999999E-2"/>
    <n v="99.343137254901961"/>
    <x v="1"/>
    <s v="plays"/>
    <d v="2016-08-10T22:59:00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9:10:54"/>
    <d v="2016-10-06T08:10:54"/>
    <b v="0"/>
    <n v="5"/>
    <b v="1"/>
    <x v="6"/>
    <n v="0"/>
    <n v="20"/>
    <x v="1"/>
    <s v="plays"/>
    <d v="2016-12-05T09:10:54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1:28:00"/>
    <d v="2015-03-30T13:53:03"/>
    <b v="0"/>
    <n v="27"/>
    <b v="1"/>
    <x v="6"/>
    <n v="0.3"/>
    <n v="28.888888888888889"/>
    <x v="1"/>
    <s v="plays"/>
    <d v="2015-04-26T01:28:00"/>
    <d v="2015-03-30T13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2:36:17"/>
    <d v="2016-03-31T12:36:17"/>
    <b v="0"/>
    <n v="37"/>
    <b v="1"/>
    <x v="6"/>
    <n v="1.3333333333336364E-4"/>
    <n v="40.545945945945945"/>
    <x v="1"/>
    <s v="plays"/>
    <d v="2016-04-30T12:36:17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2:17:36"/>
    <d v="2016-03-01T13:17:36"/>
    <b v="0"/>
    <n v="14"/>
    <b v="1"/>
    <x v="6"/>
    <n v="0"/>
    <n v="35.714285714285715"/>
    <x v="1"/>
    <s v="plays"/>
    <d v="2016-03-31T12:17:36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2-28T23:59:00"/>
    <d v="2015-01-21T23:13:42"/>
    <b v="0"/>
    <n v="27"/>
    <b v="1"/>
    <x v="6"/>
    <n v="0.1388888888888889"/>
    <n v="37.962962962962962"/>
    <x v="1"/>
    <s v="plays"/>
    <d v="2015-02-28T23:59:00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6:18:30"/>
    <d v="2014-07-16T06:18:30"/>
    <b v="0"/>
    <n v="45"/>
    <b v="1"/>
    <x v="6"/>
    <n v="0"/>
    <n v="33.333333333333336"/>
    <x v="1"/>
    <s v="plays"/>
    <d v="2014-07-30T06:18:30"/>
    <d v="2014-07-16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4T21:18:02"/>
    <d v="2016-03-21T21:18:02"/>
    <b v="0"/>
    <n v="49"/>
    <b v="1"/>
    <x v="6"/>
    <n v="1.87"/>
    <n v="58.571428571428569"/>
    <x v="1"/>
    <s v="plays"/>
    <d v="2016-04-04T21:18:02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4:13:25"/>
    <d v="2016-02-18T05:13:25"/>
    <b v="0"/>
    <n v="24"/>
    <b v="1"/>
    <x v="6"/>
    <n v="8.5000000000000006E-2"/>
    <n v="135.625"/>
    <x v="1"/>
    <s v="plays"/>
    <d v="2016-04-18T04:13:25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2:35:44"/>
    <d v="2015-06-13T02:35:44"/>
    <b v="0"/>
    <n v="112"/>
    <b v="1"/>
    <x v="6"/>
    <n v="0.155"/>
    <n v="30.9375"/>
    <x v="1"/>
    <s v="plays"/>
    <d v="2015-07-13T02:35:44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2:11:30"/>
    <d v="2014-11-21T12:11:30"/>
    <b v="0"/>
    <n v="23"/>
    <b v="1"/>
    <x v="6"/>
    <n v="0.19117647058823528"/>
    <n v="176.08695652173913"/>
    <x v="1"/>
    <s v="plays"/>
    <d v="2014-12-21T12:11:30"/>
    <d v="2014-11-21T12:11:30"/>
  </r>
  <r>
    <n v="3586"/>
    <s v="Actors &amp; Musicians who are Blind or Autistic"/>
    <s v="See Theatre In A New Light"/>
    <n v="7500"/>
    <n v="8207"/>
    <x v="0"/>
    <x v="0"/>
    <s v="USD"/>
    <d v="2016-09-23T11:44:30"/>
    <d v="2016-07-25T11:44:30"/>
    <b v="0"/>
    <n v="54"/>
    <b v="1"/>
    <x v="6"/>
    <n v="9.4266666666666665E-2"/>
    <n v="151.9814814814815"/>
    <x v="1"/>
    <s v="plays"/>
    <d v="2016-09-23T11:44:30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4:00:00"/>
    <d v="2016-05-13T07:57:34"/>
    <b v="0"/>
    <n v="28"/>
    <b v="1"/>
    <x v="6"/>
    <n v="0.26600000000000001"/>
    <n v="22.607142857142858"/>
    <x v="1"/>
    <s v="plays"/>
    <d v="2016-06-27T14:00:00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18:00:00"/>
    <d v="2015-04-07T14:53:30"/>
    <b v="0"/>
    <n v="11"/>
    <b v="1"/>
    <x v="6"/>
    <n v="5.0000000000000001E-3"/>
    <n v="18.272727272727273"/>
    <x v="1"/>
    <s v="plays"/>
    <d v="2015-04-29T18:00:00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0:32:27"/>
    <d v="2015-05-01T10:32:27"/>
    <b v="0"/>
    <n v="62"/>
    <b v="1"/>
    <x v="6"/>
    <n v="0.27500000000000002"/>
    <n v="82.258064516129039"/>
    <x v="1"/>
    <s v="plays"/>
    <d v="2015-05-26T10:32:27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3:00:34"/>
    <d v="2014-09-20T03:00:34"/>
    <b v="0"/>
    <n v="73"/>
    <b v="1"/>
    <x v="6"/>
    <n v="5.9999999999999995E-4"/>
    <n v="68.534246575342465"/>
    <x v="1"/>
    <s v="plays"/>
    <d v="2014-10-20T03:00:34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3T23:59:00"/>
    <d v="2014-12-30T17:45:44"/>
    <b v="0"/>
    <n v="18"/>
    <b v="1"/>
    <x v="6"/>
    <n v="0.75"/>
    <n v="68.055555555555557"/>
    <x v="1"/>
    <s v="plays"/>
    <d v="2015-01-23T23:59:00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0T23:59:00"/>
    <d v="2014-12-15T14:55:07"/>
    <b v="0"/>
    <n v="35"/>
    <b v="1"/>
    <x v="6"/>
    <n v="0.27250000000000002"/>
    <n v="72.714285714285708"/>
    <x v="1"/>
    <s v="plays"/>
    <d v="2015-02-10T23:59:00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15:26:00"/>
    <d v="2014-12-01T16:33:59"/>
    <b v="0"/>
    <n v="43"/>
    <b v="1"/>
    <x v="6"/>
    <n v="0.10633333333333334"/>
    <n v="77.186046511627907"/>
    <x v="1"/>
    <s v="plays"/>
    <d v="2015-01-05T15:26:00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3T20:36:22"/>
    <d v="2016-08-09T20:36:22"/>
    <b v="0"/>
    <n v="36"/>
    <b v="1"/>
    <x v="6"/>
    <n v="0.25937500000000002"/>
    <n v="55.972222222222221"/>
    <x v="1"/>
    <s v="plays"/>
    <d v="2016-09-03T20:36:22"/>
    <d v="2016-08-09T20:36:22"/>
  </r>
  <r>
    <n v="3595"/>
    <s v="The Flu Season"/>
    <s v="A new theatre company staging Will Eno's The Flu Season in Seattle"/>
    <n v="2600"/>
    <n v="3081"/>
    <x v="0"/>
    <x v="0"/>
    <s v="USD"/>
    <d v="2015-03-13T01:59:00"/>
    <d v="2015-02-14T19:12:03"/>
    <b v="0"/>
    <n v="62"/>
    <b v="1"/>
    <x v="6"/>
    <n v="0.185"/>
    <n v="49.693548387096776"/>
    <x v="1"/>
    <s v="plays"/>
    <d v="2015-03-13T01:59:00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2:09:42"/>
    <d v="2014-08-05T12:09:42"/>
    <b v="0"/>
    <n v="15"/>
    <b v="1"/>
    <x v="6"/>
    <n v="7.7272727272727271E-2"/>
    <n v="79"/>
    <x v="1"/>
    <s v="plays"/>
    <d v="2014-08-26T12:09:4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59:00"/>
    <d v="2016-02-17T09:03:10"/>
    <b v="0"/>
    <n v="33"/>
    <b v="1"/>
    <x v="6"/>
    <n v="2.5999999999999999E-2"/>
    <n v="77.727272727272734"/>
    <x v="1"/>
    <s v="plays"/>
    <d v="2016-03-03T00:59:00"/>
    <d v="2016-02-17T09:03:10"/>
  </r>
  <r>
    <n v="3598"/>
    <s v="Cinderella"/>
    <s v="River City Theatre Company needs your support as we embark on our thirteenth production, CINDERELLA!"/>
    <n v="1000"/>
    <n v="1101"/>
    <x v="0"/>
    <x v="0"/>
    <s v="USD"/>
    <d v="2014-09-02T23:59:00"/>
    <d v="2014-08-15T14:10:22"/>
    <b v="0"/>
    <n v="27"/>
    <b v="1"/>
    <x v="6"/>
    <n v="0.10100000000000001"/>
    <n v="40.777777777777779"/>
    <x v="1"/>
    <s v="plays"/>
    <d v="2014-09-02T23:59:00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29T19:00:00"/>
    <d v="2015-08-04T14:04:37"/>
    <b v="0"/>
    <n v="17"/>
    <b v="1"/>
    <x v="6"/>
    <n v="1.02"/>
    <n v="59.411764705882355"/>
    <x v="1"/>
    <s v="plays"/>
    <d v="2015-08-29T19:00:00"/>
    <d v="2015-08-04T14:04:37"/>
  </r>
  <r>
    <n v="3600"/>
    <s v="Pariah"/>
    <s v="The First Play From The Man Who Brought You The Black James Bond!"/>
    <n v="10"/>
    <n v="13"/>
    <x v="0"/>
    <x v="0"/>
    <s v="USD"/>
    <d v="2016-10-13T15:22:44"/>
    <d v="2016-09-15T15:22:44"/>
    <b v="0"/>
    <n v="4"/>
    <b v="1"/>
    <x v="6"/>
    <n v="0.3"/>
    <n v="3.25"/>
    <x v="1"/>
    <s v="plays"/>
    <d v="2016-10-13T15:22:44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18:58:02"/>
    <d v="2014-12-17T18:58:02"/>
    <b v="0"/>
    <n v="53"/>
    <b v="1"/>
    <x v="6"/>
    <n v="4.3499999999999997E-2"/>
    <n v="39.377358490566039"/>
    <x v="1"/>
    <s v="plays"/>
    <d v="2015-01-16T18:58:02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16:27:59"/>
    <d v="2016-03-18T16:27:59"/>
    <b v="0"/>
    <n v="49"/>
    <b v="1"/>
    <x v="6"/>
    <n v="5.0000000000000001E-4"/>
    <n v="81.673469387755105"/>
    <x v="1"/>
    <s v="plays"/>
    <d v="2016-05-17T16:27:59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16:44:40"/>
    <d v="2015-10-06T15:44:40"/>
    <b v="0"/>
    <n v="57"/>
    <b v="1"/>
    <x v="6"/>
    <n v="0.70666666666666667"/>
    <n v="44.912280701754383"/>
    <x v="1"/>
    <s v="plays"/>
    <d v="2015-11-05T16:44:40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1:59:00"/>
    <d v="2016-04-22T19:22:36"/>
    <b v="0"/>
    <n v="69"/>
    <b v="1"/>
    <x v="6"/>
    <n v="0.12833333333333333"/>
    <n v="49.05797101449275"/>
    <x v="1"/>
    <s v="plays"/>
    <d v="2016-04-29T01:59:0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4:02:06"/>
    <d v="2016-01-14T14:02:06"/>
    <b v="0"/>
    <n v="15"/>
    <b v="1"/>
    <x v="6"/>
    <n v="0.84"/>
    <n v="30.666666666666668"/>
    <x v="1"/>
    <s v="plays"/>
    <d v="2016-02-13T14:02:06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9:30:57"/>
    <d v="2016-07-15T09:30:57"/>
    <b v="0"/>
    <n v="64"/>
    <b v="1"/>
    <x v="6"/>
    <n v="0.30266666666666664"/>
    <n v="61.0625"/>
    <x v="1"/>
    <s v="plays"/>
    <d v="2016-08-14T09:30:57"/>
    <d v="2016-07-15T09:30:57"/>
  </r>
  <r>
    <n v="3607"/>
    <s v="E15 at The Pleasance and CPT"/>
    <s v="'E15' is a verbatim project that looks at the story of the Focus E15 Campaign"/>
    <n v="550"/>
    <n v="580"/>
    <x v="0"/>
    <x v="1"/>
    <s v="GBP"/>
    <d v="2015-12-14T19:00:00"/>
    <d v="2015-11-30T18:08:02"/>
    <b v="0"/>
    <n v="20"/>
    <b v="1"/>
    <x v="6"/>
    <n v="5.4545454545454543E-2"/>
    <n v="29"/>
    <x v="1"/>
    <s v="plays"/>
    <d v="2015-12-14T19:00:00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9:00:00"/>
    <d v="2016-05-16T12:01:30"/>
    <b v="0"/>
    <n v="27"/>
    <b v="1"/>
    <x v="6"/>
    <n v="0"/>
    <n v="29.62962962962963"/>
    <x v="1"/>
    <s v="plays"/>
    <d v="2016-06-17T09:00:00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17:48:05"/>
    <d v="2016-02-29T18:48:05"/>
    <b v="0"/>
    <n v="21"/>
    <b v="1"/>
    <x v="6"/>
    <n v="0.53316326530612246"/>
    <n v="143.0952380952381"/>
    <x v="1"/>
    <s v="plays"/>
    <d v="2016-03-30T17:48:0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5:22:16"/>
    <d v="2015-07-18T05:22:16"/>
    <b v="0"/>
    <n v="31"/>
    <b v="1"/>
    <x v="6"/>
    <n v="0.623"/>
    <n v="52.354838709677416"/>
    <x v="1"/>
    <s v="plays"/>
    <d v="2015-08-17T05:22:1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3:53:21"/>
    <d v="2015-03-09T03:53:21"/>
    <b v="0"/>
    <n v="51"/>
    <b v="1"/>
    <x v="6"/>
    <n v="0.36"/>
    <n v="66.666666666666671"/>
    <x v="1"/>
    <s v="plays"/>
    <d v="2015-04-08T03:53:21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2:26:51"/>
    <d v="2014-05-30T12:26:51"/>
    <b v="0"/>
    <n v="57"/>
    <b v="1"/>
    <x v="6"/>
    <n v="0.44400000000000001"/>
    <n v="126.66666666666667"/>
    <x v="1"/>
    <s v="plays"/>
    <d v="2014-06-09T12:26:51"/>
    <d v="2014-05-30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9:09:34"/>
    <d v="2014-05-29T09:09:34"/>
    <b v="0"/>
    <n v="20"/>
    <b v="1"/>
    <x v="6"/>
    <n v="0"/>
    <n v="62.5"/>
    <x v="1"/>
    <s v="plays"/>
    <d v="2014-06-28T09:09:34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8T20:00:16"/>
    <d v="2015-05-19T20:00:16"/>
    <b v="0"/>
    <n v="71"/>
    <b v="1"/>
    <x v="6"/>
    <n v="8.0000000000000002E-3"/>
    <n v="35.492957746478872"/>
    <x v="1"/>
    <s v="plays"/>
    <d v="2015-06-18T20:00:16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9:14:56"/>
    <d v="2015-11-10T09:14:56"/>
    <b v="0"/>
    <n v="72"/>
    <b v="1"/>
    <x v="6"/>
    <n v="6.8000000000000005E-2"/>
    <n v="37.083333333333336"/>
    <x v="1"/>
    <s v="plays"/>
    <d v="2015-12-10T09:14:56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16:47:44"/>
    <d v="2015-02-17T17:47:44"/>
    <b v="0"/>
    <n v="45"/>
    <b v="1"/>
    <x v="6"/>
    <n v="0.248"/>
    <n v="69.333333333333329"/>
    <x v="1"/>
    <s v="plays"/>
    <d v="2015-03-19T16:47:44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7T19:00:00"/>
    <d v="2017-02-13T09:38:49"/>
    <b v="0"/>
    <n v="51"/>
    <b v="1"/>
    <x v="6"/>
    <n v="0.1891891891891892"/>
    <n v="17.254901960784313"/>
    <x v="1"/>
    <s v="plays"/>
    <d v="2017-02-27T19:00:00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0:04:10"/>
    <d v="2015-05-04T10:04:10"/>
    <b v="0"/>
    <n v="56"/>
    <b v="1"/>
    <x v="6"/>
    <n v="0.01"/>
    <n v="36.071428571428569"/>
    <x v="1"/>
    <s v="plays"/>
    <d v="2015-06-03T10:04:10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17:00:00"/>
    <d v="2016-10-17T22:10:26"/>
    <b v="0"/>
    <n v="17"/>
    <b v="1"/>
    <x v="6"/>
    <n v="0.13"/>
    <n v="66.470588235294116"/>
    <x v="1"/>
    <s v="plays"/>
    <d v="2016-11-19T17:00:00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4T23:00:00"/>
    <d v="2015-02-02T17:31:01"/>
    <b v="0"/>
    <n v="197"/>
    <b v="1"/>
    <x v="6"/>
    <n v="5.1904761904761905E-2"/>
    <n v="56.065989847715734"/>
    <x v="1"/>
    <s v="plays"/>
    <d v="2015-03-04T23:00:00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16:00:00"/>
    <d v="2016-09-06T17:27:24"/>
    <b v="0"/>
    <n v="70"/>
    <b v="1"/>
    <x v="6"/>
    <n v="9.7333333333333327E-2"/>
    <n v="47.028571428571432"/>
    <x v="1"/>
    <s v="plays"/>
    <d v="2016-09-30T16:00:00"/>
    <d v="2016-09-06T17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7T22:23:00"/>
    <d v="2014-08-26T00:19:31"/>
    <b v="0"/>
    <n v="21"/>
    <b v="1"/>
    <x v="6"/>
    <n v="9.900000000000091E-4"/>
    <n v="47.666190476190479"/>
    <x v="1"/>
    <s v="plays"/>
    <d v="2014-09-27T22:23:00"/>
    <d v="2014-08-26T00:19:31"/>
  </r>
  <r>
    <n v="3623"/>
    <s v="Since I've Been Here"/>
    <s v="An original play exploring the complications of romantic relationships in all forms."/>
    <n v="2500"/>
    <n v="3000"/>
    <x v="0"/>
    <x v="0"/>
    <s v="USD"/>
    <d v="2014-07-26T02:00:00"/>
    <d v="2014-07-08T12:41:10"/>
    <b v="0"/>
    <n v="34"/>
    <b v="1"/>
    <x v="6"/>
    <n v="0.2"/>
    <n v="88.235294117647058"/>
    <x v="1"/>
    <s v="plays"/>
    <d v="2014-07-26T02:00:00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3:34:50"/>
    <d v="2016-06-24T13:34:50"/>
    <b v="0"/>
    <n v="39"/>
    <b v="1"/>
    <x v="6"/>
    <n v="4.9333333333333333E-2"/>
    <n v="80.717948717948715"/>
    <x v="1"/>
    <s v="plays"/>
    <d v="2016-08-23T13:34:5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0:39:37"/>
    <d v="2015-06-02T10:39:37"/>
    <b v="0"/>
    <n v="78"/>
    <b v="1"/>
    <x v="6"/>
    <n v="2.6666666666666668E-2"/>
    <n v="39.487179487179489"/>
    <x v="1"/>
    <s v="plays"/>
    <d v="2015-07-02T10:39:37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1:00:57"/>
    <d v="2014-07-26T11:00:57"/>
    <b v="0"/>
    <n v="48"/>
    <b v="1"/>
    <x v="6"/>
    <n v="1.8249999999999999E-2"/>
    <n v="84.854166666666671"/>
    <x v="1"/>
    <s v="plays"/>
    <d v="2014-08-16T11:00:57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0T22:59:00"/>
    <d v="2016-03-31T12:48:07"/>
    <b v="0"/>
    <n v="29"/>
    <b v="1"/>
    <x v="6"/>
    <n v="0"/>
    <n v="68.965517241379317"/>
    <x v="1"/>
    <s v="plays"/>
    <d v="2016-05-20T22:59:00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15:59:56"/>
    <d v="2015-10-14T14:59:56"/>
    <b v="0"/>
    <n v="0"/>
    <b v="0"/>
    <x v="40"/>
    <n v="-1"/>
    <n v="0"/>
    <x v="1"/>
    <s v="musical"/>
    <d v="2015-12-13T15:59:56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2:00:00"/>
    <d v="2016-03-07T21:16:04"/>
    <b v="0"/>
    <n v="2"/>
    <b v="0"/>
    <x v="40"/>
    <n v="-0.99999800000000005"/>
    <n v="1"/>
    <x v="1"/>
    <s v="musical"/>
    <d v="2016-05-05T12:00:00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16:19:50"/>
    <d v="2014-10-30T15:19:50"/>
    <b v="0"/>
    <n v="1"/>
    <b v="0"/>
    <x v="40"/>
    <n v="-0.9996666666666667"/>
    <n v="1"/>
    <x v="1"/>
    <s v="musical"/>
    <d v="2014-11-29T16:19:50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2T22:59:00"/>
    <d v="2014-08-29T13:04:57"/>
    <b v="0"/>
    <n v="59"/>
    <b v="0"/>
    <x v="40"/>
    <n v="-0.48976608187134502"/>
    <n v="147.88135593220338"/>
    <x v="1"/>
    <s v="musical"/>
    <d v="2014-09-22T22:59:00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17:29:09"/>
    <d v="2014-11-03T17:29:09"/>
    <b v="0"/>
    <n v="1"/>
    <b v="0"/>
    <x v="40"/>
    <n v="-0.8"/>
    <n v="100"/>
    <x v="1"/>
    <s v="musical"/>
    <d v="2014-11-23T17:29:09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8T20:00:00"/>
    <d v="2016-10-06T09:57:47"/>
    <b v="0"/>
    <n v="31"/>
    <b v="0"/>
    <x v="40"/>
    <n v="-0.64759999999999995"/>
    <n v="56.838709677419352"/>
    <x v="1"/>
    <s v="musical"/>
    <d v="2016-11-18T20:00:00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3T22:59:00"/>
    <d v="2016-11-26T22:59:34"/>
    <b v="0"/>
    <n v="18"/>
    <b v="0"/>
    <x v="40"/>
    <n v="-0.95753333333333335"/>
    <n v="176.94444444444446"/>
    <x v="1"/>
    <s v="musical"/>
    <d v="2017-01-13T22:59:00"/>
    <d v="2016-11-26T22:59:34"/>
  </r>
  <r>
    <n v="3635"/>
    <s v="Mary's Son"/>
    <s v="Mary's Son is a pop opera about Jesus and the hope he brings to all people."/>
    <n v="3500"/>
    <n v="1276"/>
    <x v="2"/>
    <x v="0"/>
    <s v="USD"/>
    <d v="2016-04-20T16:11:16"/>
    <d v="2016-03-21T16:11:16"/>
    <b v="0"/>
    <n v="10"/>
    <b v="0"/>
    <x v="40"/>
    <n v="-0.63542857142857145"/>
    <n v="127.6"/>
    <x v="1"/>
    <s v="musical"/>
    <d v="2016-04-20T16:11:16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1:40:29"/>
    <d v="2015-08-10T11:40:29"/>
    <b v="0"/>
    <n v="0"/>
    <b v="0"/>
    <x v="40"/>
    <n v="-1"/>
    <n v="0"/>
    <x v="1"/>
    <s v="musical"/>
    <d v="2015-09-14T11:40:29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1:48:55"/>
    <d v="2014-12-02T11:48:55"/>
    <b v="0"/>
    <n v="14"/>
    <b v="0"/>
    <x v="40"/>
    <n v="-0.69133333333333336"/>
    <n v="66.142857142857139"/>
    <x v="1"/>
    <s v="musical"/>
    <d v="2015-01-01T11:48:55"/>
    <d v="2014-12-02T11:48:55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0:08:52"/>
    <d v="2015-02-18T11:08:52"/>
    <b v="0"/>
    <n v="2"/>
    <b v="0"/>
    <x v="40"/>
    <n v="-0.93454545454545457"/>
    <n v="108"/>
    <x v="1"/>
    <s v="musical"/>
    <d v="2015-04-19T10:08:52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0:11:00"/>
    <d v="2016-08-08T11:15:06"/>
    <b v="0"/>
    <n v="1"/>
    <b v="0"/>
    <x v="40"/>
    <n v="-0.99995999999999996"/>
    <n v="1"/>
    <x v="1"/>
    <s v="musical"/>
    <d v="2016-10-07T10:11:00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3:45:30"/>
    <d v="2015-04-10T13:45:30"/>
    <b v="0"/>
    <n v="3"/>
    <b v="0"/>
    <x v="40"/>
    <n v="-0.94499999999999995"/>
    <n v="18.333333333333332"/>
    <x v="1"/>
    <s v="musical"/>
    <d v="2015-05-10T13:45:30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d v="2014-09-17T10:02:59"/>
    <b v="0"/>
    <n v="0"/>
    <b v="0"/>
    <x v="40"/>
    <n v="-1"/>
    <n v="0"/>
    <x v="1"/>
    <s v="musical"/>
    <d v="2014-10-05T00:00:00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2:00:00"/>
    <d v="2015-10-20T14:35:27"/>
    <b v="0"/>
    <n v="2"/>
    <b v="0"/>
    <x v="40"/>
    <n v="-0.97857142857142854"/>
    <n v="7.5"/>
    <x v="1"/>
    <s v="musical"/>
    <d v="2015-11-30T12:00:00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6T23:27:19"/>
    <d v="2015-10-07T22:27:19"/>
    <b v="0"/>
    <n v="0"/>
    <b v="0"/>
    <x v="40"/>
    <n v="-1"/>
    <n v="0"/>
    <x v="1"/>
    <s v="musical"/>
    <d v="2015-11-16T23:27:1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7T23:59:00"/>
    <d v="2016-02-09T00:48:07"/>
    <b v="0"/>
    <n v="12"/>
    <b v="0"/>
    <x v="40"/>
    <n v="-0.83579999999999999"/>
    <n v="68.416666666666671"/>
    <x v="1"/>
    <s v="musical"/>
    <d v="2016-03-07T23:59:0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1T19:17:18"/>
    <d v="2016-10-22T18:17:18"/>
    <b v="0"/>
    <n v="1"/>
    <b v="0"/>
    <x v="40"/>
    <n v="-0.999"/>
    <n v="1"/>
    <x v="1"/>
    <s v="musical"/>
    <d v="2016-11-21T19:17:18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18:30:00"/>
    <d v="2015-05-16T05:06:42"/>
    <b v="0"/>
    <n v="8"/>
    <b v="0"/>
    <x v="40"/>
    <n v="-0.95189999999999997"/>
    <n v="60.125"/>
    <x v="1"/>
    <s v="musical"/>
    <d v="2015-06-16T18:30:00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2:58:47"/>
    <d v="2016-08-16T12:58:47"/>
    <b v="0"/>
    <n v="2"/>
    <b v="0"/>
    <x v="40"/>
    <n v="-0.94"/>
    <n v="15"/>
    <x v="1"/>
    <s v="musical"/>
    <d v="2016-09-30T12:58:47"/>
    <d v="2016-08-16T12:58:47"/>
  </r>
  <r>
    <n v="3648"/>
    <s v="Moth Theater Lives"/>
    <s v="Help Moth Live! Support Moth and its artist collective to achieve its 2014/15 season."/>
    <n v="40000"/>
    <n v="40153"/>
    <x v="0"/>
    <x v="0"/>
    <s v="USD"/>
    <d v="2014-10-05T02:00:45"/>
    <d v="2014-09-05T02:00:45"/>
    <b v="0"/>
    <n v="73"/>
    <b v="1"/>
    <x v="6"/>
    <n v="3.8249999999999998E-3"/>
    <n v="550.04109589041093"/>
    <x v="1"/>
    <s v="plays"/>
    <d v="2014-10-05T02:00:45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2:06:34"/>
    <d v="2014-05-21T12:06:34"/>
    <b v="0"/>
    <n v="8"/>
    <b v="1"/>
    <x v="6"/>
    <n v="0.04"/>
    <n v="97.5"/>
    <x v="1"/>
    <s v="plays"/>
    <d v="2014-06-16T12:06:34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6:29:44"/>
    <d v="2016-01-12T06:29:44"/>
    <b v="0"/>
    <n v="17"/>
    <b v="1"/>
    <x v="6"/>
    <n v="0"/>
    <n v="29.411764705882351"/>
    <x v="1"/>
    <s v="plays"/>
    <d v="2016-02-02T06:29:44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0:59:00"/>
    <d v="2014-07-08T10:30:42"/>
    <b v="0"/>
    <n v="9"/>
    <b v="1"/>
    <x v="6"/>
    <n v="0.04"/>
    <n v="57.777777777777779"/>
    <x v="1"/>
    <s v="plays"/>
    <d v="2014-08-10T10:59:00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4T22:59:00"/>
    <d v="2016-08-14T10:28:22"/>
    <b v="0"/>
    <n v="17"/>
    <b v="1"/>
    <x v="6"/>
    <n v="1.5066666666666666"/>
    <n v="44.235294117647058"/>
    <x v="1"/>
    <s v="plays"/>
    <d v="2016-08-24T22:59:00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3:43:27"/>
    <d v="2015-07-06T03:43:27"/>
    <b v="0"/>
    <n v="33"/>
    <b v="1"/>
    <x v="6"/>
    <n v="5.0000000000000001E-3"/>
    <n v="60.909090909090907"/>
    <x v="1"/>
    <s v="plays"/>
    <d v="2015-08-05T03:43:27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2:00:00"/>
    <d v="2016-03-11T04:59:46"/>
    <b v="0"/>
    <n v="38"/>
    <b v="1"/>
    <x v="6"/>
    <n v="0.74399999999999999"/>
    <n v="68.84210526315789"/>
    <x v="1"/>
    <s v="plays"/>
    <d v="2016-04-03T12:00:0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1:59:00"/>
    <d v="2015-06-18T14:16:38"/>
    <b v="0"/>
    <n v="79"/>
    <b v="1"/>
    <x v="6"/>
    <n v="0.16259999999999999"/>
    <n v="73.582278481012665"/>
    <x v="1"/>
    <s v="plays"/>
    <d v="2015-07-18T01:59:00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17:59:00"/>
    <d v="2017-01-02T16:50:36"/>
    <b v="0"/>
    <n v="46"/>
    <b v="1"/>
    <x v="6"/>
    <n v="5.8200000000000002E-2"/>
    <n v="115.02173913043478"/>
    <x v="1"/>
    <s v="plays"/>
    <d v="2017-02-01T17:59:00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16:42:00"/>
    <d v="2016-05-09T10:06:59"/>
    <b v="0"/>
    <n v="20"/>
    <b v="1"/>
    <x v="6"/>
    <n v="0.1075"/>
    <n v="110.75"/>
    <x v="1"/>
    <s v="plays"/>
    <d v="2016-06-01T16:42:00"/>
    <d v="2016-05-09T10:06:59"/>
  </r>
  <r>
    <n v="3658"/>
    <s v="Mr. Marmalade"/>
    <s v="Life is hard when your own imaginary friend can't make time for you."/>
    <n v="1500"/>
    <n v="1510"/>
    <x v="0"/>
    <x v="0"/>
    <s v="USD"/>
    <d v="2014-07-01T22:59:00"/>
    <d v="2014-05-16T15:36:20"/>
    <b v="0"/>
    <n v="20"/>
    <b v="1"/>
    <x v="6"/>
    <n v="6.6666666666666671E-3"/>
    <n v="75.5"/>
    <x v="1"/>
    <s v="plays"/>
    <d v="2014-07-01T22:59:00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9:39:00"/>
    <d v="2015-02-20T01:39:10"/>
    <b v="0"/>
    <n v="13"/>
    <b v="1"/>
    <x v="6"/>
    <n v="2.0333333333333332E-2"/>
    <n v="235.46153846153845"/>
    <x v="1"/>
    <s v="plays"/>
    <d v="2015-03-19T09:39:00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16:08:45"/>
    <d v="2014-11-28T16:08:45"/>
    <b v="0"/>
    <n v="22"/>
    <b v="1"/>
    <x v="6"/>
    <n v="0"/>
    <n v="11.363636363636363"/>
    <x v="1"/>
    <s v="plays"/>
    <d v="2014-12-23T16:08:45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09T23:00:00"/>
    <d v="2016-03-18T16:31:12"/>
    <b v="0"/>
    <n v="36"/>
    <b v="1"/>
    <x v="6"/>
    <n v="0.11"/>
    <n v="92.5"/>
    <x v="1"/>
    <s v="plays"/>
    <d v="2016-04-09T23:00:00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0T23:16:54"/>
    <d v="2015-03-01T00:16:54"/>
    <b v="0"/>
    <n v="40"/>
    <b v="1"/>
    <x v="6"/>
    <n v="1.4250000000000001E-2"/>
    <n v="202.85"/>
    <x v="1"/>
    <s v="plays"/>
    <d v="2015-03-30T23:16:54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6:50:30"/>
    <d v="2016-10-22T05:50:30"/>
    <b v="0"/>
    <n v="9"/>
    <b v="1"/>
    <x v="6"/>
    <n v="0.04"/>
    <n v="26"/>
    <x v="1"/>
    <s v="plays"/>
    <d v="2016-12-21T06:50:30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58:09"/>
    <d v="2016-06-02T00:58:09"/>
    <b v="0"/>
    <n v="19"/>
    <b v="1"/>
    <x v="6"/>
    <n v="9.375E-2"/>
    <n v="46.05263157894737"/>
    <x v="1"/>
    <s v="plays"/>
    <d v="2016-06-16T00:58:09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4:54:00"/>
    <d v="2015-10-17T14:23:42"/>
    <b v="0"/>
    <n v="14"/>
    <b v="1"/>
    <x v="6"/>
    <n v="0.15161290322580645"/>
    <n v="51"/>
    <x v="1"/>
    <s v="plays"/>
    <d v="2015-10-28T14:54:00"/>
    <d v="2015-10-17T14:23:42"/>
  </r>
  <r>
    <n v="3666"/>
    <s v="Israel LÃ³pez @ Ojai Playwrights Conference"/>
    <s v="Artistic Internship @ Ojai Playwrights Conference"/>
    <n v="1200"/>
    <n v="1200"/>
    <x v="0"/>
    <x v="0"/>
    <s v="USD"/>
    <d v="2014-07-24T02:00:00"/>
    <d v="2014-07-02T16:43:02"/>
    <b v="0"/>
    <n v="38"/>
    <b v="1"/>
    <x v="6"/>
    <n v="0"/>
    <n v="31.578947368421051"/>
    <x v="1"/>
    <s v="plays"/>
    <d v="2014-07-24T02:00:00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18:16:59"/>
    <d v="2015-06-18T18:16:59"/>
    <b v="0"/>
    <n v="58"/>
    <b v="1"/>
    <x v="6"/>
    <n v="3.1703333333333375E-2"/>
    <n v="53.363965517241382"/>
    <x v="1"/>
    <s v="plays"/>
    <d v="2015-07-18T18:16:59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3:33:00"/>
    <d v="2015-06-30T08:20:52"/>
    <b v="0"/>
    <n v="28"/>
    <b v="1"/>
    <x v="6"/>
    <n v="3.5000000000000003E-2"/>
    <n v="36.964285714285715"/>
    <x v="1"/>
    <s v="plays"/>
    <d v="2015-07-23T13:33:00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1:12:17"/>
    <d v="2015-05-12T11:12:17"/>
    <b v="0"/>
    <n v="17"/>
    <b v="1"/>
    <x v="6"/>
    <n v="0.38200000000000001"/>
    <n v="81.294117647058826"/>
    <x v="1"/>
    <s v="plays"/>
    <d v="2015-06-11T11:12:17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18:00:00"/>
    <d v="2015-05-18T07:20:11"/>
    <b v="0"/>
    <n v="12"/>
    <b v="1"/>
    <x v="6"/>
    <n v="9.5454545454545459E-2"/>
    <n v="20.083333333333332"/>
    <x v="1"/>
    <s v="plays"/>
    <d v="2015-05-31T18:00:00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0T22:59:00"/>
    <d v="2014-06-30T10:04:27"/>
    <b v="0"/>
    <n v="40"/>
    <b v="1"/>
    <x v="6"/>
    <n v="8.5714285714285719E-3"/>
    <n v="88.25"/>
    <x v="1"/>
    <s v="plays"/>
    <d v="2014-07-20T22:59:00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17:43:04"/>
    <d v="2014-08-27T17:43:04"/>
    <b v="0"/>
    <n v="57"/>
    <b v="1"/>
    <x v="6"/>
    <n v="1.5333333333333332E-2"/>
    <n v="53.438596491228068"/>
    <x v="1"/>
    <s v="plays"/>
    <d v="2014-09-26T17:43:04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7:52:00"/>
    <d v="2014-10-02T02:04:57"/>
    <b v="0"/>
    <n v="114"/>
    <b v="1"/>
    <x v="6"/>
    <n v="0.13625000000000001"/>
    <n v="39.868421052631582"/>
    <x v="1"/>
    <s v="plays"/>
    <d v="2014-11-05T07:52:00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15:57:09"/>
    <d v="2016-07-05T15:57:09"/>
    <b v="0"/>
    <n v="31"/>
    <b v="1"/>
    <x v="6"/>
    <n v="0"/>
    <n v="145.16129032258064"/>
    <x v="1"/>
    <s v="plays"/>
    <d v="2016-09-03T15:57:09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18:00:00"/>
    <d v="2016-05-03T09:19:42"/>
    <b v="0"/>
    <n v="3"/>
    <b v="1"/>
    <x v="6"/>
    <n v="0.4"/>
    <n v="23.333333333333332"/>
    <x v="1"/>
    <s v="plays"/>
    <d v="2016-05-15T18:00:00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4:34:44"/>
    <d v="2014-08-25T14:34:44"/>
    <b v="0"/>
    <n v="16"/>
    <b v="1"/>
    <x v="6"/>
    <n v="0.28749999999999998"/>
    <n v="64.375"/>
    <x v="1"/>
    <s v="plays"/>
    <d v="2014-09-12T14:34:44"/>
    <d v="2014-08-25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2T22:59:00"/>
    <d v="2014-06-12T08:46:58"/>
    <b v="0"/>
    <n v="199"/>
    <b v="1"/>
    <x v="6"/>
    <n v="2.9041666666666667E-2"/>
    <n v="62.052763819095475"/>
    <x v="1"/>
    <s v="plays"/>
    <d v="2014-07-02T22:59:00"/>
    <d v="2014-06-12T08:46:58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7:44:58"/>
    <d v="2015-04-26T07:44:58"/>
    <b v="0"/>
    <n v="31"/>
    <b v="1"/>
    <x v="6"/>
    <n v="2.5000000000000001E-2"/>
    <n v="66.129032258064512"/>
    <x v="1"/>
    <s v="plays"/>
    <d v="2015-05-31T07:44:58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6-30T23:59:00"/>
    <d v="2014-05-27T13:16:21"/>
    <b v="0"/>
    <n v="30"/>
    <b v="1"/>
    <x v="6"/>
    <n v="0.10100000000000001"/>
    <n v="73.400000000000006"/>
    <x v="1"/>
    <s v="plays"/>
    <d v="2014-06-30T23:59:00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5:53:54"/>
    <d v="2016-09-14T05:53:54"/>
    <b v="0"/>
    <n v="34"/>
    <b v="1"/>
    <x v="6"/>
    <n v="0.12766666666666668"/>
    <n v="99.5"/>
    <x v="1"/>
    <s v="plays"/>
    <d v="2016-10-05T05:53:54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0:38:10"/>
    <d v="2016-01-05T10:38:10"/>
    <b v="0"/>
    <n v="18"/>
    <b v="1"/>
    <x v="6"/>
    <n v="0.11899999999999999"/>
    <n v="62.166666666666664"/>
    <x v="1"/>
    <s v="plays"/>
    <d v="2016-01-15T10:38:10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1:59:00"/>
    <d v="2014-05-13T11:26:58"/>
    <b v="0"/>
    <n v="67"/>
    <b v="1"/>
    <x v="6"/>
    <n v="0.39200000000000002"/>
    <n v="62.328358208955223"/>
    <x v="1"/>
    <s v="plays"/>
    <d v="2014-06-16T01:59:00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19T21:48:16"/>
    <d v="2016-09-19T21:48:16"/>
    <b v="0"/>
    <n v="66"/>
    <b v="1"/>
    <x v="6"/>
    <n v="0.10857142857142857"/>
    <n v="58.787878787878789"/>
    <x v="1"/>
    <s v="plays"/>
    <d v="2016-10-19T21:48:16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1T23:19:46"/>
    <d v="2015-08-02T23:19:46"/>
    <b v="0"/>
    <n v="23"/>
    <b v="1"/>
    <x v="6"/>
    <n v="0.39066666666666666"/>
    <n v="45.347826086956523"/>
    <x v="1"/>
    <s v="plays"/>
    <d v="2015-09-01T23:19:46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16:00:00"/>
    <d v="2014-04-24T09:14:19"/>
    <b v="0"/>
    <n v="126"/>
    <b v="1"/>
    <x v="6"/>
    <n v="5.7000000000000002E-2"/>
    <n v="41.944444444444443"/>
    <x v="1"/>
    <s v="plays"/>
    <d v="2014-05-19T16:00:00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8T22:59:00"/>
    <d v="2015-08-14T10:54:20"/>
    <b v="0"/>
    <n v="6"/>
    <b v="1"/>
    <x v="6"/>
    <n v="1.4285714285714285E-2"/>
    <n v="59.166666666666664"/>
    <x v="1"/>
    <s v="plays"/>
    <d v="2015-08-28T22:59:00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14:15"/>
    <d v="2014-05-28T00:14:15"/>
    <b v="0"/>
    <n v="25"/>
    <b v="1"/>
    <x v="6"/>
    <n v="2.4499999999999999E-3"/>
    <n v="200.49"/>
    <x v="1"/>
    <s v="plays"/>
    <d v="2014-06-27T00:14:15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3:53:24"/>
    <d v="2014-07-09T13:53:24"/>
    <b v="0"/>
    <n v="39"/>
    <b v="1"/>
    <x v="6"/>
    <n v="9.166666666666666E-2"/>
    <n v="83.974358974358978"/>
    <x v="1"/>
    <s v="plays"/>
    <d v="2014-08-08T13:53:2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17:25:00"/>
    <d v="2015-05-23T14:50:39"/>
    <b v="0"/>
    <n v="62"/>
    <b v="1"/>
    <x v="6"/>
    <n v="0.18333333333333332"/>
    <n v="57.258064516129032"/>
    <x v="1"/>
    <s v="plays"/>
    <d v="2015-06-21T17:25:00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0:21:23"/>
    <d v="2014-10-28T09:21:23"/>
    <b v="0"/>
    <n v="31"/>
    <b v="1"/>
    <x v="6"/>
    <n v="0.2"/>
    <n v="58.064516129032256"/>
    <x v="1"/>
    <s v="plays"/>
    <d v="2014-11-27T10:21:23"/>
    <d v="2014-10-28T09:21:23"/>
  </r>
  <r>
    <n v="3691"/>
    <s v="Most Dangerous Man in America (WEB DuBois) by Amiri  Baraka"/>
    <s v="World Premiere of last play written by Amiri Baraka"/>
    <n v="40000"/>
    <n v="51184"/>
    <x v="0"/>
    <x v="0"/>
    <s v="USD"/>
    <d v="2015-03-01T23:59:00"/>
    <d v="2015-01-16T11:48:49"/>
    <b v="0"/>
    <n v="274"/>
    <b v="1"/>
    <x v="6"/>
    <n v="0.27960000000000002"/>
    <n v="186.80291970802921"/>
    <x v="1"/>
    <s v="plays"/>
    <d v="2015-03-01T23:59:00"/>
    <d v="2015-01-16T11:48:49"/>
  </r>
  <r>
    <n v="3692"/>
    <s v="An Evening With Durang"/>
    <s v="Help us independently produce two great comedies by Christopher Durang."/>
    <n v="1000"/>
    <n v="1260"/>
    <x v="0"/>
    <x v="0"/>
    <s v="USD"/>
    <d v="2014-09-18T19:00:00"/>
    <d v="2014-09-09T18:09:39"/>
    <b v="0"/>
    <n v="17"/>
    <b v="1"/>
    <x v="6"/>
    <n v="0.26"/>
    <n v="74.117647058823536"/>
    <x v="1"/>
    <s v="plays"/>
    <d v="2014-09-18T19:00:00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17:30:00"/>
    <d v="2015-10-31T23:35:29"/>
    <b v="0"/>
    <n v="14"/>
    <b v="1"/>
    <x v="6"/>
    <n v="0.29129129129129128"/>
    <n v="30.714285714285715"/>
    <x v="1"/>
    <s v="plays"/>
    <d v="2015-11-30T17:30:00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5T21:00:00"/>
    <d v="2016-04-29T22:12:47"/>
    <b v="0"/>
    <n v="60"/>
    <b v="1"/>
    <x v="6"/>
    <n v="7.4285714285714288E-2"/>
    <n v="62.666666666666664"/>
    <x v="1"/>
    <s v="plays"/>
    <d v="2016-06-05T21:00:0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15:53:30"/>
    <d v="2014-12-22T15:53:30"/>
    <b v="0"/>
    <n v="33"/>
    <b v="1"/>
    <x v="6"/>
    <n v="1.25E-3"/>
    <n v="121.36363636363636"/>
    <x v="1"/>
    <s v="plays"/>
    <d v="2015-01-11T15:53:30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9:48:36"/>
    <d v="2014-12-15T09:48:36"/>
    <b v="0"/>
    <n v="78"/>
    <b v="1"/>
    <x v="6"/>
    <n v="0.55000000000000004"/>
    <n v="39.743589743589745"/>
    <x v="1"/>
    <s v="plays"/>
    <d v="2015-02-13T09:48:36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6:10:48"/>
    <d v="2016-04-19T06:10:48"/>
    <b v="0"/>
    <n v="30"/>
    <b v="1"/>
    <x v="6"/>
    <n v="0.08"/>
    <n v="72"/>
    <x v="1"/>
    <s v="plays"/>
    <d v="2016-05-10T06:10:48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4:21:27"/>
    <d v="2016-02-01T14:21:27"/>
    <b v="0"/>
    <n v="136"/>
    <b v="1"/>
    <x v="6"/>
    <n v="0.1052"/>
    <n v="40.632352941176471"/>
    <x v="1"/>
    <s v="plays"/>
    <d v="2016-03-02T14:21:27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9:26:56"/>
    <d v="2014-09-15T09:26:56"/>
    <b v="0"/>
    <n v="40"/>
    <b v="1"/>
    <x v="6"/>
    <n v="8.0000000000000002E-3"/>
    <n v="63"/>
    <x v="1"/>
    <s v="plays"/>
    <d v="2014-10-15T09:26:56"/>
    <d v="2014-09-15T09:26:56"/>
  </r>
  <r>
    <n v="3700"/>
    <s v="Generations (Senior Project)"/>
    <s v="Help me produce the play I have written for my senior project!"/>
    <n v="500"/>
    <n v="606"/>
    <x v="0"/>
    <x v="0"/>
    <s v="USD"/>
    <d v="2014-09-30T11:00:00"/>
    <d v="2014-08-31T09:03:20"/>
    <b v="0"/>
    <n v="18"/>
    <b v="1"/>
    <x v="6"/>
    <n v="0.21199999999999999"/>
    <n v="33.666666666666664"/>
    <x v="1"/>
    <s v="plays"/>
    <d v="2014-09-30T11:00:00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7:59:53"/>
    <d v="2015-05-05T07:59:53"/>
    <b v="0"/>
    <n v="39"/>
    <b v="1"/>
    <x v="6"/>
    <n v="3.3333333333333335E-3"/>
    <n v="38.589743589743591"/>
    <x v="1"/>
    <s v="plays"/>
    <d v="2015-06-04T07:59:53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17:59:00"/>
    <d v="2016-06-03T07:54:44"/>
    <b v="0"/>
    <n v="21"/>
    <b v="1"/>
    <x v="6"/>
    <n v="9.166666666666666E-2"/>
    <n v="155.95238095238096"/>
    <x v="1"/>
    <s v="plays"/>
    <d v="2016-07-10T17:59:00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1:59:00"/>
    <d v="2016-07-05T07:06:28"/>
    <b v="0"/>
    <n v="30"/>
    <b v="1"/>
    <x v="6"/>
    <n v="0.23428571428571429"/>
    <n v="43.2"/>
    <x v="1"/>
    <s v="plays"/>
    <d v="2016-08-13T01:59:00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1:33:14"/>
    <d v="2016-04-01T11:33:14"/>
    <b v="0"/>
    <n v="27"/>
    <b v="1"/>
    <x v="6"/>
    <n v="0.36336666666666662"/>
    <n v="15.148518518518518"/>
    <x v="1"/>
    <s v="plays"/>
    <d v="2016-05-31T11:33:14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3:00:00"/>
    <d v="2014-06-02T08:01:54"/>
    <b v="0"/>
    <n v="35"/>
    <b v="1"/>
    <x v="6"/>
    <n v="3.4665723381676686E-2"/>
    <n v="83.571428571428569"/>
    <x v="1"/>
    <s v="plays"/>
    <d v="2014-06-23T13:00:00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16:55:49"/>
    <d v="2014-08-28T16:55:49"/>
    <b v="0"/>
    <n v="13"/>
    <b v="1"/>
    <x v="6"/>
    <n v="0.21333333333333335"/>
    <n v="140"/>
    <x v="1"/>
    <s v="plays"/>
    <d v="2014-09-12T16:55:49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26:00"/>
    <d v="2016-06-30T20:09:38"/>
    <b v="0"/>
    <n v="23"/>
    <b v="1"/>
    <x v="6"/>
    <n v="0.86"/>
    <n v="80.869565217391298"/>
    <x v="1"/>
    <s v="plays"/>
    <d v="2016-07-22T00:26:00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3T22:24:46"/>
    <d v="2014-06-19T22:24:46"/>
    <b v="0"/>
    <n v="39"/>
    <b v="1"/>
    <x v="6"/>
    <n v="2"/>
    <n v="53.846153846153847"/>
    <x v="1"/>
    <s v="plays"/>
    <d v="2014-07-03T22:24:46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1:59:06"/>
    <d v="2014-05-26T11:59:06"/>
    <b v="0"/>
    <n v="35"/>
    <b v="1"/>
    <x v="6"/>
    <n v="8.2500000000000004E-2"/>
    <n v="30.928571428571427"/>
    <x v="1"/>
    <s v="plays"/>
    <d v="2014-06-25T11:59:06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8:49:48"/>
    <d v="2015-03-09T08:49:48"/>
    <b v="0"/>
    <n v="27"/>
    <b v="1"/>
    <x v="6"/>
    <n v="0.41153846153846152"/>
    <n v="67.962962962962962"/>
    <x v="1"/>
    <s v="plays"/>
    <d v="2015-04-03T08:49:48"/>
    <d v="2015-03-09T08:49:48"/>
  </r>
  <r>
    <n v="3711"/>
    <s v="The Youth Shakespeare Project 2014"/>
    <s v="Two teachers and twenty kids bring one of Shakespeare's plays to life!"/>
    <n v="500"/>
    <n v="570"/>
    <x v="0"/>
    <x v="0"/>
    <s v="USD"/>
    <d v="2014-06-15T11:00:00"/>
    <d v="2014-05-20T12:22:53"/>
    <b v="0"/>
    <n v="21"/>
    <b v="1"/>
    <x v="6"/>
    <n v="0.14000000000000001"/>
    <n v="27.142857142857142"/>
    <x v="1"/>
    <s v="plays"/>
    <d v="2014-06-15T11:00:00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1:59:00"/>
    <d v="2015-05-09T23:07:47"/>
    <b v="0"/>
    <n v="104"/>
    <b v="1"/>
    <x v="6"/>
    <n v="0.53733333333333333"/>
    <n v="110.86538461538461"/>
    <x v="1"/>
    <s v="plays"/>
    <d v="2015-05-31T01:59:00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2:42:46"/>
    <d v="2016-05-15T12:42:46"/>
    <b v="0"/>
    <n v="19"/>
    <b v="1"/>
    <x v="6"/>
    <n v="1.4999999999999999E-2"/>
    <n v="106.84210526315789"/>
    <x v="1"/>
    <s v="plays"/>
    <d v="2016-06-04T12:42:46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5T22:59:00"/>
    <d v="2015-04-24T08:21:07"/>
    <b v="0"/>
    <n v="97"/>
    <b v="1"/>
    <x v="6"/>
    <n v="2.35E-2"/>
    <n v="105.51546391752578"/>
    <x v="1"/>
    <s v="plays"/>
    <d v="2015-05-25T22:59:00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7:52:00"/>
    <d v="2015-02-01T18:53:39"/>
    <b v="0"/>
    <n v="27"/>
    <b v="1"/>
    <x v="6"/>
    <n v="2.5714285714285714E-2"/>
    <n v="132.96296296296296"/>
    <x v="1"/>
    <s v="plays"/>
    <d v="2015-03-31T07:52: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16:18:29"/>
    <d v="2015-12-22T16:18:29"/>
    <b v="0"/>
    <n v="24"/>
    <b v="1"/>
    <x v="6"/>
    <n v="0.5575"/>
    <n v="51.916666666666664"/>
    <x v="1"/>
    <s v="plays"/>
    <d v="2016-01-21T16:18:29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15:47:29"/>
    <d v="2015-04-08T15:47:29"/>
    <b v="0"/>
    <n v="13"/>
    <b v="1"/>
    <x v="6"/>
    <n v="7.4999999999999997E-3"/>
    <n v="310"/>
    <x v="1"/>
    <s v="plays"/>
    <d v="2015-05-09T15:47:29"/>
    <d v="2015-04-08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2:11:15"/>
    <d v="2015-01-28T12:11:15"/>
    <b v="0"/>
    <n v="46"/>
    <b v="1"/>
    <x v="6"/>
    <n v="1.3939999999999999"/>
    <n v="26.021739130434781"/>
    <x v="1"/>
    <s v="plays"/>
    <d v="2015-02-27T12:11:15"/>
    <d v="2015-01-28T12:11:15"/>
  </r>
  <r>
    <n v="3719"/>
    <s v="Corium"/>
    <s v="A new piece of physical theatre about love, regret and longing."/>
    <n v="200"/>
    <n v="420"/>
    <x v="0"/>
    <x v="1"/>
    <s v="GBP"/>
    <d v="2015-06-22T12:31:06"/>
    <d v="2015-05-23T12:31:06"/>
    <b v="0"/>
    <n v="4"/>
    <b v="1"/>
    <x v="6"/>
    <n v="1.1000000000000001"/>
    <n v="105"/>
    <x v="1"/>
    <s v="plays"/>
    <d v="2015-06-22T12:31:06"/>
    <d v="2015-05-23T12:31:06"/>
  </r>
  <r>
    <n v="3720"/>
    <s v="Lakotas and the American Theatre"/>
    <s v="Breaking the American Indian stereotype in the American Theatre."/>
    <n v="3300"/>
    <n v="3449"/>
    <x v="0"/>
    <x v="0"/>
    <s v="USD"/>
    <d v="2015-07-02T18:50:06"/>
    <d v="2015-06-10T18:50:06"/>
    <b v="0"/>
    <n v="40"/>
    <b v="1"/>
    <x v="6"/>
    <n v="4.5151515151515151E-2"/>
    <n v="86.224999999999994"/>
    <x v="1"/>
    <s v="plays"/>
    <d v="2015-07-02T18:50:06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18:28:04"/>
    <d v="2014-10-15T17:28:04"/>
    <b v="0"/>
    <n v="44"/>
    <b v="1"/>
    <x v="6"/>
    <n v="8.0000000000000002E-3"/>
    <n v="114.54545454545455"/>
    <x v="1"/>
    <s v="plays"/>
    <d v="2014-11-05T18:28:04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17:59:00"/>
    <d v="2016-01-12T11:07:27"/>
    <b v="0"/>
    <n v="35"/>
    <b v="1"/>
    <x v="6"/>
    <n v="0.112"/>
    <n v="47.657142857142858"/>
    <x v="1"/>
    <s v="plays"/>
    <d v="2016-02-11T17:59:00"/>
    <d v="2016-01-12T11:07:27"/>
  </r>
  <r>
    <n v="3723"/>
    <s v="Beauty and the Beast"/>
    <s v="Saltmine Theatre Company present Beauty and the Beast:"/>
    <n v="4500"/>
    <n v="4592"/>
    <x v="0"/>
    <x v="1"/>
    <s v="GBP"/>
    <d v="2014-11-30T14:04:22"/>
    <d v="2014-10-31T13:04:22"/>
    <b v="0"/>
    <n v="63"/>
    <b v="1"/>
    <x v="6"/>
    <n v="2.0444444444444446E-2"/>
    <n v="72.888888888888886"/>
    <x v="1"/>
    <s v="plays"/>
    <d v="2014-11-30T14:04:22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18:00:00"/>
    <d v="2016-04-05T06:47:40"/>
    <b v="0"/>
    <n v="89"/>
    <b v="1"/>
    <x v="6"/>
    <n v="2.5476744186046552E-2"/>
    <n v="49.545505617977533"/>
    <x v="1"/>
    <s v="plays"/>
    <d v="2016-05-04T18:00:00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16:30:00"/>
    <d v="2016-02-01T17:41:07"/>
    <b v="0"/>
    <n v="15"/>
    <b v="1"/>
    <x v="6"/>
    <n v="0.27"/>
    <n v="25.4"/>
    <x v="1"/>
    <s v="plays"/>
    <d v="2016-02-18T16:30:0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16:00:00"/>
    <d v="2016-04-01T22:22:51"/>
    <b v="0"/>
    <n v="46"/>
    <b v="1"/>
    <x v="6"/>
    <n v="2.3870588235294119"/>
    <n v="62.586956521739133"/>
    <x v="1"/>
    <s v="plays"/>
    <d v="2016-04-29T16:00:00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19T23:55:00"/>
    <d v="2016-09-19T03:21:34"/>
    <b v="0"/>
    <n v="33"/>
    <b v="1"/>
    <x v="6"/>
    <n v="7.4999999999999997E-3"/>
    <n v="61.060606060606062"/>
    <x v="1"/>
    <s v="plays"/>
    <d v="2016-10-19T23:55:00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8T23:06:16"/>
    <d v="2015-07-19T23:06:16"/>
    <b v="0"/>
    <n v="31"/>
    <b v="0"/>
    <x v="6"/>
    <n v="-0.90690000000000004"/>
    <n v="60.064516129032256"/>
    <x v="1"/>
    <s v="plays"/>
    <d v="2015-08-18T23:06:16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2T22:55:12"/>
    <d v="2015-02-05T23:55:12"/>
    <b v="0"/>
    <n v="5"/>
    <b v="0"/>
    <x v="6"/>
    <n v="-0.92759999999999998"/>
    <n v="72.400000000000006"/>
    <x v="1"/>
    <s v="plays"/>
    <d v="2015-03-22T22:55:12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1:15:59"/>
    <d v="2015-07-18T11:15:59"/>
    <b v="0"/>
    <n v="1"/>
    <b v="0"/>
    <x v="6"/>
    <n v="-0.9"/>
    <n v="100"/>
    <x v="1"/>
    <s v="plays"/>
    <d v="2015-08-17T11:15:59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09T22:23:00"/>
    <d v="2014-12-10T13:04:06"/>
    <b v="0"/>
    <n v="12"/>
    <b v="0"/>
    <x v="6"/>
    <n v="-0.88727272727272732"/>
    <n v="51.666666666666664"/>
    <x v="1"/>
    <s v="plays"/>
    <d v="2015-01-09T22:23:00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7:00:00"/>
    <d v="2014-11-25T11:15:33"/>
    <b v="0"/>
    <n v="4"/>
    <b v="0"/>
    <x v="6"/>
    <n v="-0.84588235294117642"/>
    <n v="32.75"/>
    <x v="1"/>
    <s v="plays"/>
    <d v="2015-01-24T07:00:00"/>
    <d v="2014-11-25T11:15:33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17:30:00"/>
    <d v="2015-04-08T19:35:08"/>
    <b v="0"/>
    <n v="0"/>
    <b v="0"/>
    <x v="6"/>
    <n v="-1"/>
    <n v="0"/>
    <x v="1"/>
    <s v="plays"/>
    <d v="2015-04-18T17:30:00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16:38:16"/>
    <d v="2015-03-26T16:38:16"/>
    <b v="0"/>
    <n v="7"/>
    <b v="0"/>
    <x v="6"/>
    <n v="-0.71533333333333338"/>
    <n v="61"/>
    <x v="1"/>
    <s v="plays"/>
    <d v="2015-05-25T16:38:16"/>
    <d v="2015-03-26T16:38:16"/>
  </r>
  <r>
    <n v="3735"/>
    <s v="Women Beware Women"/>
    <s v="Young Actor's taking on a Jacobean tragedy. Family, betrayal, love, lust, sex and death."/>
    <n v="150"/>
    <n v="20"/>
    <x v="2"/>
    <x v="1"/>
    <s v="GBP"/>
    <d v="2015-05-28T11:38:09"/>
    <d v="2015-04-28T11:38:09"/>
    <b v="0"/>
    <n v="2"/>
    <b v="0"/>
    <x v="6"/>
    <n v="-0.8666666666666667"/>
    <n v="10"/>
    <x v="1"/>
    <s v="plays"/>
    <d v="2015-05-28T11:38:09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3:00:00"/>
    <d v="2015-02-13T12:04:53"/>
    <b v="0"/>
    <n v="1"/>
    <b v="0"/>
    <x v="6"/>
    <n v="-0.99333333333333329"/>
    <n v="10"/>
    <x v="1"/>
    <s v="plays"/>
    <d v="2015-03-23T13:00:00"/>
    <d v="2015-02-13T12:04:53"/>
  </r>
  <r>
    <n v="3737"/>
    <s v="Measure For Measure"/>
    <s v="The ASU Theatre and Shakespeare Club presents Measure For Measure directed by Jordyn Ochser."/>
    <n v="700"/>
    <n v="150"/>
    <x v="2"/>
    <x v="0"/>
    <s v="USD"/>
    <d v="2015-11-12T01:59:00"/>
    <d v="2015-10-20T11:35:03"/>
    <b v="0"/>
    <n v="4"/>
    <b v="0"/>
    <x v="6"/>
    <n v="-0.7857142857142857"/>
    <n v="37.5"/>
    <x v="1"/>
    <s v="plays"/>
    <d v="2015-11-12T01:59:00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17:00:00"/>
    <d v="2014-06-23T17:31:45"/>
    <b v="0"/>
    <n v="6"/>
    <b v="0"/>
    <x v="6"/>
    <n v="-0.82"/>
    <n v="45"/>
    <x v="1"/>
    <s v="plays"/>
    <d v="2014-07-15T17:00:00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5:47:48"/>
    <d v="2016-06-27T05:47:48"/>
    <b v="0"/>
    <n v="8"/>
    <b v="0"/>
    <x v="6"/>
    <n v="-0.79874999999999996"/>
    <n v="100.625"/>
    <x v="1"/>
    <s v="plays"/>
    <d v="2016-07-17T05:47:48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1T20:53:58"/>
    <d v="2014-07-12T21:09:15"/>
    <b v="0"/>
    <n v="14"/>
    <b v="0"/>
    <x v="6"/>
    <n v="-0.82099999999999995"/>
    <n v="25.571428571428573"/>
    <x v="1"/>
    <s v="plays"/>
    <d v="2014-08-11T20:53:58"/>
    <d v="2014-07-12T21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17:05:50"/>
    <d v="2015-11-17T17:05:50"/>
    <b v="0"/>
    <n v="0"/>
    <b v="0"/>
    <x v="6"/>
    <n v="-1"/>
    <n v="0"/>
    <x v="1"/>
    <s v="plays"/>
    <d v="2015-12-17T17:05:50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9:04"/>
    <d v="2014-08-07T00:09:04"/>
    <b v="0"/>
    <n v="4"/>
    <b v="0"/>
    <x v="6"/>
    <n v="-0.98"/>
    <n v="25"/>
    <x v="1"/>
    <s v="plays"/>
    <d v="2014-09-06T00:09:04"/>
    <d v="2014-08-07T00:09:04"/>
  </r>
  <r>
    <n v="3743"/>
    <s v="Down the Mississippi"/>
    <s v="I'm taking the Adventures of Huckleberry Finn puppet show down the Mississippi River!"/>
    <n v="2200"/>
    <n v="0"/>
    <x v="2"/>
    <x v="0"/>
    <s v="USD"/>
    <d v="2014-07-03T12:02:44"/>
    <d v="2014-06-03T12:02:44"/>
    <b v="0"/>
    <n v="0"/>
    <b v="0"/>
    <x v="6"/>
    <n v="-1"/>
    <n v="0"/>
    <x v="1"/>
    <s v="plays"/>
    <d v="2014-07-03T12:02:44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4T22:59:00"/>
    <d v="2014-06-03T14:32:32"/>
    <b v="0"/>
    <n v="0"/>
    <b v="0"/>
    <x v="6"/>
    <n v="-1"/>
    <n v="0"/>
    <x v="1"/>
    <s v="plays"/>
    <d v="2014-07-04T22:59:00"/>
    <d v="2014-06-03T14:32:32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1:45:02"/>
    <d v="2014-07-11T11:45:02"/>
    <b v="0"/>
    <n v="1"/>
    <b v="0"/>
    <x v="6"/>
    <n v="-0.9"/>
    <n v="10"/>
    <x v="1"/>
    <s v="plays"/>
    <d v="2014-08-10T11:45:02"/>
    <d v="2014-07-11T11:45:02"/>
  </r>
  <r>
    <n v="3746"/>
    <s v="Stage Play Production - &quot;I Love You to Death&quot;"/>
    <s v="Generational curses CAN be broken...right?"/>
    <n v="8500"/>
    <n v="202"/>
    <x v="2"/>
    <x v="0"/>
    <s v="USD"/>
    <d v="2016-10-08T04:20:39"/>
    <d v="2016-09-08T04:20:39"/>
    <b v="0"/>
    <n v="1"/>
    <b v="0"/>
    <x v="6"/>
    <n v="-0.97623529411764709"/>
    <n v="202"/>
    <x v="1"/>
    <s v="plays"/>
    <d v="2016-10-08T04:20:39"/>
    <d v="2016-09-08T04:20:39"/>
  </r>
  <r>
    <n v="3747"/>
    <s v="Counting Stars"/>
    <s v="The world premiere of an astonishing new play by acclaimed writer Atiha Sen Gupta."/>
    <n v="2500"/>
    <n v="25"/>
    <x v="2"/>
    <x v="1"/>
    <s v="GBP"/>
    <d v="2015-07-05T17:59:00"/>
    <d v="2015-06-09T02:11:36"/>
    <b v="0"/>
    <n v="1"/>
    <b v="0"/>
    <x v="6"/>
    <n v="-0.99"/>
    <n v="25"/>
    <x v="1"/>
    <s v="plays"/>
    <d v="2015-07-05T17:59:00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59:00"/>
    <d v="2016-01-26T11:57:16"/>
    <b v="0"/>
    <n v="52"/>
    <b v="1"/>
    <x v="40"/>
    <n v="3.5200000000000002E-2"/>
    <n v="99.538461538461533"/>
    <x v="1"/>
    <s v="musical"/>
    <d v="2016-02-16T00:59:00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8T22:59:00"/>
    <d v="2016-03-28T22:03:08"/>
    <b v="0"/>
    <n v="7"/>
    <b v="1"/>
    <x v="40"/>
    <n v="0.05"/>
    <n v="75"/>
    <x v="1"/>
    <s v="musical"/>
    <d v="2016-04-28T22:59:00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2:59:00"/>
    <d v="2015-01-12T18:33:28"/>
    <b v="0"/>
    <n v="28"/>
    <b v="1"/>
    <x v="40"/>
    <n v="4.4999999999999997E-3"/>
    <n v="215.25"/>
    <x v="1"/>
    <s v="musical"/>
    <d v="2015-02-10T02:59:00"/>
    <d v="2015-01-12T18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18:51:13"/>
    <d v="2016-02-02T19:51:13"/>
    <b v="0"/>
    <n v="11"/>
    <b v="1"/>
    <x v="40"/>
    <n v="0.32600000000000001"/>
    <n v="120.54545454545455"/>
    <x v="1"/>
    <s v="musical"/>
    <d v="2016-04-02T18:51:13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16:00:00"/>
    <d v="2016-09-06T14:15:35"/>
    <b v="0"/>
    <n v="15"/>
    <b v="1"/>
    <x v="40"/>
    <n v="0.13"/>
    <n v="37.666666666666664"/>
    <x v="1"/>
    <s v="musical"/>
    <d v="2016-10-16T16:00:00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2T19:00:00"/>
    <d v="2015-05-04T14:46:40"/>
    <b v="0"/>
    <n v="30"/>
    <b v="1"/>
    <x v="40"/>
    <n v="3.3399999999999999E-2"/>
    <n v="172.23333333333332"/>
    <x v="1"/>
    <s v="musical"/>
    <d v="2015-06-02T19:00:00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5T23:59:00"/>
    <d v="2014-06-18T16:08:57"/>
    <b v="0"/>
    <n v="27"/>
    <b v="1"/>
    <x v="40"/>
    <n v="0.2"/>
    <n v="111.11111111111111"/>
    <x v="1"/>
    <s v="musical"/>
    <d v="2014-07-25T23:59:00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15:48:27"/>
    <d v="2016-03-16T15:48:27"/>
    <b v="0"/>
    <n v="28"/>
    <b v="1"/>
    <x v="40"/>
    <n v="0.29636363636363638"/>
    <n v="25.464285714285715"/>
    <x v="1"/>
    <s v="musical"/>
    <d v="2016-04-15T15:48:27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4:33:18"/>
    <d v="2014-05-12T14:33:18"/>
    <b v="0"/>
    <n v="17"/>
    <b v="1"/>
    <x v="40"/>
    <n v="1.1111111111111112E-2"/>
    <n v="267.64705882352939"/>
    <x v="1"/>
    <s v="musical"/>
    <d v="2014-06-11T14:33:18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15:25:15"/>
    <d v="2014-11-11T15:25:15"/>
    <b v="0"/>
    <n v="50"/>
    <b v="1"/>
    <x v="40"/>
    <n v="8.5142857142857145E-2"/>
    <n v="75.959999999999994"/>
    <x v="1"/>
    <s v="musical"/>
    <d v="2014-12-01T15:25:15"/>
    <d v="2014-11-11T15:25:15"/>
  </r>
  <r>
    <n v="3758"/>
    <s v="Luigi's Ladies"/>
    <s v="LUIGI'S LADIES: an original one-woman musical comedy"/>
    <n v="1500"/>
    <n v="1535"/>
    <x v="0"/>
    <x v="0"/>
    <s v="USD"/>
    <d v="2014-05-19T00:00:00"/>
    <d v="2014-04-18T06:18:58"/>
    <b v="0"/>
    <n v="26"/>
    <b v="1"/>
    <x v="40"/>
    <n v="2.3333333333333334E-2"/>
    <n v="59.03846153846154"/>
    <x v="1"/>
    <s v="musical"/>
    <d v="2014-05-19T00:00:00"/>
    <d v="2014-04-18T06:18:58"/>
  </r>
  <r>
    <n v="3759"/>
    <s v="Pared Down Productions"/>
    <s v="A production company specializing in small-scale musicals"/>
    <n v="4000"/>
    <n v="4409.7700000000004"/>
    <x v="0"/>
    <x v="0"/>
    <s v="USD"/>
    <d v="2015-08-25T21:35:53"/>
    <d v="2015-06-26T21:35:53"/>
    <b v="0"/>
    <n v="88"/>
    <b v="1"/>
    <x v="40"/>
    <n v="0.1024425000000001"/>
    <n v="50.111022727272733"/>
    <x v="1"/>
    <s v="musical"/>
    <d v="2015-08-25T21:35:53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7:36:26"/>
    <d v="2014-04-10T07:36:26"/>
    <b v="0"/>
    <n v="91"/>
    <b v="1"/>
    <x v="40"/>
    <n v="1.0154000000000087E-2"/>
    <n v="55.502967032967035"/>
    <x v="1"/>
    <s v="musical"/>
    <d v="2014-05-05T07:36:26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18:00:00"/>
    <d v="2015-06-18T06:12:17"/>
    <b v="0"/>
    <n v="3"/>
    <b v="1"/>
    <x v="40"/>
    <n v="0"/>
    <n v="166.66666666666666"/>
    <x v="1"/>
    <s v="musical"/>
    <d v="2015-08-10T18:00:00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4:31:29"/>
    <d v="2015-07-08T14:31:29"/>
    <b v="0"/>
    <n v="28"/>
    <b v="1"/>
    <x v="40"/>
    <n v="6.2399999999999997E-2"/>
    <n v="47.428571428571431"/>
    <x v="1"/>
    <s v="musical"/>
    <d v="2015-08-02T14:31:29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2:00:26"/>
    <d v="2015-03-02T13:00:26"/>
    <b v="0"/>
    <n v="77"/>
    <b v="1"/>
    <x v="40"/>
    <n v="0"/>
    <n v="64.935064935064929"/>
    <x v="1"/>
    <s v="musical"/>
    <d v="2015-04-01T12:00:26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8T19:36:00"/>
    <d v="2016-05-09T15:13:52"/>
    <b v="0"/>
    <n v="27"/>
    <b v="1"/>
    <x v="40"/>
    <n v="0"/>
    <n v="55.555555555555557"/>
    <x v="1"/>
    <s v="musical"/>
    <d v="2016-05-28T19:36:00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3:38:02"/>
    <d v="2014-06-30T13:38:02"/>
    <b v="0"/>
    <n v="107"/>
    <b v="1"/>
    <x v="40"/>
    <n v="0.13457142857142856"/>
    <n v="74.224299065420567"/>
    <x v="1"/>
    <s v="musical"/>
    <d v="2014-07-30T13:38:02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2T23:00:45"/>
    <d v="2014-05-28T23:00:45"/>
    <b v="0"/>
    <n v="96"/>
    <b v="1"/>
    <x v="40"/>
    <n v="2.6501000000000021E-2"/>
    <n v="106.9271875"/>
    <x v="1"/>
    <s v="musical"/>
    <d v="2014-07-02T23:00:45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28T23:59:00"/>
    <d v="2015-02-14T19:28:17"/>
    <b v="0"/>
    <n v="56"/>
    <b v="1"/>
    <x v="40"/>
    <n v="0.16750000000000001"/>
    <n v="41.696428571428569"/>
    <x v="1"/>
    <s v="musical"/>
    <d v="2015-02-28T23:59:00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2:28:10"/>
    <d v="2014-05-13T12:28:10"/>
    <b v="0"/>
    <n v="58"/>
    <b v="1"/>
    <x v="40"/>
    <n v="7.6527499999999915E-2"/>
    <n v="74.243275862068955"/>
    <x v="1"/>
    <s v="musical"/>
    <d v="2014-06-12T12:28:10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9:21:19"/>
    <d v="2016-03-16T09:21:19"/>
    <b v="0"/>
    <n v="15"/>
    <b v="1"/>
    <x v="40"/>
    <n v="0"/>
    <n v="73.333333333333329"/>
    <x v="1"/>
    <s v="musical"/>
    <d v="2016-04-15T09:21:19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17:20:10"/>
    <d v="2015-05-14T17:20:10"/>
    <b v="0"/>
    <n v="20"/>
    <b v="1"/>
    <x v="40"/>
    <n v="0"/>
    <n v="100"/>
    <x v="1"/>
    <s v="musical"/>
    <d v="2015-06-13T17:20:10"/>
    <d v="2015-05-14T17:20:10"/>
  </r>
  <r>
    <n v="3771"/>
    <s v="COME OUT SWINGIN'!"/>
    <s v="I would like to make a demo recording of six songs from COME OUT SWINGIN'!"/>
    <n v="1000"/>
    <n v="1460"/>
    <x v="0"/>
    <x v="0"/>
    <s v="USD"/>
    <d v="2016-05-17T19:00:00"/>
    <d v="2016-05-03T15:34:12"/>
    <b v="0"/>
    <n v="38"/>
    <b v="1"/>
    <x v="40"/>
    <n v="0.46"/>
    <n v="38.421052631578945"/>
    <x v="1"/>
    <s v="musical"/>
    <d v="2016-05-17T19:00:00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1:00:00"/>
    <d v="2016-11-08T09:48:26"/>
    <b v="0"/>
    <n v="33"/>
    <b v="1"/>
    <x v="40"/>
    <n v="0.10199999999999999"/>
    <n v="166.96969696969697"/>
    <x v="1"/>
    <s v="musical"/>
    <d v="2016-11-29T01:00:00"/>
    <d v="2016-11-08T09:48:26"/>
  </r>
  <r>
    <n v="3773"/>
    <s v="Dundee: A Hip-Hopera"/>
    <s v="A dramatic hip-hopera, inspired from monologues written by the performers."/>
    <n v="5000"/>
    <n v="5410"/>
    <x v="0"/>
    <x v="0"/>
    <s v="USD"/>
    <d v="2016-11-14T21:08:00"/>
    <d v="2016-10-12T19:07:27"/>
    <b v="0"/>
    <n v="57"/>
    <b v="1"/>
    <x v="40"/>
    <n v="8.2000000000000003E-2"/>
    <n v="94.912280701754383"/>
    <x v="1"/>
    <s v="musical"/>
    <d v="2016-11-14T21:08:00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4:00:55"/>
    <d v="2015-03-24T14:00:55"/>
    <b v="0"/>
    <n v="25"/>
    <b v="1"/>
    <x v="40"/>
    <n v="0"/>
    <n v="100"/>
    <x v="1"/>
    <s v="musical"/>
    <d v="2015-04-09T14:00:55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8T23:00:00"/>
    <d v="2015-03-12T17:37:23"/>
    <b v="0"/>
    <n v="14"/>
    <b v="1"/>
    <x v="40"/>
    <n v="2.5000000000000001E-3"/>
    <n v="143.21428571428572"/>
    <x v="1"/>
    <s v="musical"/>
    <d v="2015-04-08T23:00:00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7-31T20:00:00"/>
    <d v="2014-06-24T03:49:38"/>
    <b v="0"/>
    <n v="94"/>
    <b v="1"/>
    <x v="40"/>
    <n v="6.7125000000000004E-2"/>
    <n v="90.819148936170208"/>
    <x v="1"/>
    <s v="musical"/>
    <d v="2014-07-31T20:00:0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6T23:00:00"/>
    <d v="2014-09-04T21:40:21"/>
    <b v="0"/>
    <n v="59"/>
    <b v="1"/>
    <x v="40"/>
    <n v="0.432"/>
    <n v="48.542372881355931"/>
    <x v="1"/>
    <s v="musical"/>
    <d v="2014-09-26T23:00:00"/>
    <d v="2014-09-04T21:40:21"/>
  </r>
  <r>
    <n v="3778"/>
    <s v="Give a Puppet a Hand"/>
    <s v="Sponsor an AVENUE Q puppet for The Barn Players April 2015 production."/>
    <n v="2400"/>
    <n v="2521"/>
    <x v="0"/>
    <x v="0"/>
    <s v="USD"/>
    <d v="2015-02-14T14:39:40"/>
    <d v="2014-12-16T14:39:40"/>
    <b v="0"/>
    <n v="36"/>
    <b v="1"/>
    <x v="40"/>
    <n v="5.0416666666666665E-2"/>
    <n v="70.027777777777771"/>
    <x v="1"/>
    <s v="musical"/>
    <d v="2015-02-14T14:39:40"/>
    <d v="2014-12-16T14:39: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1:39:00"/>
    <d v="2016-02-25T12:39:00"/>
    <b v="0"/>
    <n v="115"/>
    <b v="1"/>
    <x v="40"/>
    <n v="3.9800000000000002E-2"/>
    <n v="135.62608695652173"/>
    <x v="1"/>
    <s v="musical"/>
    <d v="2016-03-26T11:39:00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15:06:00"/>
    <d v="2015-06-11T00:16:25"/>
    <b v="0"/>
    <n v="30"/>
    <b v="1"/>
    <x v="40"/>
    <n v="0.2"/>
    <n v="100"/>
    <x v="1"/>
    <s v="musical"/>
    <d v="2015-07-13T15:06:00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16:11:25"/>
    <d v="2014-08-14T16:11:25"/>
    <b v="0"/>
    <n v="52"/>
    <b v="1"/>
    <x v="40"/>
    <n v="9.6666666666666665E-2"/>
    <n v="94.90384615384616"/>
    <x v="1"/>
    <s v="musical"/>
    <d v="2014-09-08T16:11:2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18:00:00"/>
    <d v="2016-06-25T15:41:37"/>
    <b v="0"/>
    <n v="27"/>
    <b v="1"/>
    <x v="40"/>
    <n v="1.7500000000000002E-2"/>
    <n v="75.370370370370367"/>
    <x v="1"/>
    <s v="musical"/>
    <d v="2016-07-24T18:00:00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1:00:00"/>
    <d v="2016-02-19T22:22:00"/>
    <b v="0"/>
    <n v="24"/>
    <b v="1"/>
    <x v="40"/>
    <n v="0.28916666666666668"/>
    <n v="64.458333333333329"/>
    <x v="1"/>
    <s v="musical"/>
    <d v="2016-03-15T11:00:00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18:32:12"/>
    <d v="2016-06-10T18:32:12"/>
    <b v="0"/>
    <n v="10"/>
    <b v="1"/>
    <x v="40"/>
    <n v="0.15"/>
    <n v="115"/>
    <x v="1"/>
    <s v="musical"/>
    <d v="2016-07-10T18:32:12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5:03:00"/>
    <d v="2016-06-27T10:19:29"/>
    <b v="0"/>
    <n v="30"/>
    <b v="1"/>
    <x v="40"/>
    <n v="0.50749999999999995"/>
    <n v="100.5"/>
    <x v="1"/>
    <s v="musical"/>
    <d v="2016-08-02T05:03:00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6T19:54:35"/>
    <d v="2016-04-26T19:54:35"/>
    <b v="0"/>
    <n v="71"/>
    <b v="1"/>
    <x v="40"/>
    <n v="0.10966666666666666"/>
    <n v="93.774647887323937"/>
    <x v="1"/>
    <s v="musical"/>
    <d v="2016-05-26T19:54:35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0T22:59:00"/>
    <d v="2015-06-12T07:50:06"/>
    <b v="0"/>
    <n v="10"/>
    <b v="1"/>
    <x v="40"/>
    <n v="2.8571428571428571E-3"/>
    <n v="35.1"/>
    <x v="1"/>
    <s v="musical"/>
    <d v="2015-07-10T22:59:00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1:18:00"/>
    <d v="2015-11-25T11:41:59"/>
    <b v="0"/>
    <n v="1"/>
    <b v="0"/>
    <x v="40"/>
    <n v="-0.99333333333333329"/>
    <n v="500"/>
    <x v="1"/>
    <s v="musical"/>
    <d v="2015-12-23T11:18:00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4:10:18"/>
    <d v="2015-05-14T14:10:18"/>
    <b v="0"/>
    <n v="4"/>
    <b v="0"/>
    <x v="40"/>
    <n v="-0.96732394366197183"/>
    <n v="29"/>
    <x v="1"/>
    <s v="musical"/>
    <d v="2015-06-15T14:10:18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2:00:23"/>
    <d v="2016-10-23T11:00:23"/>
    <b v="0"/>
    <n v="0"/>
    <b v="0"/>
    <x v="40"/>
    <n v="-1"/>
    <n v="0"/>
    <x v="1"/>
    <s v="musical"/>
    <d v="2016-11-22T12:00:23"/>
    <d v="2016-10-23T11:00:23"/>
  </r>
  <r>
    <n v="3791"/>
    <s v="Spin! at The Cumming Playhouse"/>
    <s v="Spin! is an original musical comedy-drama presented by Blue Palm Productions."/>
    <n v="1500"/>
    <n v="0"/>
    <x v="2"/>
    <x v="0"/>
    <s v="USD"/>
    <d v="2014-07-06T11:36:32"/>
    <d v="2014-05-07T11:36:32"/>
    <b v="0"/>
    <n v="0"/>
    <b v="0"/>
    <x v="40"/>
    <n v="-1"/>
    <n v="0"/>
    <x v="1"/>
    <s v="musical"/>
    <d v="2014-07-06T11:36:32"/>
    <d v="2014-05-07T11:36:32"/>
  </r>
  <r>
    <n v="3792"/>
    <s v="BorikÃ©n: The Show"/>
    <s v="A cultural and historic journey through Puerto Rico's music and dance!"/>
    <n v="12500"/>
    <n v="35"/>
    <x v="2"/>
    <x v="0"/>
    <s v="USD"/>
    <d v="2015-07-15T05:43:42"/>
    <d v="2015-06-15T05:43:42"/>
    <b v="0"/>
    <n v="2"/>
    <b v="0"/>
    <x v="40"/>
    <n v="-0.99719999999999998"/>
    <n v="17.5"/>
    <x v="1"/>
    <s v="musical"/>
    <d v="2015-07-15T05:43:42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17:32:09"/>
    <d v="2014-11-25T17:32:09"/>
    <b v="0"/>
    <n v="24"/>
    <b v="0"/>
    <x v="40"/>
    <n v="-0.40342857142857141"/>
    <n v="174"/>
    <x v="1"/>
    <s v="musical"/>
    <d v="2014-12-16T17:32:09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8:55:54"/>
    <d v="2015-05-08T08:55:54"/>
    <b v="0"/>
    <n v="1"/>
    <b v="0"/>
    <x v="40"/>
    <n v="-0.99"/>
    <n v="50"/>
    <x v="1"/>
    <s v="musical"/>
    <d v="2015-06-07T08:55:54"/>
    <d v="2015-05-08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17:30:00"/>
    <d v="2015-07-16T05:28:10"/>
    <b v="0"/>
    <n v="2"/>
    <b v="0"/>
    <x v="40"/>
    <n v="-0.98333333333333328"/>
    <n v="5"/>
    <x v="1"/>
    <s v="musical"/>
    <d v="2015-08-28T17:30:00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3T19:42:36"/>
    <d v="2016-11-14T19:42:36"/>
    <b v="0"/>
    <n v="1"/>
    <b v="0"/>
    <x v="40"/>
    <n v="-0.9999555555555556"/>
    <n v="1"/>
    <x v="1"/>
    <s v="musical"/>
    <d v="2017-01-13T19:42:36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16:09:25"/>
    <d v="2015-03-21T16:09:25"/>
    <b v="0"/>
    <n v="37"/>
    <b v="0"/>
    <x v="40"/>
    <n v="-0.10333333333333333"/>
    <n v="145.40540540540542"/>
    <x v="1"/>
    <s v="musical"/>
    <d v="2015-04-20T16:09:25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2:20:48"/>
    <d v="2014-07-11T12:20:48"/>
    <b v="0"/>
    <n v="5"/>
    <b v="0"/>
    <x v="40"/>
    <n v="-0.98535714285714282"/>
    <n v="205"/>
    <x v="1"/>
    <s v="musical"/>
    <d v="2014-08-10T12:20:48"/>
    <d v="2014-07-11T12:20:48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17:20:43"/>
    <d v="2016-02-10T17:20:43"/>
    <b v="0"/>
    <n v="4"/>
    <b v="0"/>
    <x v="40"/>
    <n v="-0.95979999999999999"/>
    <n v="100.5"/>
    <x v="1"/>
    <s v="musical"/>
    <d v="2016-03-11T17:20:43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0T23:59:00"/>
    <d v="2014-12-09T12:41:23"/>
    <b v="0"/>
    <n v="16"/>
    <b v="0"/>
    <x v="40"/>
    <n v="-0.9599545454545455"/>
    <n v="55.0625"/>
    <x v="1"/>
    <s v="musical"/>
    <d v="2015-01-10T23:59:00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1:13:36"/>
    <d v="2014-12-02T11:13:36"/>
    <b v="0"/>
    <n v="9"/>
    <b v="0"/>
    <x v="40"/>
    <n v="-0.91479999999999995"/>
    <n v="47.333333333333336"/>
    <x v="1"/>
    <s v="musical"/>
    <d v="2015-01-02T11:13:36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1T22:01:46"/>
    <d v="2015-09-21T22:01:46"/>
    <b v="0"/>
    <n v="0"/>
    <b v="0"/>
    <x v="40"/>
    <n v="-1"/>
    <n v="0"/>
    <x v="1"/>
    <s v="musical"/>
    <d v="2015-10-21T22:01:46"/>
    <d v="2015-09-21T22:01:46"/>
  </r>
  <r>
    <n v="3803"/>
    <s v="Benjamin Button the Musical Concept Album"/>
    <s v="A fully orchestrated concept album of Benjamin Button the Musical!"/>
    <n v="12000"/>
    <n v="2358"/>
    <x v="2"/>
    <x v="0"/>
    <s v="USD"/>
    <d v="2016-03-04T18:19:28"/>
    <d v="2016-02-03T18:19:28"/>
    <b v="0"/>
    <n v="40"/>
    <b v="0"/>
    <x v="40"/>
    <n v="-0.80349999999999999"/>
    <n v="58.95"/>
    <x v="1"/>
    <s v="musical"/>
    <d v="2016-03-04T18:19:28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2:00:00"/>
    <d v="2016-06-05T19:13:44"/>
    <b v="0"/>
    <n v="0"/>
    <b v="0"/>
    <x v="40"/>
    <n v="-1"/>
    <n v="0"/>
    <x v="1"/>
    <s v="musical"/>
    <d v="2016-07-31T02:00:00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16:17:20"/>
    <d v="2014-07-29T16:17:20"/>
    <b v="0"/>
    <n v="2"/>
    <b v="0"/>
    <x v="40"/>
    <n v="-0.99997999999999998"/>
    <n v="1.5"/>
    <x v="1"/>
    <s v="musical"/>
    <d v="2014-09-27T16:17:20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1:13:01"/>
    <d v="2014-06-09T01:13:01"/>
    <b v="0"/>
    <n v="1"/>
    <b v="0"/>
    <x v="40"/>
    <n v="-0.9993333333333333"/>
    <n v="5"/>
    <x v="1"/>
    <s v="musical"/>
    <d v="2014-06-29T01:13:01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16:48:59"/>
    <d v="2015-03-27T16:48:59"/>
    <b v="0"/>
    <n v="9"/>
    <b v="0"/>
    <x v="40"/>
    <n v="-0.69666666666666666"/>
    <n v="50.555555555555557"/>
    <x v="1"/>
    <s v="musical"/>
    <d v="2015-04-03T16:48:59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4:53:39"/>
    <d v="2015-02-24T05:53:39"/>
    <b v="0"/>
    <n v="24"/>
    <b v="1"/>
    <x v="6"/>
    <n v="0"/>
    <n v="41.666666666666664"/>
    <x v="1"/>
    <s v="plays"/>
    <d v="2015-04-25T04:53:39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18:00:00"/>
    <d v="2014-06-10T07:38:27"/>
    <b v="0"/>
    <n v="38"/>
    <b v="1"/>
    <x v="6"/>
    <n v="1.2500000000000001E-2"/>
    <n v="53.289473684210527"/>
    <x v="1"/>
    <s v="plays"/>
    <d v="2014-07-30T18:00:00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4:22:38"/>
    <d v="2015-02-19T15:22:38"/>
    <b v="0"/>
    <n v="26"/>
    <b v="1"/>
    <x v="6"/>
    <n v="0.21733333333333332"/>
    <n v="70.230769230769226"/>
    <x v="1"/>
    <s v="plays"/>
    <d v="2015-03-21T14:22:38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6:00:00"/>
    <d v="2016-04-27T10:02:53"/>
    <b v="0"/>
    <n v="19"/>
    <b v="1"/>
    <x v="6"/>
    <n v="2.2999999999999998"/>
    <n v="43.421052631578945"/>
    <x v="1"/>
    <s v="plays"/>
    <d v="2016-05-31T06:00:00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5-31T22:59:00"/>
    <d v="2015-04-15T13:01:48"/>
    <b v="0"/>
    <n v="11"/>
    <b v="1"/>
    <x v="6"/>
    <n v="9.5500000000000002E-2"/>
    <n v="199.18181818181819"/>
    <x v="1"/>
    <s v="plays"/>
    <d v="2015-05-31T22:59:00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16:43:00"/>
    <d v="2016-05-07T01:37:01"/>
    <b v="0"/>
    <n v="27"/>
    <b v="1"/>
    <x v="6"/>
    <n v="9.5190476190475156E-3"/>
    <n v="78.518148148148143"/>
    <x v="1"/>
    <s v="plays"/>
    <d v="2016-06-14T16:43:00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3-31T22:59:00"/>
    <d v="2015-02-23T16:41:52"/>
    <b v="0"/>
    <n v="34"/>
    <b v="1"/>
    <x v="6"/>
    <n v="0.40133333333333332"/>
    <n v="61.823529411764703"/>
    <x v="1"/>
    <s v="plays"/>
    <d v="2015-03-31T22:59:00"/>
    <d v="2015-02-23T16:41:52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18:00:00"/>
    <d v="2015-07-22T01:14:17"/>
    <b v="0"/>
    <n v="20"/>
    <b v="1"/>
    <x v="6"/>
    <n v="9.9999999999909054E-6"/>
    <n v="50.000500000000002"/>
    <x v="1"/>
    <s v="plays"/>
    <d v="2015-08-20T18:00:00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1:33:43"/>
    <d v="2014-06-17T11:33:43"/>
    <b v="0"/>
    <n v="37"/>
    <b v="1"/>
    <x v="6"/>
    <n v="0.19237999999999997"/>
    <n v="48.339729729729726"/>
    <x v="1"/>
    <s v="plays"/>
    <d v="2014-07-17T11:33:43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3T22:59:00"/>
    <d v="2015-10-07T11:43:36"/>
    <b v="0"/>
    <n v="20"/>
    <b v="1"/>
    <x v="6"/>
    <n v="7.2499999999999995E-2"/>
    <n v="107.25"/>
    <x v="1"/>
    <s v="plays"/>
    <d v="2015-10-23T22:59:00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4:13:02"/>
    <d v="2015-02-10T15:13:02"/>
    <b v="0"/>
    <n v="10"/>
    <b v="1"/>
    <x v="6"/>
    <n v="1.28"/>
    <n v="57"/>
    <x v="1"/>
    <s v="plays"/>
    <d v="2015-03-12T14:13:02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16:02:00"/>
    <d v="2015-06-29T00:01:44"/>
    <b v="0"/>
    <n v="26"/>
    <b v="1"/>
    <x v="6"/>
    <n v="6.4000000000000001E-2"/>
    <n v="40.92307692307692"/>
    <x v="1"/>
    <s v="plays"/>
    <d v="2015-07-17T16:02: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0:38:37"/>
    <d v="2015-06-05T10:38:37"/>
    <b v="0"/>
    <n v="20"/>
    <b v="1"/>
    <x v="6"/>
    <n v="0.43333333333333335"/>
    <n v="21.5"/>
    <x v="1"/>
    <s v="plays"/>
    <d v="2015-07-05T10:38:37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3T23:20:07"/>
    <d v="2015-12-02T23:20:07"/>
    <b v="0"/>
    <n v="46"/>
    <b v="1"/>
    <x v="6"/>
    <n v="4.5428571428571429E-2"/>
    <n v="79.543478260869563"/>
    <x v="1"/>
    <s v="plays"/>
    <d v="2016-01-03T23:20:07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17:59:00"/>
    <d v="2015-11-21T15:06:57"/>
    <b v="0"/>
    <n v="76"/>
    <b v="1"/>
    <x v="6"/>
    <n v="0.1002"/>
    <n v="72.381578947368425"/>
    <x v="1"/>
    <s v="plays"/>
    <d v="2016-01-19T17:59:00"/>
    <d v="2015-11-21T15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19T22:59:00"/>
    <d v="2015-06-15T16:50:44"/>
    <b v="0"/>
    <n v="41"/>
    <b v="1"/>
    <x v="6"/>
    <n v="0.06"/>
    <n v="64.634146341463421"/>
    <x v="1"/>
    <s v="plays"/>
    <d v="2015-07-19T22:59:00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8:41:00"/>
    <d v="2016-07-20T10:01:43"/>
    <b v="0"/>
    <n v="7"/>
    <b v="1"/>
    <x v="6"/>
    <n v="0.08"/>
    <n v="38.571428571428569"/>
    <x v="1"/>
    <s v="plays"/>
    <d v="2016-08-01T08:41:00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6T20:40:14"/>
    <d v="2015-05-26T20:40:14"/>
    <b v="0"/>
    <n v="49"/>
    <b v="1"/>
    <x v="6"/>
    <n v="5.4199999999999998E-2"/>
    <n v="107.57142857142857"/>
    <x v="1"/>
    <s v="plays"/>
    <d v="2015-06-16T20:40:14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5:09:54"/>
    <d v="2015-04-07T05:09:54"/>
    <b v="0"/>
    <n v="26"/>
    <b v="1"/>
    <x v="6"/>
    <n v="0.19166666666666668"/>
    <n v="27.5"/>
    <x v="1"/>
    <s v="plays"/>
    <d v="2015-05-07T05:09:54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6T19:00:00"/>
    <d v="2015-01-30T17:16:41"/>
    <b v="0"/>
    <n v="65"/>
    <b v="1"/>
    <x v="6"/>
    <n v="0.52666666666666662"/>
    <n v="70.461538461538467"/>
    <x v="1"/>
    <s v="plays"/>
    <d v="2015-03-26T19:00:00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8:39:47"/>
    <d v="2014-11-01T07:39:47"/>
    <b v="0"/>
    <n v="28"/>
    <b v="1"/>
    <x v="6"/>
    <n v="0"/>
    <n v="178.57142857142858"/>
    <x v="1"/>
    <s v="plays"/>
    <d v="2014-12-31T08:39:47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15:46:11"/>
    <d v="2016-08-11T15:46:11"/>
    <b v="0"/>
    <n v="8"/>
    <b v="1"/>
    <x v="6"/>
    <n v="2E-3"/>
    <n v="62.625"/>
    <x v="1"/>
    <s v="plays"/>
    <d v="2016-08-31T15:46:11"/>
    <d v="2016-08-11T15:46:11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2:46:51"/>
    <d v="2016-05-13T12:46:51"/>
    <b v="0"/>
    <n v="3"/>
    <b v="1"/>
    <x v="6"/>
    <n v="1.25"/>
    <n v="75"/>
    <x v="1"/>
    <s v="plays"/>
    <d v="2016-05-27T12:46:5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16:22:25"/>
    <d v="2014-10-15T15:22:25"/>
    <b v="0"/>
    <n v="9"/>
    <b v="1"/>
    <x v="6"/>
    <n v="6.022000000000003E-2"/>
    <n v="58.901111111111113"/>
    <x v="1"/>
    <s v="plays"/>
    <d v="2014-11-05T16:22:25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19T21:45:35"/>
    <d v="2016-01-05T21:45:35"/>
    <b v="0"/>
    <n v="9"/>
    <b v="1"/>
    <x v="6"/>
    <n v="4.6666666666666669E-2"/>
    <n v="139.55555555555554"/>
    <x v="1"/>
    <s v="plays"/>
    <d v="2016-02-19T21:45:35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4:09:00"/>
    <d v="2014-11-20T15:56:12"/>
    <b v="0"/>
    <n v="20"/>
    <b v="1"/>
    <x v="6"/>
    <n v="0.16666666666666666"/>
    <n v="70"/>
    <x v="1"/>
    <s v="plays"/>
    <d v="2014-12-01T14:09:00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5:41:07"/>
    <d v="2015-05-19T05:41:07"/>
    <b v="0"/>
    <n v="57"/>
    <b v="1"/>
    <x v="6"/>
    <n v="9.0333333333333335E-2"/>
    <n v="57.385964912280699"/>
    <x v="1"/>
    <s v="plays"/>
    <d v="2015-06-18T05:41:07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17:36:48"/>
    <d v="2016-03-31T17:36:48"/>
    <b v="0"/>
    <n v="8"/>
    <b v="1"/>
    <x v="6"/>
    <n v="0.6"/>
    <n v="40"/>
    <x v="1"/>
    <s v="plays"/>
    <d v="2016-04-21T17:36:48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2T23:09:00"/>
    <d v="2016-07-02T17:14:12"/>
    <b v="0"/>
    <n v="14"/>
    <b v="1"/>
    <x v="6"/>
    <n v="0.125"/>
    <n v="64.285714285714292"/>
    <x v="1"/>
    <s v="plays"/>
    <d v="2016-08-02T23:09:00"/>
    <d v="2016-07-02T17:14:12"/>
  </r>
  <r>
    <n v="3837"/>
    <s v="Farcical Elements Presents Boeing-Boeing"/>
    <s v="A high-flying French farce with the thrust of a well-tuned jet engine"/>
    <n v="2000"/>
    <n v="2042"/>
    <x v="0"/>
    <x v="1"/>
    <s v="GBP"/>
    <d v="2015-07-03T13:22:38"/>
    <d v="2015-05-28T13:22:38"/>
    <b v="0"/>
    <n v="17"/>
    <b v="1"/>
    <x v="6"/>
    <n v="2.1000000000000001E-2"/>
    <n v="120.11764705882354"/>
    <x v="1"/>
    <s v="plays"/>
    <d v="2015-07-03T13:22:3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2:03:29"/>
    <d v="2015-04-22T12:03:29"/>
    <b v="0"/>
    <n v="100"/>
    <b v="1"/>
    <x v="6"/>
    <n v="8.2400000000000008E-3"/>
    <n v="1008.24"/>
    <x v="1"/>
    <s v="plays"/>
    <d v="2015-05-22T12:03:2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29T22:25:24"/>
    <d v="2015-05-30T22:25:24"/>
    <b v="0"/>
    <n v="32"/>
    <b v="1"/>
    <x v="6"/>
    <n v="1.2500000000000001E-2"/>
    <n v="63.28125"/>
    <x v="1"/>
    <s v="plays"/>
    <d v="2015-07-29T22:25:24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0:50:29"/>
    <d v="2016-03-03T11:50:29"/>
    <b v="0"/>
    <n v="3"/>
    <b v="1"/>
    <x v="6"/>
    <n v="64"/>
    <n v="21.666666666666668"/>
    <x v="1"/>
    <s v="plays"/>
    <d v="2016-03-28T10:50:29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3:51:27"/>
    <d v="2014-05-21T13:51:27"/>
    <b v="1"/>
    <n v="34"/>
    <b v="0"/>
    <x v="6"/>
    <n v="-0.91279999999999994"/>
    <n v="25.647058823529413"/>
    <x v="1"/>
    <s v="plays"/>
    <d v="2014-07-20T13:51:27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6:50:52"/>
    <d v="2014-04-11T06:50:52"/>
    <b v="1"/>
    <n v="23"/>
    <b v="0"/>
    <x v="6"/>
    <n v="-0.78059999999999996"/>
    <n v="47.695652173913047"/>
    <x v="1"/>
    <s v="plays"/>
    <d v="2014-05-11T06:50:52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31T20:44:24"/>
    <d v="2014-05-06T20:44:24"/>
    <b v="1"/>
    <n v="19"/>
    <b v="0"/>
    <x v="6"/>
    <n v="-0.78700000000000003"/>
    <n v="56.05263157894737"/>
    <x v="1"/>
    <s v="plays"/>
    <d v="2014-05-31T20:44: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1:59:00"/>
    <d v="2014-05-07T09:48:54"/>
    <b v="1"/>
    <n v="50"/>
    <b v="0"/>
    <x v="6"/>
    <n v="-0.58510204081632655"/>
    <n v="81.319999999999993"/>
    <x v="1"/>
    <s v="plays"/>
    <d v="2014-06-03T01:59:00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0:02:54"/>
    <d v="2015-09-01T10:02:54"/>
    <b v="1"/>
    <n v="12"/>
    <b v="0"/>
    <x v="6"/>
    <n v="-0.97894999999999999"/>
    <n v="70.166666666666671"/>
    <x v="1"/>
    <s v="plays"/>
    <d v="2015-10-01T10:02:54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1:59:00"/>
    <d v="2014-09-03T00:19:02"/>
    <b v="1"/>
    <n v="8"/>
    <b v="0"/>
    <x v="6"/>
    <n v="-0.97299999999999998"/>
    <n v="23.625"/>
    <x v="1"/>
    <s v="plays"/>
    <d v="2014-10-04T01:59:00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23:11"/>
    <d v="2015-06-04T00:23:11"/>
    <b v="1"/>
    <n v="9"/>
    <b v="0"/>
    <x v="6"/>
    <n v="-0.83838095238095234"/>
    <n v="188.55555555555554"/>
    <x v="1"/>
    <s v="plays"/>
    <d v="2015-07-19T00:23:11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4:36:29"/>
    <d v="2015-09-18T14:36:29"/>
    <b v="1"/>
    <n v="43"/>
    <b v="0"/>
    <x v="6"/>
    <n v="-0.83623076923076922"/>
    <n v="49.511627906976742"/>
    <x v="1"/>
    <s v="plays"/>
    <d v="2015-10-18T14:36: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3:24:44"/>
    <d v="2015-05-12T13:24:44"/>
    <b v="1"/>
    <n v="28"/>
    <b v="0"/>
    <x v="6"/>
    <n v="-0.92956666666666665"/>
    <n v="75.464285714285708"/>
    <x v="1"/>
    <s v="plays"/>
    <d v="2015-06-11T13:24:44"/>
    <d v="2015-05-12T13:24:44"/>
  </r>
  <r>
    <n v="3850"/>
    <s v="The Vagina Monologues 2015"/>
    <s v="V-Day is a global activist movement to end violence against women and girls."/>
    <n v="1000"/>
    <n v="38"/>
    <x v="2"/>
    <x v="0"/>
    <s v="USD"/>
    <d v="2014-12-31T21:59:03"/>
    <d v="2014-12-01T21:59:03"/>
    <b v="1"/>
    <n v="4"/>
    <b v="0"/>
    <x v="6"/>
    <n v="-0.96199999999999997"/>
    <n v="9.5"/>
    <x v="1"/>
    <s v="plays"/>
    <d v="2014-12-31T21:59:03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5:32:59"/>
    <d v="2015-06-17T05:32:59"/>
    <b v="1"/>
    <n v="24"/>
    <b v="0"/>
    <x v="6"/>
    <n v="-0.65920000000000001"/>
    <n v="35.5"/>
    <x v="1"/>
    <s v="plays"/>
    <d v="2015-07-17T05:32:59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6T22:34:36"/>
    <d v="2015-03-01T23:34:36"/>
    <b v="0"/>
    <n v="2"/>
    <b v="0"/>
    <x v="6"/>
    <n v="-0.998"/>
    <n v="10"/>
    <x v="1"/>
    <s v="plays"/>
    <d v="2015-03-26T22:34:36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15:09:38"/>
    <d v="2014-07-28T15:09:38"/>
    <b v="0"/>
    <n v="2"/>
    <b v="0"/>
    <x v="6"/>
    <n v="-0.99973999999999996"/>
    <n v="13"/>
    <x v="1"/>
    <s v="plays"/>
    <d v="2014-09-01T15:09:38"/>
    <d v="2014-07-28T15:09:38"/>
  </r>
  <r>
    <n v="3854"/>
    <s v="The Case Of Soghomon Tehlirian"/>
    <s v="A play dedicated to the 100th anniversary of the Armenian Genocide."/>
    <n v="11000"/>
    <n v="1788"/>
    <x v="2"/>
    <x v="0"/>
    <s v="USD"/>
    <d v="2015-05-09T16:14:18"/>
    <d v="2015-04-09T16:14:18"/>
    <b v="0"/>
    <n v="20"/>
    <b v="0"/>
    <x v="6"/>
    <n v="-0.83745454545454545"/>
    <n v="89.4"/>
    <x v="1"/>
    <s v="plays"/>
    <d v="2015-05-09T16:14:18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17:17:51"/>
    <d v="2015-02-24T18:17:51"/>
    <b v="0"/>
    <n v="1"/>
    <b v="0"/>
    <x v="6"/>
    <n v="-0.97499999999999998"/>
    <n v="25"/>
    <x v="1"/>
    <s v="plays"/>
    <d v="2015-03-26T17:17:51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1:50:03"/>
    <d v="2015-02-06T12:50:03"/>
    <b v="0"/>
    <n v="1"/>
    <b v="0"/>
    <x v="6"/>
    <n v="-0.99980000000000002"/>
    <n v="1"/>
    <x v="1"/>
    <s v="plays"/>
    <d v="2015-03-08T11:50:03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2:12:00"/>
    <d v="2014-07-09T12:41:30"/>
    <b v="0"/>
    <n v="4"/>
    <b v="0"/>
    <x v="6"/>
    <n v="-0.94799999999999995"/>
    <n v="65"/>
    <x v="1"/>
    <s v="plays"/>
    <d v="2014-08-01T12:12:00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16:00:00"/>
    <d v="2015-05-04T05:20:44"/>
    <b v="0"/>
    <n v="1"/>
    <b v="0"/>
    <x v="6"/>
    <n v="-0.98"/>
    <n v="10"/>
    <x v="1"/>
    <s v="plays"/>
    <d v="2015-05-22T16:00:00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16:00:00"/>
    <d v="2014-05-30T16:26:47"/>
    <b v="0"/>
    <n v="1"/>
    <b v="0"/>
    <x v="6"/>
    <n v="-0.99960000000000004"/>
    <n v="1"/>
    <x v="1"/>
    <s v="plays"/>
    <d v="2014-06-25T16:00:0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0:51:50"/>
    <d v="2014-07-13T10:51:50"/>
    <b v="0"/>
    <n v="13"/>
    <b v="0"/>
    <x v="6"/>
    <n v="-0.82333333333333336"/>
    <n v="81.538461538461533"/>
    <x v="1"/>
    <s v="plays"/>
    <d v="2014-08-12T10:51:50"/>
    <d v="2014-07-13T10:51:50"/>
  </r>
  <r>
    <n v="3861"/>
    <s v="READY OR NOT HERE I COME"/>
    <s v="THE COMING OF THE LORD!"/>
    <n v="2000"/>
    <n v="100"/>
    <x v="2"/>
    <x v="0"/>
    <s v="USD"/>
    <d v="2014-11-12T16:47:00"/>
    <d v="2014-10-02T09:09:37"/>
    <b v="0"/>
    <n v="1"/>
    <b v="0"/>
    <x v="6"/>
    <n v="-0.95"/>
    <n v="100"/>
    <x v="1"/>
    <s v="plays"/>
    <d v="2014-11-12T16:47:00"/>
    <d v="2014-10-02T09:09:37"/>
  </r>
  <r>
    <n v="3862"/>
    <s v="The Container Play"/>
    <s v="The hit immersive theatre experience of England comes to Corpus Christi!"/>
    <n v="7500"/>
    <n v="1"/>
    <x v="2"/>
    <x v="0"/>
    <s v="USD"/>
    <d v="2016-09-12T11:59:00"/>
    <d v="2016-08-29T01:15:56"/>
    <b v="0"/>
    <n v="1"/>
    <b v="0"/>
    <x v="6"/>
    <n v="-0.99986666666666668"/>
    <n v="1"/>
    <x v="1"/>
    <s v="plays"/>
    <d v="2016-09-12T11:59:00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1:11:45"/>
    <d v="2015-09-06T10:11:45"/>
    <b v="0"/>
    <n v="0"/>
    <b v="0"/>
    <x v="6"/>
    <n v="-1"/>
    <n v="0"/>
    <x v="1"/>
    <s v="plays"/>
    <d v="2015-11-05T11:11:45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17:24:14"/>
    <d v="2015-10-18T16:24:14"/>
    <b v="0"/>
    <n v="3"/>
    <b v="0"/>
    <x v="6"/>
    <n v="-0.98799999999999999"/>
    <n v="20"/>
    <x v="1"/>
    <s v="plays"/>
    <d v="2015-11-17T17:24:14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30:00"/>
    <d v="2014-07-21T10:38:18"/>
    <b v="0"/>
    <n v="14"/>
    <b v="0"/>
    <x v="6"/>
    <n v="-0.73062577704102771"/>
    <n v="46.428571428571431"/>
    <x v="1"/>
    <s v="plays"/>
    <d v="2014-08-30T00:30:00"/>
    <d v="2014-07-21T10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2T22:29:00"/>
    <d v="2016-02-02T17:43:41"/>
    <b v="0"/>
    <n v="2"/>
    <b v="0"/>
    <x v="6"/>
    <n v="-0.99450000000000005"/>
    <n v="5.5"/>
    <x v="1"/>
    <s v="plays"/>
    <d v="2016-03-22T22:29:00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4:32:19"/>
    <d v="2016-05-19T14:32:19"/>
    <b v="0"/>
    <n v="5"/>
    <b v="0"/>
    <x v="6"/>
    <n v="-0.87450000000000006"/>
    <n v="50.2"/>
    <x v="1"/>
    <s v="plays"/>
    <d v="2016-06-18T14:32:19"/>
    <d v="2016-05-19T14:32:19"/>
  </r>
  <r>
    <n v="3868"/>
    <s v="1000 words (Canceled)"/>
    <s v="New collection of music by Scott Evan Davis!"/>
    <n v="5000"/>
    <n v="10"/>
    <x v="1"/>
    <x v="1"/>
    <s v="GBP"/>
    <d v="2014-09-08T10:50:05"/>
    <d v="2014-08-14T10:50:05"/>
    <b v="0"/>
    <n v="1"/>
    <b v="0"/>
    <x v="40"/>
    <n v="-0.998"/>
    <n v="10"/>
    <x v="1"/>
    <s v="musical"/>
    <d v="2014-09-08T10:50:05"/>
    <d v="2014-08-14T10:50:05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3T22:11:00"/>
    <d v="2015-02-12T12:23:12"/>
    <b v="0"/>
    <n v="15"/>
    <b v="0"/>
    <x v="40"/>
    <n v="-0.96552513156891162"/>
    <n v="30.133333333333333"/>
    <x v="1"/>
    <s v="musical"/>
    <d v="2015-03-13T22:11:0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2T23:07:58"/>
    <d v="2014-06-02T23:07:58"/>
    <b v="0"/>
    <n v="10"/>
    <b v="0"/>
    <x v="40"/>
    <n v="-0.85"/>
    <n v="150"/>
    <x v="1"/>
    <s v="musical"/>
    <d v="2014-07-02T23:07:58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2:44:10"/>
    <d v="2017-01-28T13:44:10"/>
    <b v="0"/>
    <n v="3"/>
    <b v="0"/>
    <x v="40"/>
    <n v="-0.97333333333333338"/>
    <n v="13.333333333333334"/>
    <x v="1"/>
    <s v="musical"/>
    <d v="2017-03-29T12:44:10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3T22:29:56"/>
    <d v="2015-06-24T22:29:56"/>
    <b v="0"/>
    <n v="0"/>
    <b v="0"/>
    <x v="40"/>
    <n v="-1"/>
    <n v="0"/>
    <x v="1"/>
    <s v="musical"/>
    <d v="2015-08-13T22:29:56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1:42:15"/>
    <d v="2015-09-08T11:42:15"/>
    <b v="0"/>
    <n v="0"/>
    <b v="0"/>
    <x v="40"/>
    <n v="-1"/>
    <n v="0"/>
    <x v="1"/>
    <s v="musical"/>
    <d v="2015-10-08T11:42:15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3T20:00:00"/>
    <d v="2015-01-02T19:23:42"/>
    <b v="0"/>
    <n v="0"/>
    <b v="0"/>
    <x v="40"/>
    <n v="-1"/>
    <n v="0"/>
    <x v="1"/>
    <s v="musical"/>
    <d v="2015-01-23T20:00:00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5:00:00"/>
    <d v="2016-09-02T03:19:25"/>
    <b v="0"/>
    <n v="0"/>
    <b v="0"/>
    <x v="40"/>
    <n v="-1"/>
    <n v="0"/>
    <x v="1"/>
    <s v="musical"/>
    <d v="2016-09-03T05:00:00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9:58:48"/>
    <d v="2016-01-03T09:58:48"/>
    <b v="0"/>
    <n v="46"/>
    <b v="0"/>
    <x v="40"/>
    <n v="-0.47205128205128205"/>
    <n v="44.760869565217391"/>
    <x v="1"/>
    <s v="musical"/>
    <d v="2016-02-02T09:58:48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1:15:52"/>
    <d v="2016-11-08T11:15:52"/>
    <b v="0"/>
    <n v="14"/>
    <b v="0"/>
    <x v="40"/>
    <n v="-0.95035999999999998"/>
    <n v="88.642857142857139"/>
    <x v="1"/>
    <s v="musical"/>
    <d v="2016-12-08T11:15:52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29T22:59:00"/>
    <d v="2015-05-30T14:39:06"/>
    <b v="0"/>
    <n v="1"/>
    <b v="0"/>
    <x v="40"/>
    <n v="-0.99944444444444447"/>
    <n v="10"/>
    <x v="1"/>
    <s v="musical"/>
    <d v="2015-06-29T22:59:00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15:39:56"/>
    <d v="2014-12-26T15:39:56"/>
    <b v="0"/>
    <n v="0"/>
    <b v="0"/>
    <x v="40"/>
    <n v="-1"/>
    <n v="0"/>
    <x v="1"/>
    <s v="musical"/>
    <d v="2015-01-25T15:39:56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18:00:00"/>
    <d v="2014-06-25T14:33:40"/>
    <b v="0"/>
    <n v="17"/>
    <b v="0"/>
    <x v="40"/>
    <n v="-0.86933333333333329"/>
    <n v="57.647058823529413"/>
    <x v="1"/>
    <s v="musical"/>
    <d v="2014-07-30T18:00:00"/>
    <d v="2014-06-25T14:33: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19T19:26:39"/>
    <d v="2017-01-20T19:26:39"/>
    <b v="0"/>
    <n v="1"/>
    <b v="0"/>
    <x v="40"/>
    <n v="-0.95"/>
    <n v="25"/>
    <x v="1"/>
    <s v="musical"/>
    <d v="2017-02-19T19:26:39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18:03:00"/>
    <d v="2016-01-04T18:36:10"/>
    <b v="0"/>
    <n v="0"/>
    <b v="0"/>
    <x v="40"/>
    <n v="-1"/>
    <n v="0"/>
    <x v="1"/>
    <s v="musical"/>
    <d v="2016-01-31T18:03:00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9:27:49"/>
    <d v="2014-08-03T09:27:49"/>
    <b v="0"/>
    <n v="0"/>
    <b v="0"/>
    <x v="40"/>
    <n v="-1"/>
    <n v="0"/>
    <x v="1"/>
    <s v="musical"/>
    <d v="2014-09-02T09:27:49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2:59:52"/>
    <d v="2015-03-02T13:59:52"/>
    <b v="0"/>
    <n v="0"/>
    <b v="0"/>
    <x v="40"/>
    <n v="-1"/>
    <n v="0"/>
    <x v="1"/>
    <s v="musical"/>
    <d v="2015-03-27T12:59:52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17:49:51"/>
    <d v="2016-04-09T17:49:51"/>
    <b v="0"/>
    <n v="0"/>
    <b v="0"/>
    <x v="40"/>
    <n v="-1"/>
    <n v="0"/>
    <x v="1"/>
    <s v="musical"/>
    <d v="2016-05-09T17:49:51"/>
    <d v="2016-04-09T17:49:51"/>
  </r>
  <r>
    <n v="3886"/>
    <s v="a (Canceled)"/>
    <n v="1"/>
    <n v="10000"/>
    <n v="0"/>
    <x v="1"/>
    <x v="2"/>
    <s v="AUD"/>
    <d v="2014-12-11T00:28:22"/>
    <d v="2014-11-11T00:28:22"/>
    <b v="0"/>
    <n v="0"/>
    <b v="0"/>
    <x v="40"/>
    <n v="-1"/>
    <n v="0"/>
    <x v="1"/>
    <s v="musical"/>
    <d v="2014-12-11T00:28:22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17:00:00"/>
    <d v="2015-03-16T15:35:29"/>
    <b v="0"/>
    <n v="2"/>
    <b v="0"/>
    <x v="40"/>
    <n v="-0.98250000000000004"/>
    <n v="17.5"/>
    <x v="1"/>
    <s v="musical"/>
    <d v="2015-05-01T17:00:00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8:05:58"/>
    <d v="2017-01-27T08:05:58"/>
    <b v="0"/>
    <n v="14"/>
    <b v="0"/>
    <x v="6"/>
    <n v="-0.72899999999999998"/>
    <n v="38.714285714285715"/>
    <x v="1"/>
    <s v="plays"/>
    <d v="2017-02-26T08:05:5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18:26:00"/>
    <d v="2014-12-03T19:07:10"/>
    <b v="0"/>
    <n v="9"/>
    <b v="0"/>
    <x v="6"/>
    <n v="-0.98524999999999996"/>
    <n v="13.111111111111111"/>
    <x v="1"/>
    <s v="plays"/>
    <d v="2015-01-04T18:26:00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3:12:24"/>
    <d v="2015-06-16T13:12:24"/>
    <b v="0"/>
    <n v="8"/>
    <b v="0"/>
    <x v="6"/>
    <n v="-0.83173333333333332"/>
    <n v="315.5"/>
    <x v="1"/>
    <s v="plays"/>
    <d v="2015-08-15T13:12:24"/>
    <d v="2015-06-16T13:12:24"/>
  </r>
  <r>
    <n v="3891"/>
    <s v="Out of the Box: A Mime Story"/>
    <s v="A comedy about a mime who dreams of becoming a stand up comedian."/>
    <n v="800"/>
    <n v="260"/>
    <x v="2"/>
    <x v="0"/>
    <s v="USD"/>
    <d v="2015-03-22T23:59:00"/>
    <d v="2015-02-20T22:10:44"/>
    <b v="0"/>
    <n v="7"/>
    <b v="0"/>
    <x v="6"/>
    <n v="-0.67500000000000004"/>
    <n v="37.142857142857146"/>
    <x v="1"/>
    <s v="plays"/>
    <d v="2015-03-22T23:59:00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2:00:00"/>
    <d v="2014-08-16T10:39:17"/>
    <b v="0"/>
    <n v="0"/>
    <b v="0"/>
    <x v="6"/>
    <n v="-1"/>
    <n v="0"/>
    <x v="1"/>
    <s v="plays"/>
    <d v="2014-08-24T02:00:00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1:00:00"/>
    <d v="2014-05-20T10:47:20"/>
    <b v="0"/>
    <n v="84"/>
    <b v="0"/>
    <x v="6"/>
    <n v="-0.78449999999999998"/>
    <n v="128.27380952380952"/>
    <x v="1"/>
    <s v="plays"/>
    <d v="2014-07-01T01:00:00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5T23:59:00"/>
    <d v="2016-11-05T18:00:12"/>
    <b v="0"/>
    <n v="11"/>
    <b v="0"/>
    <x v="6"/>
    <n v="-0.96533333333333338"/>
    <n v="47.272727272727273"/>
    <x v="1"/>
    <s v="plays"/>
    <d v="2016-12-05T23:59:00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1:00:18"/>
    <d v="2015-01-28T01:00:18"/>
    <b v="0"/>
    <n v="1"/>
    <b v="0"/>
    <x v="6"/>
    <n v="-0.95"/>
    <n v="50"/>
    <x v="1"/>
    <s v="plays"/>
    <d v="2015-02-28T01:00:18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6T23:36:18"/>
    <d v="2014-06-02T23:36:18"/>
    <b v="0"/>
    <n v="4"/>
    <b v="0"/>
    <x v="6"/>
    <n v="-0.89375000000000004"/>
    <n v="42.5"/>
    <x v="1"/>
    <s v="plays"/>
    <d v="2014-06-16T23:36:18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15:58:03"/>
    <d v="2014-12-09T15:58:03"/>
    <b v="0"/>
    <n v="10"/>
    <b v="0"/>
    <x v="6"/>
    <n v="-0.82399999999999995"/>
    <n v="44"/>
    <x v="1"/>
    <s v="plays"/>
    <d v="2015-01-08T15:58:03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1:00:00"/>
    <d v="2015-07-08T06:34:30"/>
    <b v="0"/>
    <n v="16"/>
    <b v="0"/>
    <x v="6"/>
    <n v="-0.6744"/>
    <n v="50.875"/>
    <x v="1"/>
    <s v="plays"/>
    <d v="2015-08-17T11:00:00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3:36:01"/>
    <d v="2014-07-23T13:36:01"/>
    <b v="0"/>
    <n v="2"/>
    <b v="0"/>
    <x v="6"/>
    <n v="-0.98750000000000004"/>
    <n v="62.5"/>
    <x v="1"/>
    <s v="plays"/>
    <d v="2014-08-12T13:36:01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0T21:13:11"/>
    <d v="2015-05-11T21:13:11"/>
    <b v="0"/>
    <n v="5"/>
    <b v="0"/>
    <x v="6"/>
    <n v="-0.94599999999999995"/>
    <n v="27"/>
    <x v="1"/>
    <s v="plays"/>
    <d v="2015-06-10T21:13:11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4:49:59"/>
    <d v="2015-11-09T14:49:59"/>
    <b v="0"/>
    <n v="1"/>
    <b v="0"/>
    <x v="6"/>
    <n v="-0.9916666666666667"/>
    <n v="25"/>
    <x v="1"/>
    <s v="plays"/>
    <d v="2015-12-19T14:49:59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7:14:02"/>
    <d v="2016-10-20T06:14:02"/>
    <b v="0"/>
    <n v="31"/>
    <b v="0"/>
    <x v="6"/>
    <n v="-0.51166666666666671"/>
    <n v="47.258064516129032"/>
    <x v="1"/>
    <s v="plays"/>
    <d v="2016-11-14T07:14:0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4:38:00"/>
    <d v="2015-06-30T19:16:05"/>
    <b v="0"/>
    <n v="0"/>
    <b v="0"/>
    <x v="6"/>
    <n v="-1"/>
    <n v="0"/>
    <x v="1"/>
    <s v="plays"/>
    <d v="2015-08-14T14:38:00"/>
    <d v="2015-06-30T19:16:05"/>
  </r>
  <r>
    <n v="3904"/>
    <s v="Black America from Prophets to Pimps"/>
    <s v="A play that will cover 4000 years of black history."/>
    <n v="10000"/>
    <n v="3"/>
    <x v="2"/>
    <x v="0"/>
    <s v="USD"/>
    <d v="2015-04-15T00:04:00"/>
    <d v="2015-04-01T00:30:00"/>
    <b v="0"/>
    <n v="2"/>
    <b v="0"/>
    <x v="6"/>
    <n v="-0.99970000000000003"/>
    <n v="1.5"/>
    <x v="1"/>
    <s v="plays"/>
    <d v="2015-04-15T00:04:00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18:00:00"/>
    <d v="2015-04-30T09:58:23"/>
    <b v="0"/>
    <n v="7"/>
    <b v="0"/>
    <x v="6"/>
    <n v="-0.88466666666666671"/>
    <n v="24.714285714285715"/>
    <x v="1"/>
    <s v="plays"/>
    <d v="2015-06-11T18:00:00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8:25:00"/>
    <d v="2015-05-19T17:01:33"/>
    <b v="0"/>
    <n v="16"/>
    <b v="0"/>
    <x v="6"/>
    <n v="-0.32666666666666666"/>
    <n v="63.125"/>
    <x v="1"/>
    <s v="plays"/>
    <d v="2015-06-26T08:25:00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15:08:00"/>
    <d v="2014-09-24T14:40:06"/>
    <b v="0"/>
    <n v="4"/>
    <b v="0"/>
    <x v="6"/>
    <n v="-0.84699999999999998"/>
    <n v="38.25"/>
    <x v="1"/>
    <s v="plays"/>
    <d v="2014-10-26T15:08:00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8T22:14:56"/>
    <d v="2014-07-13T22:14:56"/>
    <b v="0"/>
    <n v="4"/>
    <b v="0"/>
    <x v="6"/>
    <n v="-0.91333333333333333"/>
    <n v="16.25"/>
    <x v="1"/>
    <s v="plays"/>
    <d v="2014-07-28T22:14:56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3:37:22"/>
    <d v="2014-08-12T03:37:22"/>
    <b v="0"/>
    <n v="4"/>
    <b v="0"/>
    <x v="6"/>
    <n v="-0.99775000000000003"/>
    <n v="33.75"/>
    <x v="1"/>
    <s v="plays"/>
    <d v="2014-09-11T03:37:22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3:09:57"/>
    <d v="2015-08-08T13:09:57"/>
    <b v="0"/>
    <n v="3"/>
    <b v="0"/>
    <x v="6"/>
    <n v="-0.96916666666666662"/>
    <n v="61.666666666666664"/>
    <x v="1"/>
    <s v="plays"/>
    <d v="2015-09-07T13:09:57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15:29:37"/>
    <d v="2014-10-27T14:29:37"/>
    <b v="0"/>
    <n v="36"/>
    <b v="0"/>
    <x v="6"/>
    <n v="-0.62587499999999996"/>
    <n v="83.138888888888886"/>
    <x v="1"/>
    <s v="plays"/>
    <d v="2014-11-26T15:29:37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4T23:35:00"/>
    <d v="2015-02-24T01:28:50"/>
    <b v="0"/>
    <n v="1"/>
    <b v="0"/>
    <x v="6"/>
    <n v="-0.99993333333333334"/>
    <n v="1"/>
    <x v="1"/>
    <s v="plays"/>
    <d v="2015-04-24T23:35:00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1:04:09"/>
    <d v="2015-10-31T00:04:09"/>
    <b v="0"/>
    <n v="7"/>
    <b v="0"/>
    <x v="6"/>
    <n v="-0.9"/>
    <n v="142.85714285714286"/>
    <x v="1"/>
    <s v="plays"/>
    <d v="2015-11-30T01:04:09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17:59:00"/>
    <d v="2015-04-20T14:39:16"/>
    <b v="0"/>
    <n v="27"/>
    <b v="0"/>
    <x v="6"/>
    <n v="-0.63639999999999997"/>
    <n v="33.666666666666664"/>
    <x v="1"/>
    <s v="plays"/>
    <d v="2015-05-10T17:59:00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18:38:29"/>
    <d v="2016-05-02T18:38:29"/>
    <b v="0"/>
    <n v="1"/>
    <b v="0"/>
    <x v="6"/>
    <n v="-0.9966666666666667"/>
    <n v="5"/>
    <x v="1"/>
    <s v="plays"/>
    <d v="2016-06-01T18:38:29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6:19:12"/>
    <d v="2016-05-04T06:19:12"/>
    <b v="0"/>
    <n v="0"/>
    <b v="0"/>
    <x v="6"/>
    <n v="-1"/>
    <n v="0"/>
    <x v="1"/>
    <s v="plays"/>
    <d v="2016-06-03T06:19:12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7:39:21"/>
    <d v="2014-08-12T07:39:21"/>
    <b v="0"/>
    <n v="1"/>
    <b v="0"/>
    <x v="6"/>
    <n v="-0.99714285714285711"/>
    <n v="10"/>
    <x v="1"/>
    <s v="plays"/>
    <d v="2014-09-11T07:39:21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1:00:00"/>
    <d v="2014-07-23T10:57:03"/>
    <b v="0"/>
    <n v="3"/>
    <b v="0"/>
    <x v="6"/>
    <n v="-0.998"/>
    <n v="40"/>
    <x v="1"/>
    <s v="plays"/>
    <d v="2014-08-04T11:00:00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7T19:00:00"/>
    <d v="2015-12-20T11:26:13"/>
    <b v="0"/>
    <n v="3"/>
    <b v="0"/>
    <x v="6"/>
    <n v="-0.98199999999999998"/>
    <n v="30"/>
    <x v="1"/>
    <s v="plays"/>
    <d v="2016-01-17T19:00:00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5:17:40"/>
    <d v="2016-10-14T04:17:40"/>
    <b v="0"/>
    <n v="3"/>
    <b v="0"/>
    <x v="6"/>
    <n v="-0.94599999999999995"/>
    <n v="45"/>
    <x v="1"/>
    <s v="plays"/>
    <d v="2016-11-13T05:17:4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3:00:00"/>
    <d v="2014-10-14T08:00:55"/>
    <b v="0"/>
    <n v="0"/>
    <b v="0"/>
    <x v="6"/>
    <n v="-1"/>
    <n v="0"/>
    <x v="1"/>
    <s v="plays"/>
    <d v="2014-10-26T13:00:00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18:00:00"/>
    <d v="2015-01-16T13:26:50"/>
    <b v="0"/>
    <n v="6"/>
    <b v="0"/>
    <x v="6"/>
    <n v="-0.91866666666666663"/>
    <n v="10.166666666666666"/>
    <x v="1"/>
    <s v="plays"/>
    <d v="2015-03-02T18:00:00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18:31:11"/>
    <d v="2015-03-12T18:31:11"/>
    <b v="0"/>
    <n v="17"/>
    <b v="0"/>
    <x v="6"/>
    <n v="-0.87965217391304351"/>
    <n v="81.411764705882348"/>
    <x v="1"/>
    <s v="plays"/>
    <d v="2015-04-09T18:31:11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18:02:02"/>
    <d v="2014-05-27T18:02:02"/>
    <b v="0"/>
    <n v="40"/>
    <b v="0"/>
    <x v="6"/>
    <n v="-0.84733333333333338"/>
    <n v="57.25"/>
    <x v="1"/>
    <s v="plays"/>
    <d v="2014-06-26T18:02:02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15:53:59"/>
    <d v="2014-06-30T15:53:59"/>
    <b v="0"/>
    <n v="3"/>
    <b v="0"/>
    <x v="6"/>
    <n v="-0.9"/>
    <n v="5"/>
    <x v="1"/>
    <s v="plays"/>
    <d v="2014-07-30T15:53:59"/>
    <d v="2014-06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6T21:02:28"/>
    <d v="2014-11-26T21:02:28"/>
    <b v="0"/>
    <n v="1"/>
    <b v="0"/>
    <x v="6"/>
    <n v="-0.997"/>
    <n v="15"/>
    <x v="1"/>
    <s v="plays"/>
    <d v="2014-12-26T21:02:28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1:25:04"/>
    <d v="2014-07-10T01:25:04"/>
    <b v="0"/>
    <n v="2"/>
    <b v="0"/>
    <x v="6"/>
    <n v="-0.99"/>
    <n v="12.5"/>
    <x v="1"/>
    <s v="plays"/>
    <d v="2014-08-09T01:25:04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5T23:59:00"/>
    <d v="2015-09-18T11:23:47"/>
    <b v="0"/>
    <n v="7"/>
    <b v="0"/>
    <x v="6"/>
    <n v="-0.86980000000000002"/>
    <n v="93"/>
    <x v="1"/>
    <s v="plays"/>
    <d v="2015-10-15T23:59:00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4:51:05"/>
    <d v="2016-08-19T14:51:05"/>
    <b v="0"/>
    <n v="14"/>
    <b v="0"/>
    <x v="6"/>
    <n v="-0.97735000000000005"/>
    <n v="32.357142857142854"/>
    <x v="1"/>
    <s v="plays"/>
    <d v="2016-09-18T14:51:05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1:00:00"/>
    <d v="2016-03-04T03:07:48"/>
    <b v="0"/>
    <n v="0"/>
    <b v="0"/>
    <x v="6"/>
    <n v="-1"/>
    <n v="0"/>
    <x v="1"/>
    <s v="plays"/>
    <d v="2016-04-01T01:00:0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5T22:38:27"/>
    <d v="2015-08-11T22:38:27"/>
    <b v="0"/>
    <n v="0"/>
    <b v="0"/>
    <x v="6"/>
    <n v="-1"/>
    <n v="0"/>
    <x v="1"/>
    <s v="plays"/>
    <d v="2015-09-05T22:38:27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5T22:02:44"/>
    <d v="2016-02-14T23:02:44"/>
    <b v="0"/>
    <n v="1"/>
    <b v="0"/>
    <x v="6"/>
    <n v="-0.99991666666666668"/>
    <n v="1"/>
    <x v="1"/>
    <s v="plays"/>
    <d v="2016-03-15T22:02:44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6T19:43:00"/>
    <d v="2016-06-17T18:14:22"/>
    <b v="0"/>
    <n v="12"/>
    <b v="0"/>
    <x v="6"/>
    <n v="-0.84257142857142853"/>
    <n v="91.833333333333329"/>
    <x v="1"/>
    <s v="plays"/>
    <d v="2016-07-16T19:43:00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8:00:00"/>
    <d v="2015-08-17T11:07:19"/>
    <b v="0"/>
    <n v="12"/>
    <b v="0"/>
    <x v="6"/>
    <n v="-0.89"/>
    <n v="45.833333333333336"/>
    <x v="1"/>
    <s v="plays"/>
    <d v="2015-10-01T08:00:00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0:45:46"/>
    <d v="2015-08-05T10:45:46"/>
    <b v="0"/>
    <n v="23"/>
    <b v="0"/>
    <x v="6"/>
    <n v="-0.56166666666666665"/>
    <n v="57.173913043478258"/>
    <x v="1"/>
    <s v="plays"/>
    <d v="2015-10-04T10:45:46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2:18:40"/>
    <d v="2016-11-01T01:18:40"/>
    <b v="0"/>
    <n v="0"/>
    <b v="0"/>
    <x v="6"/>
    <n v="-1"/>
    <n v="0"/>
    <x v="1"/>
    <s v="plays"/>
    <d v="2016-12-01T02:18:40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0:09:20"/>
    <d v="2016-06-13T10:09:20"/>
    <b v="0"/>
    <n v="10"/>
    <b v="0"/>
    <x v="6"/>
    <n v="-0.13864818024263431"/>
    <n v="248.5"/>
    <x v="1"/>
    <s v="plays"/>
    <d v="2016-07-11T10:09:20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16:44:14"/>
    <d v="2015-05-27T16:44:14"/>
    <b v="0"/>
    <n v="5"/>
    <b v="0"/>
    <x v="6"/>
    <n v="-0.87803379416282645"/>
    <n v="79.400000000000006"/>
    <x v="1"/>
    <s v="plays"/>
    <d v="2015-06-27T16:44:14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6T23:30:00"/>
    <d v="2014-10-03T04:36:19"/>
    <b v="0"/>
    <n v="1"/>
    <b v="0"/>
    <x v="6"/>
    <n v="-0.999"/>
    <n v="5"/>
    <x v="1"/>
    <s v="plays"/>
    <d v="2014-10-06T23:30:00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6:49:11"/>
    <d v="2014-11-18T06:49:11"/>
    <b v="0"/>
    <n v="2"/>
    <b v="0"/>
    <x v="6"/>
    <n v="-0.99780000000000002"/>
    <n v="5.5"/>
    <x v="1"/>
    <s v="plays"/>
    <d v="2015-01-02T06:49:11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4T20:00:00"/>
    <d v="2014-10-28T09:05:37"/>
    <b v="0"/>
    <n v="2"/>
    <b v="0"/>
    <x v="6"/>
    <n v="-0.99090909090909096"/>
    <n v="25"/>
    <x v="1"/>
    <s v="plays"/>
    <d v="2014-11-24T20:00:00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16:41:54"/>
    <d v="2015-04-17T16:41:54"/>
    <b v="0"/>
    <n v="0"/>
    <b v="0"/>
    <x v="6"/>
    <n v="-1"/>
    <n v="0"/>
    <x v="1"/>
    <s v="plays"/>
    <d v="2015-06-16T16:41:54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1:50:00"/>
    <d v="2015-10-02T13:41:08"/>
    <b v="0"/>
    <n v="13"/>
    <b v="0"/>
    <x v="6"/>
    <n v="-0.64359999999999995"/>
    <n v="137.07692307692307"/>
    <x v="1"/>
    <s v="plays"/>
    <d v="2015-11-02T11:50:00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0:54:35"/>
    <d v="2015-07-28T10:54:35"/>
    <b v="0"/>
    <n v="0"/>
    <b v="0"/>
    <x v="6"/>
    <n v="-1"/>
    <n v="0"/>
    <x v="1"/>
    <s v="plays"/>
    <d v="2015-08-27T10:54:35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4:14:28"/>
    <d v="2015-04-15T14:14:28"/>
    <b v="0"/>
    <n v="1"/>
    <b v="0"/>
    <x v="6"/>
    <n v="-0.99750000000000005"/>
    <n v="5"/>
    <x v="1"/>
    <s v="plays"/>
    <d v="2015-05-15T14:14:28"/>
    <d v="2015-04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3:00:00"/>
    <d v="2015-01-27T15:00:22"/>
    <b v="0"/>
    <n v="5"/>
    <b v="0"/>
    <x v="6"/>
    <n v="-0.96750000000000003"/>
    <n v="39"/>
    <x v="1"/>
    <s v="plays"/>
    <d v="2015-02-28T03:00:00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1T22:25:44"/>
    <d v="2016-09-01T22:25:44"/>
    <b v="0"/>
    <n v="2"/>
    <b v="0"/>
    <x v="6"/>
    <n v="-0.96633333333333338"/>
    <n v="50.5"/>
    <x v="1"/>
    <s v="plays"/>
    <d v="2016-10-01T22:25:44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2:48:43"/>
    <d v="2014-07-09T02:48:43"/>
    <b v="0"/>
    <n v="0"/>
    <b v="0"/>
    <x v="6"/>
    <n v="-1"/>
    <n v="0"/>
    <x v="1"/>
    <s v="plays"/>
    <d v="2014-09-07T02:48:43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0T21:53:41"/>
    <d v="2015-01-11T21:53:41"/>
    <b v="0"/>
    <n v="32"/>
    <b v="0"/>
    <x v="6"/>
    <n v="-0.84230000000000005"/>
    <n v="49.28125"/>
    <x v="1"/>
    <s v="plays"/>
    <d v="2015-02-10T21:53:41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3:35:00"/>
    <d v="2016-03-10T11:51:20"/>
    <b v="0"/>
    <n v="1"/>
    <b v="0"/>
    <x v="6"/>
    <n v="-0.99375000000000002"/>
    <n v="25"/>
    <x v="1"/>
    <s v="plays"/>
    <d v="2016-04-08T13:35:0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3:49:02"/>
    <d v="2016-03-04T14:49:02"/>
    <b v="0"/>
    <n v="1"/>
    <b v="0"/>
    <x v="6"/>
    <n v="-0.99999499999999997"/>
    <n v="1"/>
    <x v="1"/>
    <s v="plays"/>
    <d v="2016-05-03T13:49:02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3:58:10"/>
    <d v="2015-08-27T13:58:10"/>
    <b v="0"/>
    <n v="1"/>
    <b v="0"/>
    <x v="6"/>
    <n v="-0.99903846153846154"/>
    <n v="25"/>
    <x v="1"/>
    <s v="plays"/>
    <d v="2015-10-26T13:58:10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18:29:00"/>
    <d v="2016-06-28T20:09:46"/>
    <b v="0"/>
    <n v="0"/>
    <b v="0"/>
    <x v="6"/>
    <n v="-1"/>
    <n v="0"/>
    <x v="1"/>
    <s v="plays"/>
    <d v="2016-07-29T18:29:00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0:37:44"/>
    <d v="2014-05-15T10:37:44"/>
    <b v="0"/>
    <n v="0"/>
    <b v="0"/>
    <x v="6"/>
    <n v="-1"/>
    <n v="0"/>
    <x v="1"/>
    <s v="plays"/>
    <d v="2014-07-14T10:37:4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16:22:21"/>
    <d v="2015-10-29T15:22:21"/>
    <b v="0"/>
    <n v="8"/>
    <b v="0"/>
    <x v="6"/>
    <n v="-0.75714285714285712"/>
    <n v="53.125"/>
    <x v="1"/>
    <s v="plays"/>
    <d v="2015-11-28T16:22:21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4T19:20:00"/>
    <d v="2016-03-28T17:22:07"/>
    <b v="0"/>
    <n v="0"/>
    <b v="0"/>
    <x v="6"/>
    <n v="-1"/>
    <n v="0"/>
    <x v="1"/>
    <s v="plays"/>
    <d v="2016-04-24T19:20:00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18:25:54"/>
    <d v="2016-05-23T18:25:54"/>
    <b v="0"/>
    <n v="1"/>
    <b v="0"/>
    <x v="6"/>
    <n v="-0.99975000000000003"/>
    <n v="7"/>
    <x v="1"/>
    <s v="plays"/>
    <d v="2016-07-08T18:25:54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9:00:00"/>
    <d v="2014-06-26T17:48:32"/>
    <b v="0"/>
    <n v="16"/>
    <b v="0"/>
    <x v="6"/>
    <n v="-0.67949999999999999"/>
    <n v="40.0625"/>
    <x v="1"/>
    <s v="plays"/>
    <d v="2014-08-02T09:00:00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3:55:56"/>
    <d v="2014-08-29T13:55:56"/>
    <b v="0"/>
    <n v="12"/>
    <b v="0"/>
    <x v="6"/>
    <n v="-0.75666666666666671"/>
    <n v="24.333333333333332"/>
    <x v="1"/>
    <s v="plays"/>
    <d v="2014-09-28T13:55:56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15:17:36"/>
    <d v="2015-12-04T15:17:36"/>
    <b v="0"/>
    <n v="4"/>
    <b v="0"/>
    <x v="6"/>
    <n v="-0.98499999999999999"/>
    <n v="11.25"/>
    <x v="1"/>
    <s v="plays"/>
    <d v="2016-01-03T15:17:36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16:23:30"/>
    <d v="2014-04-16T16:23:30"/>
    <b v="0"/>
    <n v="2"/>
    <b v="0"/>
    <x v="6"/>
    <n v="-0.99580000000000002"/>
    <n v="10.5"/>
    <x v="1"/>
    <s v="plays"/>
    <d v="2014-05-08T16:23:30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9:54:54"/>
    <d v="2015-11-03T09:54:54"/>
    <b v="0"/>
    <n v="3"/>
    <b v="0"/>
    <x v="6"/>
    <n v="-0.96785714285714286"/>
    <n v="15"/>
    <x v="1"/>
    <s v="plays"/>
    <d v="2015-11-28T09:54:54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7T23:41:57"/>
    <d v="2015-10-18T22:41:57"/>
    <b v="0"/>
    <n v="0"/>
    <b v="0"/>
    <x v="6"/>
    <n v="-1"/>
    <n v="0"/>
    <x v="1"/>
    <s v="plays"/>
    <d v="2015-11-17T23:41:57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1:19:46"/>
    <d v="2015-02-18T12:19:46"/>
    <b v="0"/>
    <n v="3"/>
    <b v="0"/>
    <x v="6"/>
    <n v="-0.93700000000000006"/>
    <n v="42"/>
    <x v="1"/>
    <s v="plays"/>
    <d v="2015-04-19T11:19:46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3T23:39:40"/>
    <d v="2016-02-14T00:39:40"/>
    <b v="0"/>
    <n v="4"/>
    <b v="0"/>
    <x v="6"/>
    <n v="-0.85750000000000004"/>
    <n v="71.25"/>
    <x v="1"/>
    <s v="plays"/>
    <d v="2016-04-13T23:39:40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3T21:59:00"/>
    <d v="2014-06-11T12:04:38"/>
    <b v="0"/>
    <n v="2"/>
    <b v="0"/>
    <x v="6"/>
    <n v="-0.99399999999999999"/>
    <n v="22.5"/>
    <x v="1"/>
    <s v="plays"/>
    <d v="2014-07-23T21:59:00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1:58:27"/>
    <d v="2017-02-04T01:58:27"/>
    <b v="0"/>
    <n v="10"/>
    <b v="0"/>
    <x v="6"/>
    <n v="-0.75882352941176467"/>
    <n v="41"/>
    <x v="1"/>
    <s v="plays"/>
    <d v="2017-03-06T01:58:2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4:34:33"/>
    <d v="2016-03-23T14:34:33"/>
    <b v="0"/>
    <n v="11"/>
    <b v="0"/>
    <x v="6"/>
    <n v="-0.89459999999999995"/>
    <n v="47.909090909090907"/>
    <x v="1"/>
    <s v="plays"/>
    <d v="2016-05-22T14:34:33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8T22:55:00"/>
    <d v="2016-08-19T15:30:46"/>
    <b v="0"/>
    <n v="6"/>
    <b v="0"/>
    <x v="6"/>
    <n v="-0.92530973451327436"/>
    <n v="35.166666666666664"/>
    <x v="1"/>
    <s v="plays"/>
    <d v="2016-08-28T22:55:00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15:43:31"/>
    <d v="2016-03-18T15:43:31"/>
    <b v="0"/>
    <n v="2"/>
    <b v="0"/>
    <x v="6"/>
    <n v="-0.99926666666666664"/>
    <n v="5.5"/>
    <x v="1"/>
    <s v="plays"/>
    <d v="2016-04-17T15:43:31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7:52:06"/>
    <d v="2014-06-21T07:52:06"/>
    <b v="0"/>
    <n v="6"/>
    <b v="0"/>
    <x v="6"/>
    <n v="-0.99028571428571432"/>
    <n v="22.666666666666668"/>
    <x v="1"/>
    <s v="plays"/>
    <d v="2014-07-21T07:52:06"/>
    <d v="2014-06-21T07:52:06"/>
  </r>
  <r>
    <n v="3972"/>
    <s v="Valkyrie Theatre Company"/>
    <s v="We're a horror based theatre company in Oklahoma City beginning our first season of shows."/>
    <n v="1000"/>
    <n v="211"/>
    <x v="2"/>
    <x v="0"/>
    <s v="USD"/>
    <d v="2015-02-05T20:37:14"/>
    <d v="2014-12-07T20:37:14"/>
    <b v="0"/>
    <n v="8"/>
    <b v="0"/>
    <x v="6"/>
    <n v="-0.78900000000000003"/>
    <n v="26.375"/>
    <x v="1"/>
    <s v="plays"/>
    <d v="2015-02-05T20:37:14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8T23:00:00"/>
    <d v="2016-04-09T11:25:10"/>
    <b v="0"/>
    <n v="37"/>
    <b v="0"/>
    <x v="6"/>
    <n v="-0.219"/>
    <n v="105.54054054054055"/>
    <x v="1"/>
    <s v="plays"/>
    <d v="2016-05-08T23:00:00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8:07:28"/>
    <d v="2016-05-03T08:07:28"/>
    <b v="0"/>
    <n v="11"/>
    <b v="0"/>
    <x v="6"/>
    <n v="-0.68"/>
    <n v="29.09090909090909"/>
    <x v="1"/>
    <s v="plays"/>
    <d v="2016-06-02T08:07:28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15:48:18"/>
    <d v="2016-06-13T15:48:18"/>
    <b v="0"/>
    <n v="0"/>
    <b v="0"/>
    <x v="6"/>
    <n v="-1"/>
    <n v="0"/>
    <x v="1"/>
    <s v="plays"/>
    <d v="2016-07-13T15:48:18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2:00:00"/>
    <d v="2014-07-10T15:36:01"/>
    <b v="0"/>
    <n v="10"/>
    <b v="0"/>
    <x v="6"/>
    <n v="-0.52307692307692311"/>
    <n v="62"/>
    <x v="1"/>
    <s v="plays"/>
    <d v="2014-08-01T02:00:00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3:55:32"/>
    <d v="2016-06-22T13:55:32"/>
    <b v="0"/>
    <n v="6"/>
    <b v="0"/>
    <x v="6"/>
    <n v="-0.98550000000000004"/>
    <n v="217.5"/>
    <x v="1"/>
    <s v="plays"/>
    <d v="2016-07-22T13:55:32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0:25:53"/>
    <d v="2014-12-02T10:25:53"/>
    <b v="0"/>
    <n v="8"/>
    <b v="0"/>
    <x v="6"/>
    <n v="-0.89300000000000002"/>
    <n v="26.75"/>
    <x v="1"/>
    <s v="plays"/>
    <d v="2015-01-31T10:25:53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15:00:00"/>
    <d v="2015-03-06T16:40:57"/>
    <b v="0"/>
    <n v="6"/>
    <b v="0"/>
    <x v="6"/>
    <n v="-0.98166666666666669"/>
    <n v="18.333333333333332"/>
    <x v="1"/>
    <s v="plays"/>
    <d v="2015-03-29T15:00:00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9:22:27"/>
    <d v="2014-06-05T09:22:27"/>
    <b v="0"/>
    <n v="7"/>
    <b v="0"/>
    <x v="6"/>
    <n v="-0.82"/>
    <n v="64.285714285714292"/>
    <x v="1"/>
    <s v="plays"/>
    <d v="2014-07-05T09:22:27"/>
    <d v="2014-06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6T23:19:09"/>
    <d v="2016-05-17T23:19:09"/>
    <b v="0"/>
    <n v="7"/>
    <b v="0"/>
    <x v="6"/>
    <n v="-0.95916666666666661"/>
    <n v="175"/>
    <x v="1"/>
    <s v="plays"/>
    <d v="2016-07-16T23:19:09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4:26:20"/>
    <d v="2015-05-08T14:26:20"/>
    <b v="0"/>
    <n v="5"/>
    <b v="0"/>
    <x v="6"/>
    <n v="-0.8"/>
    <n v="34"/>
    <x v="1"/>
    <s v="plays"/>
    <d v="2015-07-07T14:26:20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1:59:00"/>
    <d v="2014-04-18T15:52:36"/>
    <b v="0"/>
    <n v="46"/>
    <b v="0"/>
    <x v="6"/>
    <n v="-0.65197486535008975"/>
    <n v="84.282608695652172"/>
    <x v="1"/>
    <s v="plays"/>
    <d v="2014-05-20T01:59:00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7T19:00:00"/>
    <d v="2014-10-08T18:07:24"/>
    <b v="0"/>
    <n v="10"/>
    <b v="0"/>
    <x v="6"/>
    <n v="-0.93666666666666665"/>
    <n v="9.5"/>
    <x v="1"/>
    <s v="plays"/>
    <d v="2014-11-07T19:00:00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16:05:00"/>
    <d v="2016-01-30T11:58:40"/>
    <b v="0"/>
    <n v="19"/>
    <b v="0"/>
    <x v="6"/>
    <n v="-0.67949999999999999"/>
    <n v="33.736842105263158"/>
    <x v="1"/>
    <s v="plays"/>
    <d v="2016-02-20T16:05:00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8:04:00"/>
    <d v="2016-04-07T08:09:54"/>
    <b v="0"/>
    <n v="13"/>
    <b v="0"/>
    <x v="6"/>
    <n v="-0.90239999999999998"/>
    <n v="37.53846153846154"/>
    <x v="1"/>
    <s v="plays"/>
    <d v="2016-05-06T08:04:00"/>
    <d v="2016-04-07T08:09:54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17:11:30"/>
    <d v="2014-05-06T17:11:30"/>
    <b v="0"/>
    <n v="13"/>
    <b v="0"/>
    <x v="6"/>
    <n v="-0.62250000000000005"/>
    <n v="11.615384615384615"/>
    <x v="1"/>
    <s v="plays"/>
    <d v="2014-05-16T17:11:30"/>
    <d v="2014-05-06T17:11:30"/>
  </r>
  <r>
    <n v="3988"/>
    <s v="Folk-Tales: What Stories Do Your Folks Tell?"/>
    <s v="An evening of of stories based both in myth and truth."/>
    <n v="1500"/>
    <n v="32"/>
    <x v="2"/>
    <x v="0"/>
    <s v="USD"/>
    <d v="2015-08-28T20:56:53"/>
    <d v="2015-08-13T20:56:53"/>
    <b v="0"/>
    <n v="4"/>
    <b v="0"/>
    <x v="6"/>
    <n v="-0.97866666666666668"/>
    <n v="8"/>
    <x v="1"/>
    <s v="plays"/>
    <d v="2015-08-28T20:56:53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3:59:41"/>
    <d v="2015-10-09T12:59:41"/>
    <b v="0"/>
    <n v="0"/>
    <b v="0"/>
    <x v="6"/>
    <n v="-1"/>
    <n v="0"/>
    <x v="1"/>
    <s v="plays"/>
    <d v="2015-11-08T13:59:41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1:08:13"/>
    <d v="2016-02-01T11:08:13"/>
    <b v="0"/>
    <n v="3"/>
    <b v="0"/>
    <x v="6"/>
    <n v="-0.95818181818181813"/>
    <n v="23"/>
    <x v="1"/>
    <s v="plays"/>
    <d v="2016-03-02T11:08:13"/>
    <d v="2016-02-01T11:08:13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0:28:02"/>
    <d v="2015-05-01T10:28:02"/>
    <b v="0"/>
    <n v="1"/>
    <b v="0"/>
    <x v="6"/>
    <n v="-0.8"/>
    <n v="100"/>
    <x v="1"/>
    <s v="plays"/>
    <d v="2015-05-31T10:28:02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18:34:19"/>
    <d v="2015-10-12T17:34:19"/>
    <b v="0"/>
    <n v="9"/>
    <b v="0"/>
    <x v="6"/>
    <n v="-0.94589999999999996"/>
    <n v="60.111111111111114"/>
    <x v="1"/>
    <s v="plays"/>
    <d v="2015-12-11T18:34:19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15:45:12"/>
    <d v="2015-04-13T15:45:12"/>
    <b v="0"/>
    <n v="1"/>
    <b v="0"/>
    <x v="6"/>
    <n v="-0.99994000000000005"/>
    <n v="3"/>
    <x v="1"/>
    <s v="plays"/>
    <d v="2015-05-13T15:45:12"/>
    <d v="2015-04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4:21:30"/>
    <d v="2014-06-19T04:21:30"/>
    <b v="0"/>
    <n v="1"/>
    <b v="0"/>
    <x v="6"/>
    <n v="-0.99750000000000005"/>
    <n v="5"/>
    <x v="1"/>
    <s v="plays"/>
    <d v="2014-07-19T04:21:30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6:27:00"/>
    <d v="2015-01-15T11:24:37"/>
    <b v="0"/>
    <n v="4"/>
    <b v="0"/>
    <x v="6"/>
    <n v="-0.65"/>
    <n v="17.5"/>
    <x v="1"/>
    <s v="plays"/>
    <d v="2015-02-14T06:27:00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1:04:00"/>
    <d v="2014-11-07T01:24:24"/>
    <b v="0"/>
    <n v="17"/>
    <b v="0"/>
    <x v="6"/>
    <n v="-0.83433333333333337"/>
    <n v="29.235294117647058"/>
    <x v="1"/>
    <s v="plays"/>
    <d v="2014-11-20T11:04:00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3:23:41"/>
    <d v="2015-03-06T04:23:41"/>
    <b v="0"/>
    <n v="0"/>
    <b v="0"/>
    <x v="6"/>
    <n v="-1"/>
    <n v="0"/>
    <x v="1"/>
    <s v="plays"/>
    <d v="2015-04-05T03:23:41"/>
    <d v="2015-03-06T04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17:07:06"/>
    <d v="2015-02-26T18:07:06"/>
    <b v="0"/>
    <n v="12"/>
    <b v="0"/>
    <x v="6"/>
    <n v="-0.42799999999999999"/>
    <n v="59.583333333333336"/>
    <x v="1"/>
    <s v="plays"/>
    <d v="2015-03-28T17:07:06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4:51:49"/>
    <d v="2014-07-22T14:53:18"/>
    <b v="0"/>
    <n v="14"/>
    <b v="0"/>
    <x v="6"/>
    <n v="-0.83485714285714285"/>
    <n v="82.571428571428569"/>
    <x v="1"/>
    <s v="plays"/>
    <d v="2014-08-31T14:51:49"/>
    <d v="2014-07-22T14:53:18"/>
  </r>
  <r>
    <n v="4000"/>
    <s v="The Escorts"/>
    <s v="An Enticing Trip into the World of Assisted Dying"/>
    <n v="8000"/>
    <n v="10"/>
    <x v="2"/>
    <x v="0"/>
    <s v="USD"/>
    <d v="2016-05-07T09:29:18"/>
    <d v="2016-03-08T10:29:18"/>
    <b v="0"/>
    <n v="1"/>
    <b v="0"/>
    <x v="6"/>
    <n v="-0.99875000000000003"/>
    <n v="10"/>
    <x v="1"/>
    <s v="plays"/>
    <d v="2016-05-07T09:29:18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4:00:00"/>
    <d v="2017-02-09T18:08:28"/>
    <b v="0"/>
    <n v="14"/>
    <b v="0"/>
    <x v="6"/>
    <n v="-0.62250000000000005"/>
    <n v="32.357142857142854"/>
    <x v="1"/>
    <s v="plays"/>
    <d v="2017-03-01T14:00:00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6T20:02:41"/>
    <d v="2014-08-27T20:02:41"/>
    <b v="0"/>
    <n v="4"/>
    <b v="0"/>
    <x v="6"/>
    <n v="-0.98160000000000003"/>
    <n v="5.75"/>
    <x v="1"/>
    <s v="plays"/>
    <d v="2014-09-26T20:02:4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9:05:47"/>
    <d v="2015-01-16T09:05:47"/>
    <b v="0"/>
    <n v="2"/>
    <b v="0"/>
    <x v="6"/>
    <n v="-0.89949999999999997"/>
    <n v="100.5"/>
    <x v="1"/>
    <s v="plays"/>
    <d v="2015-02-15T09:05:47"/>
    <d v="2015-01-16T09:05:47"/>
  </r>
  <r>
    <n v="4004"/>
    <s v="South Florida Tours"/>
    <s v="Help Launch The Queen Into South Florida!"/>
    <n v="500"/>
    <n v="1"/>
    <x v="2"/>
    <x v="0"/>
    <s v="USD"/>
    <d v="2014-10-07T22:54:17"/>
    <d v="2014-09-07T22:54:17"/>
    <b v="0"/>
    <n v="1"/>
    <b v="0"/>
    <x v="6"/>
    <n v="-0.998"/>
    <n v="1"/>
    <x v="1"/>
    <s v="plays"/>
    <d v="2014-10-07T22:54:17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4:23:05"/>
    <d v="2014-08-21T14:23:05"/>
    <b v="0"/>
    <n v="2"/>
    <b v="0"/>
    <x v="6"/>
    <n v="-0.98666666666666669"/>
    <n v="20"/>
    <x v="1"/>
    <s v="plays"/>
    <d v="2014-10-20T14:23:05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3:33:07"/>
    <d v="2016-01-22T13:33:07"/>
    <b v="0"/>
    <n v="1"/>
    <b v="0"/>
    <x v="6"/>
    <n v="-0.99993333333333334"/>
    <n v="2"/>
    <x v="1"/>
    <s v="plays"/>
    <d v="2016-02-16T13:33:07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1:28:00"/>
    <d v="2014-07-28T13:33:01"/>
    <b v="0"/>
    <n v="1"/>
    <b v="0"/>
    <x v="6"/>
    <n v="-0.99750000000000005"/>
    <n v="5"/>
    <x v="1"/>
    <s v="plays"/>
    <d v="2014-08-26T11:28:00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18:08:27"/>
    <d v="2015-06-22T18:08:27"/>
    <b v="0"/>
    <n v="4"/>
    <b v="0"/>
    <x v="6"/>
    <n v="-0.94"/>
    <n v="15"/>
    <x v="1"/>
    <s v="plays"/>
    <d v="2015-07-22T18:08:2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1:49:20"/>
    <d v="2014-07-31T11:49:20"/>
    <b v="0"/>
    <n v="3"/>
    <b v="0"/>
    <x v="6"/>
    <n v="-0.96113989637305697"/>
    <n v="25"/>
    <x v="1"/>
    <s v="plays"/>
    <d v="2014-09-09T11:49:20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3:29:26"/>
    <d v="2014-10-09T13:29:26"/>
    <b v="0"/>
    <n v="38"/>
    <b v="0"/>
    <x v="6"/>
    <n v="-0.75805555555555559"/>
    <n v="45.842105263157897"/>
    <x v="1"/>
    <s v="plays"/>
    <d v="2014-10-26T13:29:26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8:04:38"/>
    <d v="2014-12-29T08:04:38"/>
    <b v="0"/>
    <n v="4"/>
    <b v="0"/>
    <x v="6"/>
    <n v="-0.92400000000000004"/>
    <n v="4.75"/>
    <x v="1"/>
    <s v="plays"/>
    <d v="2015-01-28T08:04:38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8:04:09"/>
    <d v="2015-04-02T08:04:09"/>
    <b v="0"/>
    <n v="0"/>
    <b v="0"/>
    <x v="6"/>
    <n v="-1"/>
    <n v="0"/>
    <x v="1"/>
    <s v="plays"/>
    <d v="2015-05-02T08:04:09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2:13:43"/>
    <d v="2015-01-17T02:13:43"/>
    <b v="0"/>
    <n v="2"/>
    <b v="0"/>
    <x v="6"/>
    <n v="-0.98699999999999999"/>
    <n v="13"/>
    <x v="1"/>
    <s v="plays"/>
    <d v="2015-02-16T02:13:43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54:29"/>
    <d v="2016-02-19T00:54:29"/>
    <b v="0"/>
    <n v="0"/>
    <b v="0"/>
    <x v="6"/>
    <n v="-1"/>
    <n v="0"/>
    <x v="1"/>
    <s v="plays"/>
    <d v="2016-03-05T00:54:29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3:44:23"/>
    <d v="2015-06-19T13:44:23"/>
    <b v="0"/>
    <n v="1"/>
    <b v="0"/>
    <x v="6"/>
    <n v="-0.99985714285714289"/>
    <n v="1"/>
    <x v="1"/>
    <s v="plays"/>
    <d v="2015-07-19T13:44:23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15:56:40"/>
    <d v="2014-08-18T15:56:40"/>
    <b v="0"/>
    <n v="7"/>
    <b v="0"/>
    <x v="6"/>
    <n v="-0.86"/>
    <n v="10"/>
    <x v="1"/>
    <s v="plays"/>
    <d v="2014-09-17T15:56:40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1:07:54"/>
    <d v="2014-08-05T11:07:54"/>
    <b v="0"/>
    <n v="2"/>
    <b v="0"/>
    <x v="6"/>
    <n v="-0.98950000000000005"/>
    <n v="52.5"/>
    <x v="1"/>
    <s v="plays"/>
    <d v="2014-09-04T11:07:54"/>
    <d v="2014-08-05T11:07:54"/>
  </r>
  <r>
    <n v="4018"/>
    <s v="Time Please Fringe"/>
    <s v="Funding for a production of Time Please at the Brighton Fringe 2017... and beyond."/>
    <n v="1500"/>
    <n v="130"/>
    <x v="2"/>
    <x v="1"/>
    <s v="GBP"/>
    <d v="2016-10-07T16:51:48"/>
    <d v="2016-09-07T16:51:48"/>
    <b v="0"/>
    <n v="4"/>
    <b v="0"/>
    <x v="6"/>
    <n v="-0.91333333333333333"/>
    <n v="32.5"/>
    <x v="1"/>
    <s v="plays"/>
    <d v="2016-10-07T16:51:48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1:28:00"/>
    <d v="2016-02-17T11:13:16"/>
    <b v="0"/>
    <n v="4"/>
    <b v="0"/>
    <x v="6"/>
    <n v="-0.99171428571428566"/>
    <n v="7.25"/>
    <x v="1"/>
    <s v="plays"/>
    <d v="2016-04-15T11:28:00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3T22:34:59"/>
    <d v="2015-02-21T23:34:59"/>
    <b v="0"/>
    <n v="3"/>
    <b v="0"/>
    <x v="6"/>
    <n v="-0.83333333333333337"/>
    <n v="33.333333333333336"/>
    <x v="1"/>
    <s v="plays"/>
    <d v="2015-03-23T22:34:59"/>
    <d v="2015-02-21T23:34:59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16:52:38"/>
    <d v="2014-08-27T16:52:38"/>
    <b v="0"/>
    <n v="2"/>
    <b v="0"/>
    <x v="6"/>
    <n v="-0.9916666666666667"/>
    <n v="62.5"/>
    <x v="1"/>
    <s v="plays"/>
    <d v="2014-10-26T16:52:38"/>
    <d v="2014-08-27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1-31T21:54:00"/>
    <d v="2014-12-17T09:01:07"/>
    <b v="0"/>
    <n v="197"/>
    <b v="0"/>
    <x v="6"/>
    <n v="-0.30438888888888888"/>
    <n v="63.558375634517766"/>
    <x v="1"/>
    <s v="plays"/>
    <d v="2015-01-31T21:54:00"/>
    <d v="2014-12-17T09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17:59:23"/>
    <d v="2016-02-08T18:59:23"/>
    <b v="0"/>
    <n v="0"/>
    <b v="0"/>
    <x v="6"/>
    <n v="-1"/>
    <n v="0"/>
    <x v="1"/>
    <s v="plays"/>
    <d v="2016-03-24T17:59:23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1:04:57"/>
    <d v="2015-08-01T11:04:57"/>
    <b v="0"/>
    <n v="1"/>
    <b v="0"/>
    <x v="6"/>
    <n v="-0.98750000000000004"/>
    <n v="10"/>
    <x v="1"/>
    <s v="plays"/>
    <d v="2015-08-31T11:04:57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42:16"/>
    <d v="2015-05-27T00:42:16"/>
    <b v="0"/>
    <n v="4"/>
    <b v="0"/>
    <x v="6"/>
    <n v="-0.95"/>
    <n v="62.5"/>
    <x v="1"/>
    <s v="plays"/>
    <d v="2015-07-26T00:42:16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1:43:59"/>
    <d v="2015-10-05T10:43:59"/>
    <b v="0"/>
    <n v="0"/>
    <b v="0"/>
    <x v="6"/>
    <n v="-1"/>
    <n v="0"/>
    <x v="1"/>
    <s v="plays"/>
    <d v="2015-12-04T11:43:59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2T20:00:00"/>
    <d v="2017-02-02T18:18:01"/>
    <b v="0"/>
    <n v="7"/>
    <b v="0"/>
    <x v="6"/>
    <n v="-0.92833333333333334"/>
    <n v="30.714285714285715"/>
    <x v="1"/>
    <s v="plays"/>
    <d v="2017-02-22T20:00:00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17:31:40"/>
    <d v="2014-05-06T17:31:40"/>
    <b v="0"/>
    <n v="11"/>
    <b v="0"/>
    <x v="6"/>
    <n v="-0.71950000000000003"/>
    <n v="51"/>
    <x v="1"/>
    <s v="plays"/>
    <d v="2014-06-05T17:31:40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3T19:36:10"/>
    <d v="2015-11-13T19:36:10"/>
    <b v="0"/>
    <n v="0"/>
    <b v="0"/>
    <x v="6"/>
    <n v="-1"/>
    <n v="0"/>
    <x v="1"/>
    <s v="plays"/>
    <d v="2015-12-13T19:36:10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3:49:00"/>
    <d v="2016-01-05T10:43:19"/>
    <b v="0"/>
    <n v="6"/>
    <b v="0"/>
    <x v="6"/>
    <n v="-0.84"/>
    <n v="66.666666666666671"/>
    <x v="1"/>
    <s v="plays"/>
    <d v="2016-02-03T13:49:00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0:02:44"/>
    <d v="2014-10-29T09:02:44"/>
    <b v="0"/>
    <n v="0"/>
    <b v="0"/>
    <x v="6"/>
    <n v="-1"/>
    <n v="0"/>
    <x v="1"/>
    <s v="plays"/>
    <d v="2014-12-18T10:02:44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15:25:16"/>
    <d v="2015-10-16T14:25:16"/>
    <b v="0"/>
    <n v="7"/>
    <b v="0"/>
    <x v="6"/>
    <n v="-0.93171296296296291"/>
    <n v="59"/>
    <x v="1"/>
    <s v="plays"/>
    <d v="2015-12-15T15:25:16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4:00:00"/>
    <d v="2016-09-01T01:27:04"/>
    <b v="0"/>
    <n v="94"/>
    <b v="0"/>
    <x v="6"/>
    <n v="-0.74301297071129713"/>
    <n v="65.340319148936175"/>
    <x v="1"/>
    <s v="plays"/>
    <d v="2016-10-02T04:00:00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16:44:10"/>
    <d v="2015-03-04T17:44:10"/>
    <b v="0"/>
    <n v="2"/>
    <b v="0"/>
    <x v="6"/>
    <n v="-0.98518518518518516"/>
    <n v="100"/>
    <x v="1"/>
    <s v="plays"/>
    <d v="2015-04-03T16:44:10"/>
    <d v="2015-03-04T17:44:10"/>
  </r>
  <r>
    <n v="4035"/>
    <s v="The Lost Boy"/>
    <s v="&quot;Stories are where you go to look for the truth of your own life.&quot; (Frank Delaney)"/>
    <n v="10000"/>
    <n v="3685"/>
    <x v="2"/>
    <x v="0"/>
    <s v="USD"/>
    <d v="2014-10-21T16:11:27"/>
    <d v="2014-09-21T16:11:27"/>
    <b v="0"/>
    <n v="25"/>
    <b v="0"/>
    <x v="6"/>
    <n v="-0.63149999999999995"/>
    <n v="147.4"/>
    <x v="1"/>
    <s v="plays"/>
    <d v="2014-10-21T16:11:27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17:30:00"/>
    <d v="2014-06-14T17:29:24"/>
    <b v="0"/>
    <n v="17"/>
    <b v="0"/>
    <x v="6"/>
    <n v="-0.52949999999999997"/>
    <n v="166.05882352941177"/>
    <x v="1"/>
    <s v="plays"/>
    <d v="2014-07-01T17:30:00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9:25:00"/>
    <d v="2016-05-06T20:41:55"/>
    <b v="0"/>
    <n v="2"/>
    <b v="0"/>
    <x v="6"/>
    <n v="-0.88571428571428568"/>
    <n v="40"/>
    <x v="1"/>
    <s v="plays"/>
    <d v="2016-05-24T09:25:00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4:10:10"/>
    <d v="2014-08-18T14:10:10"/>
    <b v="0"/>
    <n v="4"/>
    <b v="0"/>
    <x v="6"/>
    <n v="-0.87960000000000005"/>
    <n v="75.25"/>
    <x v="1"/>
    <s v="plays"/>
    <d v="2014-10-17T14:10:10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59:00"/>
    <d v="2015-10-28T11:06:07"/>
    <b v="0"/>
    <n v="5"/>
    <b v="0"/>
    <x v="6"/>
    <n v="-0.4"/>
    <n v="60"/>
    <x v="1"/>
    <s v="plays"/>
    <d v="2015-12-01T00:59:00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7T22:00:00"/>
    <d v="2015-05-20T00:33:24"/>
    <b v="0"/>
    <n v="2"/>
    <b v="0"/>
    <x v="6"/>
    <n v="-0.6875"/>
    <n v="1250"/>
    <x v="1"/>
    <s v="plays"/>
    <d v="2015-07-17T22:00:00"/>
    <d v="2015-05-20T00:33:24"/>
  </r>
  <r>
    <n v="4041"/>
    <s v="In the Land of Gold"/>
    <s v="A bold, colouful, vibrant play centred around the last remaining monarchy of Africa."/>
    <n v="5000"/>
    <n v="21"/>
    <x v="2"/>
    <x v="1"/>
    <s v="GBP"/>
    <d v="2016-09-06T06:22:34"/>
    <d v="2016-07-08T06:22:34"/>
    <b v="0"/>
    <n v="2"/>
    <b v="0"/>
    <x v="6"/>
    <n v="-0.99580000000000002"/>
    <n v="10.5"/>
    <x v="1"/>
    <s v="plays"/>
    <d v="2016-09-06T06:22:34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4:16:00"/>
    <d v="2014-12-21T21:01:04"/>
    <b v="0"/>
    <n v="3"/>
    <b v="0"/>
    <x v="6"/>
    <n v="-0.99790000000000001"/>
    <n v="7"/>
    <x v="1"/>
    <s v="plays"/>
    <d v="2015-01-20T14:16:00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17:58:45"/>
    <d v="2014-11-05T17:58:45"/>
    <b v="0"/>
    <n v="0"/>
    <b v="0"/>
    <x v="6"/>
    <n v="-1"/>
    <n v="0"/>
    <x v="1"/>
    <s v="plays"/>
    <d v="2014-11-20T17:58:45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d v="2015-03-11T00:16:22"/>
    <b v="0"/>
    <n v="4"/>
    <b v="0"/>
    <x v="6"/>
    <n v="-0.625"/>
    <n v="56.25"/>
    <x v="1"/>
    <s v="plays"/>
    <d v="2015-04-10T00:00:00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0T23:49:49"/>
    <d v="2014-07-21T23:49:49"/>
    <b v="0"/>
    <n v="1"/>
    <b v="0"/>
    <x v="6"/>
    <n v="-0.99980000000000002"/>
    <n v="1"/>
    <x v="1"/>
    <s v="plays"/>
    <d v="2014-08-20T23:49:49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0:36:50"/>
    <d v="2014-09-22T10:36:50"/>
    <b v="0"/>
    <n v="12"/>
    <b v="0"/>
    <x v="6"/>
    <n v="-0.91785714285714282"/>
    <n v="38.333333333333336"/>
    <x v="1"/>
    <s v="plays"/>
    <d v="2014-10-22T10:36:50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0T20:00:00"/>
    <d v="2014-12-17T19:32:23"/>
    <b v="0"/>
    <n v="4"/>
    <b v="0"/>
    <x v="6"/>
    <n v="-0.97799999999999998"/>
    <n v="27.5"/>
    <x v="1"/>
    <s v="plays"/>
    <d v="2015-01-10T20:00:00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6:13:07"/>
    <d v="2016-03-07T07:13:07"/>
    <b v="0"/>
    <n v="91"/>
    <b v="0"/>
    <x v="6"/>
    <n v="-0.82347058823529407"/>
    <n v="32.978021978021978"/>
    <x v="1"/>
    <s v="plays"/>
    <d v="2016-04-11T06:13:0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18:00:15"/>
    <d v="2015-06-14T18:00:15"/>
    <b v="0"/>
    <n v="1"/>
    <b v="0"/>
    <x v="6"/>
    <n v="-0.99919999999999998"/>
    <n v="16"/>
    <x v="1"/>
    <s v="plays"/>
    <d v="2015-07-14T18:00:15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0:16:31"/>
    <d v="2014-09-23T10:16:31"/>
    <b v="0"/>
    <n v="1"/>
    <b v="0"/>
    <x v="6"/>
    <n v="-0.9993333333333333"/>
    <n v="1"/>
    <x v="1"/>
    <s v="plays"/>
    <d v="2014-10-23T10:16:31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1:53:00"/>
    <d v="2014-05-02T14:26:37"/>
    <b v="0"/>
    <n v="0"/>
    <b v="0"/>
    <x v="6"/>
    <n v="-1"/>
    <n v="0"/>
    <x v="1"/>
    <s v="plays"/>
    <d v="2014-05-09T01:53:0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16:05:16"/>
    <d v="2014-08-14T16:05:16"/>
    <b v="0"/>
    <n v="13"/>
    <b v="0"/>
    <x v="6"/>
    <n v="-0.6246666666666667"/>
    <n v="86.615384615384613"/>
    <x v="1"/>
    <s v="plays"/>
    <d v="2014-10-13T16:05:16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15:00:00"/>
    <d v="2014-10-16T11:33:48"/>
    <b v="0"/>
    <n v="2"/>
    <b v="0"/>
    <x v="6"/>
    <n v="-0.78"/>
    <n v="55"/>
    <x v="1"/>
    <s v="plays"/>
    <d v="2014-11-15T15:00:00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9-30T23:00:00"/>
    <d v="2016-08-31T15:11:25"/>
    <b v="0"/>
    <n v="0"/>
    <b v="0"/>
    <x v="6"/>
    <n v="-1"/>
    <n v="0"/>
    <x v="1"/>
    <s v="plays"/>
    <d v="2016-09-30T23:00:00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0:33:51"/>
    <d v="2014-05-20T10:33:51"/>
    <b v="0"/>
    <n v="21"/>
    <b v="0"/>
    <x v="6"/>
    <n v="-0.82379999999999998"/>
    <n v="41.952380952380949"/>
    <x v="1"/>
    <s v="plays"/>
    <d v="2014-06-19T10:33:51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4:59:00"/>
    <d v="2016-06-13T17:23:59"/>
    <b v="0"/>
    <n v="9"/>
    <b v="0"/>
    <x v="6"/>
    <n v="-0.47"/>
    <n v="88.333333333333329"/>
    <x v="1"/>
    <s v="plays"/>
    <d v="2016-07-03T14:59:00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18:00:00"/>
    <d v="2015-11-02T18:14:40"/>
    <b v="0"/>
    <n v="6"/>
    <b v="0"/>
    <x v="6"/>
    <n v="-0.77857142857142858"/>
    <n v="129.16666666666666"/>
    <x v="1"/>
    <s v="plays"/>
    <d v="2015-11-25T18:00:00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31T22:59:00"/>
    <d v="2016-03-16T20:27:24"/>
    <b v="0"/>
    <n v="4"/>
    <b v="0"/>
    <x v="6"/>
    <n v="-0.97466666666666668"/>
    <n v="23.75"/>
    <x v="1"/>
    <s v="plays"/>
    <d v="2016-03-31T22:59:00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5T22:00:00"/>
    <d v="2014-08-15T10:22:32"/>
    <b v="0"/>
    <n v="7"/>
    <b v="0"/>
    <x v="6"/>
    <n v="-0.97499999999999998"/>
    <n v="35.714285714285715"/>
    <x v="1"/>
    <s v="plays"/>
    <d v="2014-09-15T22:00:00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1:00:00"/>
    <d v="2014-05-20T11:40:56"/>
    <b v="0"/>
    <n v="5"/>
    <b v="0"/>
    <x v="6"/>
    <n v="-0.97150000000000003"/>
    <n v="57"/>
    <x v="1"/>
    <s v="plays"/>
    <d v="2014-06-23T11:00:00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0T21:23:43"/>
    <d v="2016-02-20T22:23:43"/>
    <b v="0"/>
    <n v="0"/>
    <b v="0"/>
    <x v="6"/>
    <n v="-1"/>
    <n v="0"/>
    <x v="1"/>
    <s v="plays"/>
    <d v="2016-04-20T21:23:43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2:44:28"/>
    <d v="2016-06-02T12:44:28"/>
    <b v="0"/>
    <n v="3"/>
    <b v="0"/>
    <x v="6"/>
    <n v="-0.97550000000000003"/>
    <n v="163.33333333333334"/>
    <x v="1"/>
    <s v="plays"/>
    <d v="2016-07-02T12:44:28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1:21:24"/>
    <d v="2014-05-28T11:21:24"/>
    <b v="0"/>
    <n v="9"/>
    <b v="0"/>
    <x v="6"/>
    <n v="-0.98578947368421055"/>
    <n v="15"/>
    <x v="1"/>
    <s v="plays"/>
    <d v="2014-06-27T11:21:24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9:07:06"/>
    <d v="2015-03-30T09:07:06"/>
    <b v="0"/>
    <n v="6"/>
    <b v="0"/>
    <x v="6"/>
    <n v="-0.8075"/>
    <n v="64.166666666666671"/>
    <x v="1"/>
    <s v="plays"/>
    <d v="2015-04-29T09:07:06"/>
    <d v="2015-03-30T09:07:0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17:50:11"/>
    <d v="2014-07-13T17:50:11"/>
    <b v="0"/>
    <n v="4"/>
    <b v="0"/>
    <x v="6"/>
    <n v="-0.99324999999999997"/>
    <n v="6.75"/>
    <x v="1"/>
    <s v="plays"/>
    <d v="2014-08-12T17:50:11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8T19:56:28"/>
    <d v="2016-04-18T19:56:28"/>
    <b v="0"/>
    <n v="1"/>
    <b v="0"/>
    <x v="6"/>
    <n v="-0.99833333333333329"/>
    <n v="25"/>
    <x v="1"/>
    <s v="plays"/>
    <d v="2016-05-18T19:56:28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7T21:49:10"/>
    <d v="2015-08-18T21:49:10"/>
    <b v="0"/>
    <n v="17"/>
    <b v="0"/>
    <x v="6"/>
    <n v="-0.39100000000000001"/>
    <n v="179.11764705882354"/>
    <x v="1"/>
    <s v="plays"/>
    <d v="2015-09-27T21:49:10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18:05:00"/>
    <d v="2016-12-14T18:07:35"/>
    <b v="0"/>
    <n v="1"/>
    <b v="0"/>
    <x v="6"/>
    <n v="-0.9900000000000001"/>
    <n v="34.950000000000003"/>
    <x v="1"/>
    <s v="plays"/>
    <d v="2017-01-13T18:05:00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7:00:00"/>
    <d v="2015-01-18T10:52:36"/>
    <b v="0"/>
    <n v="13"/>
    <b v="0"/>
    <x v="6"/>
    <n v="-0.65600000000000003"/>
    <n v="33.07692307692308"/>
    <x v="1"/>
    <s v="plays"/>
    <d v="2015-02-28T07:00:00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2-28T22:00:00"/>
    <d v="2015-01-27T11:00:20"/>
    <b v="0"/>
    <n v="6"/>
    <b v="0"/>
    <x v="6"/>
    <n v="-0.83499999999999996"/>
    <n v="27.5"/>
    <x v="1"/>
    <s v="plays"/>
    <d v="2015-02-28T22:00:00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4:18:51"/>
    <d v="2016-11-26T14:18:51"/>
    <b v="0"/>
    <n v="0"/>
    <b v="0"/>
    <x v="6"/>
    <n v="-1"/>
    <n v="0"/>
    <x v="1"/>
    <s v="plays"/>
    <d v="2016-12-26T14:18:51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3:35:11"/>
    <d v="2014-06-22T13:35:11"/>
    <b v="0"/>
    <n v="2"/>
    <b v="0"/>
    <x v="6"/>
    <n v="-0.996"/>
    <n v="2"/>
    <x v="1"/>
    <s v="plays"/>
    <d v="2014-08-21T13:35:11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8T23:00:00"/>
    <d v="2015-03-15T03:17:06"/>
    <b v="0"/>
    <n v="2"/>
    <b v="0"/>
    <x v="6"/>
    <n v="-0.98942857142857144"/>
    <n v="18.5"/>
    <x v="1"/>
    <s v="plays"/>
    <d v="2015-05-08T23:00:00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9:16:15"/>
    <d v="2015-10-06T08:16:15"/>
    <b v="0"/>
    <n v="21"/>
    <b v="0"/>
    <x v="6"/>
    <n v="-0.73272727272727278"/>
    <n v="35"/>
    <x v="1"/>
    <s v="plays"/>
    <d v="2015-11-05T09:16:15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2:28:00"/>
    <d v="2014-05-19T20:06:09"/>
    <b v="0"/>
    <n v="13"/>
    <b v="0"/>
    <x v="6"/>
    <n v="-0.71199999999999997"/>
    <n v="44.307692307692307"/>
    <x v="1"/>
    <s v="plays"/>
    <d v="2014-06-30T12:28:00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4:51:00"/>
    <d v="2014-09-23T14:05:49"/>
    <b v="0"/>
    <n v="0"/>
    <b v="0"/>
    <x v="6"/>
    <n v="-1"/>
    <n v="0"/>
    <x v="1"/>
    <s v="plays"/>
    <d v="2014-10-21T14:51:00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2:03:14"/>
    <d v="2016-11-21T12:03:14"/>
    <b v="0"/>
    <n v="6"/>
    <b v="0"/>
    <x v="6"/>
    <n v="-0.91100000000000003"/>
    <n v="222.5"/>
    <x v="1"/>
    <s v="plays"/>
    <d v="2016-12-21T12:03:14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3:54:02"/>
    <d v="2016-12-28T13:54:02"/>
    <b v="0"/>
    <n v="0"/>
    <b v="0"/>
    <x v="6"/>
    <n v="-1"/>
    <n v="0"/>
    <x v="1"/>
    <s v="plays"/>
    <d v="2017-01-27T13:54:02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17:32:01"/>
    <d v="2016-05-20T17:32:01"/>
    <b v="0"/>
    <n v="1"/>
    <b v="0"/>
    <x v="6"/>
    <n v="-0.99833333333333329"/>
    <n v="5"/>
    <x v="1"/>
    <s v="plays"/>
    <d v="2016-06-19T17:32:01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3:54:00"/>
    <d v="2016-05-21T11:45:16"/>
    <b v="0"/>
    <n v="0"/>
    <b v="0"/>
    <x v="6"/>
    <n v="-1"/>
    <n v="0"/>
    <x v="1"/>
    <s v="plays"/>
    <d v="2016-06-14T13:54:00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7:57:05"/>
    <d v="2015-02-06T08:57:05"/>
    <b v="0"/>
    <n v="12"/>
    <b v="0"/>
    <x v="6"/>
    <n v="-0.84262589928057552"/>
    <n v="29.166666666666668"/>
    <x v="1"/>
    <s v="plays"/>
    <d v="2015-03-08T07:57:05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18:00:00"/>
    <d v="2015-10-29T23:32:33"/>
    <b v="0"/>
    <n v="2"/>
    <b v="0"/>
    <x v="6"/>
    <n v="-0.98"/>
    <n v="1.5"/>
    <x v="1"/>
    <s v="plays"/>
    <d v="2015-11-14T18:00:0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3:16:56"/>
    <d v="2015-12-15T13:16:56"/>
    <b v="0"/>
    <n v="6"/>
    <b v="0"/>
    <x v="6"/>
    <n v="-0.78314285714285714"/>
    <n v="126.5"/>
    <x v="1"/>
    <s v="plays"/>
    <d v="2016-01-14T13:16:56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5:28:26"/>
    <d v="2016-09-09T05:28:26"/>
    <b v="0"/>
    <n v="1"/>
    <b v="0"/>
    <x v="6"/>
    <n v="-0.9966666666666667"/>
    <n v="10"/>
    <x v="1"/>
    <s v="plays"/>
    <d v="2016-10-09T05:28:26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3T22:59:00"/>
    <d v="2015-02-23T09:29:35"/>
    <b v="0"/>
    <n v="1"/>
    <b v="0"/>
    <x v="6"/>
    <n v="-0.99714285714285711"/>
    <n v="10"/>
    <x v="1"/>
    <s v="plays"/>
    <d v="2015-03-23T22:59:00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0T23:00:00"/>
    <d v="2015-10-27T17:34:59"/>
    <b v="0"/>
    <n v="5"/>
    <b v="0"/>
    <x v="6"/>
    <n v="-0.95299999999999996"/>
    <n v="9.4"/>
    <x v="1"/>
    <s v="plays"/>
    <d v="2015-11-20T23:00:00"/>
    <d v="2015-10-27T17:34:59"/>
  </r>
  <r>
    <n v="4087"/>
    <s v="Stage Production &quot;The Nail Shop&quot;"/>
    <s v="Comedy Stage Play"/>
    <n v="9600"/>
    <n v="0"/>
    <x v="2"/>
    <x v="0"/>
    <s v="USD"/>
    <d v="2016-07-17T12:49:46"/>
    <d v="2016-06-17T12:49:46"/>
    <b v="0"/>
    <n v="0"/>
    <b v="0"/>
    <x v="6"/>
    <n v="-1"/>
    <n v="0"/>
    <x v="1"/>
    <s v="plays"/>
    <d v="2016-07-17T12:49:46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5:26:00"/>
    <d v="2014-12-17T09:42:04"/>
    <b v="0"/>
    <n v="3"/>
    <b v="0"/>
    <x v="6"/>
    <n v="-0.89200000000000002"/>
    <n v="72"/>
    <x v="1"/>
    <s v="plays"/>
    <d v="2015-01-16T05:26:00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2:35:00"/>
    <d v="2015-04-28T12:34:48"/>
    <b v="0"/>
    <n v="8"/>
    <b v="0"/>
    <x v="6"/>
    <n v="-0.95199999999999996"/>
    <n v="30"/>
    <x v="1"/>
    <s v="plays"/>
    <d v="2015-05-31T12:35:00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0:00:00"/>
    <d v="2015-07-24T11:08:57"/>
    <b v="0"/>
    <n v="3"/>
    <b v="0"/>
    <x v="6"/>
    <n v="-0.96799999999999997"/>
    <n v="10.666666666666666"/>
    <x v="1"/>
    <s v="plays"/>
    <d v="2015-08-07T10:00:00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7:09:11"/>
    <d v="2014-12-17T07:09:11"/>
    <b v="0"/>
    <n v="8"/>
    <b v="0"/>
    <x v="6"/>
    <n v="-0.87250000000000005"/>
    <n v="25.5"/>
    <x v="1"/>
    <s v="plays"/>
    <d v="2015-01-16T07:09:11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4T22:40:47"/>
    <d v="2015-02-03T23:40:47"/>
    <b v="0"/>
    <n v="1"/>
    <b v="0"/>
    <x v="6"/>
    <n v="-0.99981818181818183"/>
    <n v="20"/>
    <x v="1"/>
    <s v="plays"/>
    <d v="2015-04-04T22:40:47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4:34:53"/>
    <d v="2015-06-23T14:34:53"/>
    <b v="0"/>
    <n v="4"/>
    <b v="0"/>
    <x v="6"/>
    <n v="-0.97599999999999998"/>
    <n v="15"/>
    <x v="1"/>
    <s v="plays"/>
    <d v="2015-08-22T14:34:53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1T23:59:00"/>
    <d v="2014-09-07T21:05:00"/>
    <b v="0"/>
    <n v="8"/>
    <b v="0"/>
    <x v="6"/>
    <n v="-0.63500000000000001"/>
    <n v="91.25"/>
    <x v="1"/>
    <s v="plays"/>
    <d v="2014-10-21T23:59:00"/>
    <d v="2014-09-07T21:05:00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8T19:45:50"/>
    <d v="2016-11-18T19:45:50"/>
    <b v="0"/>
    <n v="1"/>
    <b v="0"/>
    <x v="6"/>
    <n v="-0.97333333333333338"/>
    <n v="800"/>
    <x v="1"/>
    <s v="plays"/>
    <d v="2016-12-18T19:45:50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3:51:00"/>
    <d v="2017-01-15T07:43:39"/>
    <b v="0"/>
    <n v="5"/>
    <b v="0"/>
    <x v="6"/>
    <n v="-0.88571428571428568"/>
    <n v="80"/>
    <x v="1"/>
    <s v="plays"/>
    <d v="2017-02-28T03:51:00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18:55:00"/>
    <d v="2015-12-06T14:47:17"/>
    <b v="0"/>
    <n v="0"/>
    <b v="0"/>
    <x v="6"/>
    <n v="-1"/>
    <n v="0"/>
    <x v="1"/>
    <s v="plays"/>
    <d v="2016-01-31T18:55:00"/>
    <d v="2015-12-06T14:47:17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2:19:57"/>
    <d v="2016-05-05T12:19:57"/>
    <b v="0"/>
    <n v="0"/>
    <b v="0"/>
    <x v="6"/>
    <n v="-1"/>
    <n v="0"/>
    <x v="1"/>
    <s v="plays"/>
    <d v="2016-06-04T12:19:57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15:24:33"/>
    <d v="2016-07-19T15:24:33"/>
    <b v="0"/>
    <n v="1"/>
    <b v="0"/>
    <x v="6"/>
    <n v="-0.98888888888888893"/>
    <n v="50"/>
    <x v="1"/>
    <s v="plays"/>
    <d v="2016-09-02T15:24:33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4T21:59:50"/>
    <d v="2014-10-14T21:59:50"/>
    <b v="0"/>
    <n v="0"/>
    <b v="0"/>
    <x v="6"/>
    <n v="-1"/>
    <n v="0"/>
    <x v="1"/>
    <s v="plays"/>
    <d v="2014-10-24T21:59:50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16:41:22"/>
    <d v="2016-12-26T16:41:22"/>
    <b v="0"/>
    <n v="0"/>
    <b v="0"/>
    <x v="6"/>
    <n v="-1"/>
    <n v="0"/>
    <x v="1"/>
    <s v="plays"/>
    <d v="2017-01-25T16:41:22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15:21:13"/>
    <d v="2016-04-15T15:21:13"/>
    <b v="0"/>
    <n v="6"/>
    <b v="0"/>
    <x v="6"/>
    <n v="-0.72599999999999998"/>
    <n v="22.833333333333332"/>
    <x v="1"/>
    <s v="plays"/>
    <d v="2016-05-15T15:21:13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3:32:00"/>
    <d v="2015-07-03T14:59:26"/>
    <b v="0"/>
    <n v="6"/>
    <b v="0"/>
    <x v="6"/>
    <n v="-0.9"/>
    <n v="16.666666666666668"/>
    <x v="1"/>
    <s v="plays"/>
    <d v="2015-08-26T13:32:00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1:40:34"/>
    <d v="2016-09-27T01:40:34"/>
    <b v="0"/>
    <n v="14"/>
    <b v="0"/>
    <x v="6"/>
    <n v="-0.78633333333333333"/>
    <n v="45.785714285714285"/>
    <x v="1"/>
    <s v="plays"/>
    <d v="2016-10-27T01:40:34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5T19:15:09"/>
    <d v="2016-11-22T19:15:09"/>
    <b v="0"/>
    <n v="6"/>
    <b v="0"/>
    <x v="6"/>
    <n v="-0.9303030303030303"/>
    <n v="383.33333333333331"/>
    <x v="1"/>
    <s v="plays"/>
    <d v="2016-12-25T19:15:09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1T20:00:00"/>
    <d v="2015-02-17T20:11:06"/>
    <b v="0"/>
    <n v="33"/>
    <b v="0"/>
    <x v="6"/>
    <n v="-0.29399999999999998"/>
    <n v="106.96969696969697"/>
    <x v="1"/>
    <s v="plays"/>
    <d v="2015-04-01T20:00:00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17:00:01"/>
    <d v="2014-09-01T17:00:01"/>
    <b v="0"/>
    <n v="4"/>
    <b v="0"/>
    <x v="6"/>
    <n v="-0.97950000000000004"/>
    <n v="10.25"/>
    <x v="1"/>
    <s v="plays"/>
    <d v="2014-09-24T17:00:01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d v="2017-01-31T19:45:37"/>
    <b v="0"/>
    <n v="1"/>
    <b v="0"/>
    <x v="6"/>
    <n v="-0.98033333333333328"/>
    <n v="59"/>
    <x v="1"/>
    <s v="plays"/>
    <d v="2017-03-03T00:00:00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8:56:44"/>
    <d v="2015-10-30T07:56:44"/>
    <b v="0"/>
    <n v="0"/>
    <b v="0"/>
    <x v="6"/>
    <n v="-1"/>
    <n v="0"/>
    <x v="1"/>
    <s v="plays"/>
    <d v="2015-11-29T08:56:44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0:02:31"/>
    <d v="2016-05-22T10:02:31"/>
    <b v="0"/>
    <n v="6"/>
    <b v="0"/>
    <x v="6"/>
    <n v="-0.71333333333333337"/>
    <n v="14.333333333333334"/>
    <x v="1"/>
    <s v="plays"/>
    <d v="2016-07-21T10:02:31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3T22:15:40"/>
    <d v="2015-01-24T22:15:40"/>
    <b v="0"/>
    <n v="6"/>
    <b v="0"/>
    <x v="6"/>
    <n v="-0.96866666666666668"/>
    <n v="15.666666666666666"/>
    <x v="1"/>
    <s v="plays"/>
    <d v="2015-02-23T22:15:40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7T19:00:00"/>
    <d v="2016-01-31T17:43:06"/>
    <b v="0"/>
    <n v="1"/>
    <b v="0"/>
    <x v="6"/>
    <n v="-0.99960000000000004"/>
    <n v="1"/>
    <x v="1"/>
    <s v="plays"/>
    <d v="2016-02-27T19:00:0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1:34:00"/>
    <d v="2015-12-20T08:45:23"/>
    <b v="0"/>
    <n v="3"/>
    <b v="0"/>
    <x v="6"/>
    <n v="-0.998"/>
    <n v="1"/>
    <x v="1"/>
    <s v="plays"/>
    <d v="2016-01-08T01:34:00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ED05A-476B-4BD2-9A6D-556D9419EF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compact="0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showAll="0"/>
    <pivotField axis="axisRow" outline="0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17" baseItem="13"/>
  </dataFields>
  <formats count="6">
    <format dxfId="19">
      <pivotArea outline="0" collapsedLevelsAreSubtotals="1" fieldPosition="0"/>
    </format>
    <format dxfId="18">
      <pivotArea dataOnly="0" labelOnly="1" grandCol="1" outline="0" fieldPosition="0"/>
    </format>
    <format dxfId="17">
      <pivotArea outline="0" collapsedLevelsAreSubtotals="1" fieldPosition="0">
        <references count="1">
          <reference field="5" count="0" selected="0"/>
        </references>
      </pivotArea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9F9B1-E2D0-4EF0-9F9A-5D5505F7CD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2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BA7885-4600-4EA0-8770-D2498D85712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19" hier="-1"/>
  </pageFields>
  <dataFields count="1">
    <dataField name="Count of state" fld="5" subtotal="count" baseField="0" baseItem="0"/>
  </dataFields>
  <formats count="5">
    <format dxfId="13">
      <pivotArea outline="0" collapsedLevelsAreSubtotals="1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75414-7F47-4B18-883B-3769DCD9891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fieldListSortAscending="1">
  <location ref="A3:K2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axis="axisCol" dataField="1" showAll="0">
      <items count="10">
        <item x="1"/>
        <item x="4"/>
        <item x="0"/>
        <item x="2"/>
        <item x="3"/>
        <item x="7"/>
        <item x="6"/>
        <item x="8"/>
        <item x="5"/>
        <item t="default"/>
      </items>
    </pivotField>
    <pivotField showAll="0"/>
    <pivotField numFmtId="14" showAll="0"/>
    <pivotField numFmtId="14" showAl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Category" fld="16" subtotal="count" baseField="6" baseItem="5"/>
  </dataFields>
  <formats count="5">
    <format dxfId="8">
      <pivotArea outline="0" collapsedLevelsAreSubtotals="1" fieldPosition="0"/>
    </format>
    <format dxfId="7">
      <pivotArea field="16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16" count="0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/>
  </sheetViews>
  <sheetFormatPr defaultRowHeight="14.6" x14ac:dyDescent="0.4"/>
  <cols>
    <col min="1" max="1" width="5.07421875" bestFit="1" customWidth="1"/>
    <col min="2" max="3" width="12.61328125" customWidth="1"/>
    <col min="5" max="5" width="16.4609375" customWidth="1"/>
    <col min="6" max="6" width="13" customWidth="1"/>
    <col min="7" max="7" width="7.23046875" bestFit="1" customWidth="1"/>
    <col min="8" max="8" width="8" bestFit="1" customWidth="1"/>
    <col min="9" max="9" width="11" customWidth="1"/>
    <col min="10" max="10" width="11.15234375" bestFit="1" customWidth="1"/>
    <col min="11" max="11" width="6.53515625" customWidth="1"/>
    <col min="12" max="12" width="13.15234375" bestFit="1" customWidth="1"/>
    <col min="13" max="13" width="8.15234375" bestFit="1" customWidth="1"/>
    <col min="14" max="14" width="25.84375" bestFit="1" customWidth="1"/>
    <col min="15" max="15" width="14" style="18" bestFit="1" customWidth="1"/>
    <col min="16" max="16" width="9.3828125" bestFit="1" customWidth="1"/>
    <col min="17" max="17" width="18.3828125" bestFit="1" customWidth="1"/>
    <col min="18" max="18" width="15.61328125" bestFit="1" customWidth="1"/>
    <col min="19" max="19" width="11" customWidth="1"/>
    <col min="20" max="20" width="11.15234375" bestFit="1" customWidth="1"/>
  </cols>
  <sheetData>
    <row r="1" spans="1:20" s="7" customFormat="1" ht="43.75" x14ac:dyDescent="0.4">
      <c r="A1" s="7" t="s">
        <v>0</v>
      </c>
      <c r="B1" s="7" t="s">
        <v>1</v>
      </c>
      <c r="C1" s="7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8364</v>
      </c>
      <c r="J1" s="7" t="s">
        <v>8363</v>
      </c>
      <c r="K1" s="7" t="s">
        <v>8259</v>
      </c>
      <c r="L1" s="7" t="s">
        <v>8260</v>
      </c>
      <c r="M1" s="7" t="s">
        <v>8261</v>
      </c>
      <c r="N1" s="7" t="s">
        <v>8262</v>
      </c>
      <c r="O1" s="17" t="s">
        <v>8304</v>
      </c>
      <c r="P1" s="7" t="s">
        <v>8305</v>
      </c>
      <c r="Q1" s="7" t="s">
        <v>8306</v>
      </c>
      <c r="R1" s="7" t="s">
        <v>8307</v>
      </c>
      <c r="S1" s="7" t="s">
        <v>8364</v>
      </c>
      <c r="T1" s="7" t="s">
        <v>8363</v>
      </c>
    </row>
    <row r="2" spans="1:20" x14ac:dyDescent="0.4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4">
        <v>42207.916666666664</v>
      </c>
      <c r="J2" s="14">
        <v>42176.798738425925</v>
      </c>
      <c r="K2" t="b">
        <v>0</v>
      </c>
      <c r="L2">
        <v>182</v>
      </c>
      <c r="M2" t="b">
        <v>1</v>
      </c>
      <c r="N2" t="s">
        <v>8263</v>
      </c>
      <c r="O2" s="19">
        <v>136.85882352941201</v>
      </c>
      <c r="P2" s="6">
        <f>E2/L2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4">
        <v>42207.916666666664</v>
      </c>
      <c r="T2" s="14">
        <v>42176.798738425925</v>
      </c>
    </row>
    <row r="3" spans="1:20" x14ac:dyDescent="0.4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4">
        <v>42796.392164351848</v>
      </c>
      <c r="J3" s="14">
        <v>42766.392164351848</v>
      </c>
      <c r="K3" t="b">
        <v>0</v>
      </c>
      <c r="L3">
        <v>79</v>
      </c>
      <c r="M3" t="b">
        <v>1</v>
      </c>
      <c r="N3" t="s">
        <v>8263</v>
      </c>
      <c r="O3" s="19">
        <v>142.60827250608273</v>
      </c>
      <c r="P3" s="6">
        <f t="shared" ref="P3:P66" si="0">E3/L3</f>
        <v>185.48101265822785</v>
      </c>
      <c r="Q3" t="str">
        <f t="shared" ref="Q3:Q66" si="1">LEFT(N3,FIND("/",N3,1)-1)</f>
        <v>film &amp; video</v>
      </c>
      <c r="R3" t="str">
        <f t="shared" ref="R3:R66" si="2">RIGHT(N3,LEN(N3)-FIND("/",N3,1))</f>
        <v>television</v>
      </c>
      <c r="S3" s="14">
        <v>42796.392164351848</v>
      </c>
      <c r="T3" s="14">
        <v>42766.392164351848</v>
      </c>
    </row>
    <row r="4" spans="1:20" x14ac:dyDescent="0.4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4">
        <v>42415.494016203702</v>
      </c>
      <c r="J4" s="14">
        <v>42405.494016203702</v>
      </c>
      <c r="K4" t="b">
        <v>0</v>
      </c>
      <c r="L4">
        <v>35</v>
      </c>
      <c r="M4" t="b">
        <v>1</v>
      </c>
      <c r="N4" t="s">
        <v>8263</v>
      </c>
      <c r="O4" s="19">
        <v>105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4">
        <v>42415.494016203702</v>
      </c>
      <c r="T4" s="14">
        <v>42405.494016203702</v>
      </c>
    </row>
    <row r="5" spans="1:20" x14ac:dyDescent="0.4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4">
        <v>41858.306793981479</v>
      </c>
      <c r="J5" s="14">
        <v>41828.306793981479</v>
      </c>
      <c r="K5" t="b">
        <v>0</v>
      </c>
      <c r="L5">
        <v>150</v>
      </c>
      <c r="M5" t="b">
        <v>1</v>
      </c>
      <c r="N5" t="s">
        <v>8263</v>
      </c>
      <c r="O5" s="19">
        <v>103.89999999999999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4">
        <v>41858.306793981479</v>
      </c>
      <c r="T5" s="14">
        <v>41828.306793981479</v>
      </c>
    </row>
    <row r="6" spans="1:20" x14ac:dyDescent="0.4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4">
        <v>42357.625914351847</v>
      </c>
      <c r="J6" s="14">
        <v>42327.625914351847</v>
      </c>
      <c r="K6" t="b">
        <v>0</v>
      </c>
      <c r="L6">
        <v>284</v>
      </c>
      <c r="M6" t="b">
        <v>1</v>
      </c>
      <c r="N6" t="s">
        <v>8263</v>
      </c>
      <c r="O6" s="19">
        <v>122.99154545454545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4">
        <v>42357.625914351847</v>
      </c>
      <c r="T6" s="14">
        <v>42327.625914351847</v>
      </c>
    </row>
    <row r="7" spans="1:20" x14ac:dyDescent="0.4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4">
        <v>42580.024305555555</v>
      </c>
      <c r="J7" s="14">
        <v>42563.724618055552</v>
      </c>
      <c r="K7" t="b">
        <v>0</v>
      </c>
      <c r="L7">
        <v>47</v>
      </c>
      <c r="M7" t="b">
        <v>1</v>
      </c>
      <c r="N7" t="s">
        <v>8263</v>
      </c>
      <c r="O7" s="19">
        <v>109.77744436109028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4">
        <v>42580.024305555555</v>
      </c>
      <c r="T7" s="14">
        <v>42563.724618055552</v>
      </c>
    </row>
    <row r="8" spans="1:20" x14ac:dyDescent="0.4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4">
        <v>41803.864004629628</v>
      </c>
      <c r="J8" s="14">
        <v>41793.864004629628</v>
      </c>
      <c r="K8" t="b">
        <v>0</v>
      </c>
      <c r="L8">
        <v>58</v>
      </c>
      <c r="M8" t="b">
        <v>1</v>
      </c>
      <c r="N8" t="s">
        <v>8263</v>
      </c>
      <c r="O8" s="19">
        <v>106.4875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4">
        <v>41803.864004629628</v>
      </c>
      <c r="T8" s="14">
        <v>41793.864004629628</v>
      </c>
    </row>
    <row r="9" spans="1:20" x14ac:dyDescent="0.4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4">
        <v>42555.838738425926</v>
      </c>
      <c r="J9" s="14">
        <v>42515.838738425926</v>
      </c>
      <c r="K9" t="b">
        <v>0</v>
      </c>
      <c r="L9">
        <v>57</v>
      </c>
      <c r="M9" t="b">
        <v>1</v>
      </c>
      <c r="N9" t="s">
        <v>8263</v>
      </c>
      <c r="O9" s="19">
        <v>101.22222222222221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4">
        <v>42555.838738425926</v>
      </c>
      <c r="T9" s="14">
        <v>42515.838738425926</v>
      </c>
    </row>
    <row r="10" spans="1:20" x14ac:dyDescent="0.4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4">
        <v>42475.666666666664</v>
      </c>
      <c r="J10" s="14">
        <v>42468.736249999994</v>
      </c>
      <c r="K10" t="b">
        <v>0</v>
      </c>
      <c r="L10">
        <v>12</v>
      </c>
      <c r="M10" t="b">
        <v>1</v>
      </c>
      <c r="N10" t="s">
        <v>8263</v>
      </c>
      <c r="O10" s="19">
        <v>100.04342857142856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4">
        <v>42475.666666666664</v>
      </c>
      <c r="T10" s="14">
        <v>42468.736249999994</v>
      </c>
    </row>
    <row r="11" spans="1:20" x14ac:dyDescent="0.4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4">
        <v>42476.895185185182</v>
      </c>
      <c r="J11" s="14">
        <v>42446.895185185182</v>
      </c>
      <c r="K11" t="b">
        <v>0</v>
      </c>
      <c r="L11">
        <v>20</v>
      </c>
      <c r="M11" t="b">
        <v>1</v>
      </c>
      <c r="N11" t="s">
        <v>8263</v>
      </c>
      <c r="O11" s="19">
        <v>125.998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4">
        <v>42476.895185185182</v>
      </c>
      <c r="T11" s="14">
        <v>42446.895185185182</v>
      </c>
    </row>
    <row r="12" spans="1:20" x14ac:dyDescent="0.4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4">
        <v>41814.859710648147</v>
      </c>
      <c r="J12" s="14">
        <v>41779.859710648147</v>
      </c>
      <c r="K12" t="b">
        <v>0</v>
      </c>
      <c r="L12">
        <v>19</v>
      </c>
      <c r="M12" t="b">
        <v>1</v>
      </c>
      <c r="N12" t="s">
        <v>8263</v>
      </c>
      <c r="O12" s="19">
        <v>100.49999999999999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4">
        <v>41814.859710648147</v>
      </c>
      <c r="T12" s="14">
        <v>41779.859710648147</v>
      </c>
    </row>
    <row r="13" spans="1:20" x14ac:dyDescent="0.4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4">
        <v>42603.916666666664</v>
      </c>
      <c r="J13" s="14">
        <v>42572.570162037031</v>
      </c>
      <c r="K13" t="b">
        <v>0</v>
      </c>
      <c r="L13">
        <v>75</v>
      </c>
      <c r="M13" t="b">
        <v>1</v>
      </c>
      <c r="N13" t="s">
        <v>8263</v>
      </c>
      <c r="O13" s="19">
        <v>120.5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4">
        <v>42603.916666666664</v>
      </c>
      <c r="T13" s="14">
        <v>42572.570162037031</v>
      </c>
    </row>
    <row r="14" spans="1:20" x14ac:dyDescent="0.4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4">
        <v>41835.916666666664</v>
      </c>
      <c r="J14" s="14">
        <v>41791.504918981482</v>
      </c>
      <c r="K14" t="b">
        <v>0</v>
      </c>
      <c r="L14">
        <v>827</v>
      </c>
      <c r="M14" t="b">
        <v>1</v>
      </c>
      <c r="N14" t="s">
        <v>8263</v>
      </c>
      <c r="O14" s="19">
        <v>165.29333333333335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4">
        <v>41835.916666666664</v>
      </c>
      <c r="T14" s="14">
        <v>41791.504918981482</v>
      </c>
    </row>
    <row r="15" spans="1:20" x14ac:dyDescent="0.4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4">
        <v>42544.643749999996</v>
      </c>
      <c r="J15" s="14">
        <v>42508.468854166662</v>
      </c>
      <c r="K15" t="b">
        <v>0</v>
      </c>
      <c r="L15">
        <v>51</v>
      </c>
      <c r="M15" t="b">
        <v>1</v>
      </c>
      <c r="N15" t="s">
        <v>8263</v>
      </c>
      <c r="O15" s="19">
        <v>159.97142857142856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4">
        <v>42544.643749999996</v>
      </c>
      <c r="T15" s="14">
        <v>42508.468854166662</v>
      </c>
    </row>
    <row r="16" spans="1:20" x14ac:dyDescent="0.4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4">
        <v>41833.374305555553</v>
      </c>
      <c r="J16" s="14">
        <v>41807.818148148144</v>
      </c>
      <c r="K16" t="b">
        <v>0</v>
      </c>
      <c r="L16">
        <v>41</v>
      </c>
      <c r="M16" t="b">
        <v>1</v>
      </c>
      <c r="N16" t="s">
        <v>8263</v>
      </c>
      <c r="O16" s="19">
        <v>100.93333333333334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4">
        <v>41833.374305555553</v>
      </c>
      <c r="T16" s="14">
        <v>41807.818148148144</v>
      </c>
    </row>
    <row r="17" spans="1:20" x14ac:dyDescent="0.4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4">
        <v>42274.634722222218</v>
      </c>
      <c r="J17" s="14">
        <v>42256.183541666665</v>
      </c>
      <c r="K17" t="b">
        <v>0</v>
      </c>
      <c r="L17">
        <v>98</v>
      </c>
      <c r="M17" t="b">
        <v>1</v>
      </c>
      <c r="N17" t="s">
        <v>8263</v>
      </c>
      <c r="O17" s="19">
        <v>106.60000000000001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4">
        <v>42274.634722222218</v>
      </c>
      <c r="T17" s="14">
        <v>42256.183541666665</v>
      </c>
    </row>
    <row r="18" spans="1:20" x14ac:dyDescent="0.4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4">
        <v>41806.020833333328</v>
      </c>
      <c r="J18" s="14">
        <v>41760.588090277779</v>
      </c>
      <c r="K18" t="b">
        <v>0</v>
      </c>
      <c r="L18">
        <v>70</v>
      </c>
      <c r="M18" t="b">
        <v>1</v>
      </c>
      <c r="N18" t="s">
        <v>8263</v>
      </c>
      <c r="O18" s="19">
        <v>100.24166666666667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4">
        <v>41806.020833333328</v>
      </c>
      <c r="T18" s="14">
        <v>41760.588090277779</v>
      </c>
    </row>
    <row r="19" spans="1:20" x14ac:dyDescent="0.4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4">
        <v>41947.565069444441</v>
      </c>
      <c r="J19" s="14">
        <v>41917.523402777777</v>
      </c>
      <c r="K19" t="b">
        <v>0</v>
      </c>
      <c r="L19">
        <v>36</v>
      </c>
      <c r="M19" t="b">
        <v>1</v>
      </c>
      <c r="N19" t="s">
        <v>8263</v>
      </c>
      <c r="O19" s="19">
        <v>100.66666666666666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4">
        <v>41947.565069444441</v>
      </c>
      <c r="T19" s="14">
        <v>41917.523402777777</v>
      </c>
    </row>
    <row r="20" spans="1:20" x14ac:dyDescent="0.4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4">
        <v>41899.333981481483</v>
      </c>
      <c r="J20" s="14">
        <v>41869.333981481483</v>
      </c>
      <c r="K20" t="b">
        <v>0</v>
      </c>
      <c r="L20">
        <v>342</v>
      </c>
      <c r="M20" t="b">
        <v>1</v>
      </c>
      <c r="N20" t="s">
        <v>8263</v>
      </c>
      <c r="O20" s="19">
        <v>106.32110000000002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4">
        <v>41899.333981481483</v>
      </c>
      <c r="T20" s="14">
        <v>41869.333981481483</v>
      </c>
    </row>
    <row r="21" spans="1:20" x14ac:dyDescent="0.4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4">
        <v>42205.608032407406</v>
      </c>
      <c r="J21" s="14">
        <v>42175.608032407406</v>
      </c>
      <c r="K21" t="b">
        <v>0</v>
      </c>
      <c r="L21">
        <v>22</v>
      </c>
      <c r="M21" t="b">
        <v>1</v>
      </c>
      <c r="N21" t="s">
        <v>8263</v>
      </c>
      <c r="O21" s="19">
        <v>145.29411764705881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4">
        <v>42205.608032407406</v>
      </c>
      <c r="T21" s="14">
        <v>42175.608032407406</v>
      </c>
    </row>
    <row r="22" spans="1:20" x14ac:dyDescent="0.4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4">
        <v>42260.549907407411</v>
      </c>
      <c r="J22" s="14">
        <v>42200.549907407411</v>
      </c>
      <c r="K22" t="b">
        <v>0</v>
      </c>
      <c r="L22">
        <v>25</v>
      </c>
      <c r="M22" t="b">
        <v>1</v>
      </c>
      <c r="N22" t="s">
        <v>8263</v>
      </c>
      <c r="O22" s="19">
        <v>100.2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4">
        <v>42260.549907407411</v>
      </c>
      <c r="T22" s="14">
        <v>42200.549907407411</v>
      </c>
    </row>
    <row r="23" spans="1:20" x14ac:dyDescent="0.4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4">
        <v>41908.418854166666</v>
      </c>
      <c r="J23" s="14">
        <v>41878.418854166666</v>
      </c>
      <c r="K23" t="b">
        <v>0</v>
      </c>
      <c r="L23">
        <v>101</v>
      </c>
      <c r="M23" t="b">
        <v>1</v>
      </c>
      <c r="N23" t="s">
        <v>8263</v>
      </c>
      <c r="O23" s="19">
        <v>109.13513513513513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4">
        <v>41908.418854166666</v>
      </c>
      <c r="T23" s="14">
        <v>41878.418854166666</v>
      </c>
    </row>
    <row r="24" spans="1:20" x14ac:dyDescent="0.4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4">
        <v>42005.124305555553</v>
      </c>
      <c r="J24" s="14">
        <v>41989.703009259254</v>
      </c>
      <c r="K24" t="b">
        <v>0</v>
      </c>
      <c r="L24">
        <v>8</v>
      </c>
      <c r="M24" t="b">
        <v>1</v>
      </c>
      <c r="N24" t="s">
        <v>8263</v>
      </c>
      <c r="O24" s="19">
        <v>117.14285714285715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4">
        <v>42005.124305555553</v>
      </c>
      <c r="T24" s="14">
        <v>41989.703009259254</v>
      </c>
    </row>
    <row r="25" spans="1:20" x14ac:dyDescent="0.4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4">
        <v>42124.430555555555</v>
      </c>
      <c r="J25" s="14">
        <v>42097.570613425924</v>
      </c>
      <c r="K25" t="b">
        <v>0</v>
      </c>
      <c r="L25">
        <v>23</v>
      </c>
      <c r="M25" t="b">
        <v>1</v>
      </c>
      <c r="N25" t="s">
        <v>8263</v>
      </c>
      <c r="O25" s="19">
        <v>118.5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4">
        <v>42124.430555555555</v>
      </c>
      <c r="T25" s="14">
        <v>42097.570613425924</v>
      </c>
    </row>
    <row r="26" spans="1:20" x14ac:dyDescent="0.4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4">
        <v>42262.61041666667</v>
      </c>
      <c r="J26" s="14">
        <v>42229.611840277772</v>
      </c>
      <c r="K26" t="b">
        <v>0</v>
      </c>
      <c r="L26">
        <v>574</v>
      </c>
      <c r="M26" t="b">
        <v>1</v>
      </c>
      <c r="N26" t="s">
        <v>8263</v>
      </c>
      <c r="O26" s="19">
        <v>108.80768571428572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4">
        <v>42262.61041666667</v>
      </c>
      <c r="T26" s="14">
        <v>42229.611840277772</v>
      </c>
    </row>
    <row r="27" spans="1:20" x14ac:dyDescent="0.4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4">
        <v>42377.816678240742</v>
      </c>
      <c r="J27" s="14">
        <v>42317.816678240742</v>
      </c>
      <c r="K27" t="b">
        <v>0</v>
      </c>
      <c r="L27">
        <v>14</v>
      </c>
      <c r="M27" t="b">
        <v>1</v>
      </c>
      <c r="N27" t="s">
        <v>8263</v>
      </c>
      <c r="O27" s="19">
        <v>133.33333333333331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4">
        <v>42377.816678240742</v>
      </c>
      <c r="T27" s="14">
        <v>42317.816678240742</v>
      </c>
    </row>
    <row r="28" spans="1:20" x14ac:dyDescent="0.4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4">
        <v>41868.307222222218</v>
      </c>
      <c r="J28" s="14">
        <v>41828.307222222218</v>
      </c>
      <c r="K28" t="b">
        <v>0</v>
      </c>
      <c r="L28">
        <v>19</v>
      </c>
      <c r="M28" t="b">
        <v>1</v>
      </c>
      <c r="N28" t="s">
        <v>8263</v>
      </c>
      <c r="O28" s="19">
        <v>155.20000000000002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4">
        <v>41868.307222222218</v>
      </c>
      <c r="T28" s="14">
        <v>41828.307222222218</v>
      </c>
    </row>
    <row r="29" spans="1:20" x14ac:dyDescent="0.4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4">
        <v>41958.998067129629</v>
      </c>
      <c r="J29" s="14">
        <v>41928.956400462957</v>
      </c>
      <c r="K29" t="b">
        <v>0</v>
      </c>
      <c r="L29">
        <v>150</v>
      </c>
      <c r="M29" t="b">
        <v>1</v>
      </c>
      <c r="N29" t="s">
        <v>8263</v>
      </c>
      <c r="O29" s="19">
        <v>111.72500000000001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4">
        <v>41958.998067129629</v>
      </c>
      <c r="T29" s="14">
        <v>41928.956400462957</v>
      </c>
    </row>
    <row r="30" spans="1:20" x14ac:dyDescent="0.4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4">
        <v>42354.755601851844</v>
      </c>
      <c r="J30" s="14">
        <v>42324.755601851844</v>
      </c>
      <c r="K30" t="b">
        <v>0</v>
      </c>
      <c r="L30">
        <v>71</v>
      </c>
      <c r="M30" t="b">
        <v>1</v>
      </c>
      <c r="N30" t="s">
        <v>8263</v>
      </c>
      <c r="O30" s="19">
        <v>100.35000000000001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4">
        <v>42354.755601851844</v>
      </c>
      <c r="T30" s="14">
        <v>42324.755601851844</v>
      </c>
    </row>
    <row r="31" spans="1:20" x14ac:dyDescent="0.4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4">
        <v>41842.464907407404</v>
      </c>
      <c r="J31" s="14">
        <v>41812.464907407404</v>
      </c>
      <c r="K31" t="b">
        <v>0</v>
      </c>
      <c r="L31">
        <v>117</v>
      </c>
      <c r="M31" t="b">
        <v>1</v>
      </c>
      <c r="N31" t="s">
        <v>8263</v>
      </c>
      <c r="O31" s="19">
        <v>123.33333333333334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4">
        <v>41842.464907407404</v>
      </c>
      <c r="T31" s="14">
        <v>41812.464907407404</v>
      </c>
    </row>
    <row r="32" spans="1:20" x14ac:dyDescent="0.4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4">
        <v>41872.084664351853</v>
      </c>
      <c r="J32" s="14">
        <v>41842.084664351853</v>
      </c>
      <c r="K32" t="b">
        <v>0</v>
      </c>
      <c r="L32">
        <v>53</v>
      </c>
      <c r="M32" t="b">
        <v>1</v>
      </c>
      <c r="N32" t="s">
        <v>8263</v>
      </c>
      <c r="O32" s="19">
        <v>101.29975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4">
        <v>41872.084664351853</v>
      </c>
      <c r="T32" s="14">
        <v>41842.084664351853</v>
      </c>
    </row>
    <row r="33" spans="1:20" x14ac:dyDescent="0.4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4">
        <v>42394.583726851844</v>
      </c>
      <c r="J33" s="14">
        <v>42376.583726851844</v>
      </c>
      <c r="K33" t="b">
        <v>0</v>
      </c>
      <c r="L33">
        <v>1</v>
      </c>
      <c r="M33" t="b">
        <v>1</v>
      </c>
      <c r="N33" t="s">
        <v>8263</v>
      </c>
      <c r="O33" s="19">
        <v>100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4">
        <v>42394.583726851844</v>
      </c>
      <c r="T33" s="14">
        <v>42376.583726851844</v>
      </c>
    </row>
    <row r="34" spans="1:20" x14ac:dyDescent="0.4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4">
        <v>42502.957638888889</v>
      </c>
      <c r="J34" s="14">
        <v>42461.419178240736</v>
      </c>
      <c r="K34" t="b">
        <v>0</v>
      </c>
      <c r="L34">
        <v>89</v>
      </c>
      <c r="M34" t="b">
        <v>1</v>
      </c>
      <c r="N34" t="s">
        <v>8263</v>
      </c>
      <c r="O34" s="19">
        <v>100.24604569420035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4">
        <v>42502.957638888889</v>
      </c>
      <c r="T34" s="14">
        <v>42461.419178240736</v>
      </c>
    </row>
    <row r="35" spans="1:20" x14ac:dyDescent="0.4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4">
        <v>42316.49422453704</v>
      </c>
      <c r="J35" s="14">
        <v>42286.452557870369</v>
      </c>
      <c r="K35" t="b">
        <v>0</v>
      </c>
      <c r="L35">
        <v>64</v>
      </c>
      <c r="M35" t="b">
        <v>1</v>
      </c>
      <c r="N35" t="s">
        <v>8263</v>
      </c>
      <c r="O35" s="19">
        <v>102.0952380952381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4">
        <v>42316.49422453704</v>
      </c>
      <c r="T35" s="14">
        <v>42286.452557870369</v>
      </c>
    </row>
    <row r="36" spans="1:20" x14ac:dyDescent="0.4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4">
        <v>41856.113437499997</v>
      </c>
      <c r="J36" s="14">
        <v>41841.113437499997</v>
      </c>
      <c r="K36" t="b">
        <v>0</v>
      </c>
      <c r="L36">
        <v>68</v>
      </c>
      <c r="M36" t="b">
        <v>1</v>
      </c>
      <c r="N36" t="s">
        <v>8263</v>
      </c>
      <c r="O36" s="19">
        <v>130.46153846153845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4">
        <v>41856.113437499997</v>
      </c>
      <c r="T36" s="14">
        <v>41841.113437499997</v>
      </c>
    </row>
    <row r="37" spans="1:20" x14ac:dyDescent="0.4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4">
        <v>42121.791666666664</v>
      </c>
      <c r="J37" s="14">
        <v>42098.083495370367</v>
      </c>
      <c r="K37" t="b">
        <v>0</v>
      </c>
      <c r="L37">
        <v>28</v>
      </c>
      <c r="M37" t="b">
        <v>1</v>
      </c>
      <c r="N37" t="s">
        <v>8263</v>
      </c>
      <c r="O37" s="19">
        <v>166.5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4">
        <v>42121.791666666664</v>
      </c>
      <c r="T37" s="14">
        <v>42098.083495370367</v>
      </c>
    </row>
    <row r="38" spans="1:20" x14ac:dyDescent="0.4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4">
        <v>42098.05700231481</v>
      </c>
      <c r="J38" s="14">
        <v>42068.098668981482</v>
      </c>
      <c r="K38" t="b">
        <v>0</v>
      </c>
      <c r="L38">
        <v>44</v>
      </c>
      <c r="M38" t="b">
        <v>1</v>
      </c>
      <c r="N38" t="s">
        <v>8263</v>
      </c>
      <c r="O38" s="19">
        <v>142.15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4">
        <v>42098.05700231481</v>
      </c>
      <c r="T38" s="14">
        <v>42068.098668981482</v>
      </c>
    </row>
    <row r="39" spans="1:20" x14ac:dyDescent="0.4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4">
        <v>42062.484710648147</v>
      </c>
      <c r="J39" s="14">
        <v>42032.484710648147</v>
      </c>
      <c r="K39" t="b">
        <v>0</v>
      </c>
      <c r="L39">
        <v>253</v>
      </c>
      <c r="M39" t="b">
        <v>1</v>
      </c>
      <c r="N39" t="s">
        <v>8263</v>
      </c>
      <c r="O39" s="19">
        <v>183.44090909090909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4">
        <v>42062.484710648147</v>
      </c>
      <c r="T39" s="14">
        <v>42032.484710648147</v>
      </c>
    </row>
    <row r="40" spans="1:20" x14ac:dyDescent="0.4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4">
        <v>41404.848888888882</v>
      </c>
      <c r="J40" s="14">
        <v>41374.848888888882</v>
      </c>
      <c r="K40" t="b">
        <v>0</v>
      </c>
      <c r="L40">
        <v>66</v>
      </c>
      <c r="M40" t="b">
        <v>1</v>
      </c>
      <c r="N40" t="s">
        <v>8263</v>
      </c>
      <c r="O40" s="19">
        <v>110.04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4">
        <v>41404.848888888882</v>
      </c>
      <c r="T40" s="14">
        <v>41374.848888888882</v>
      </c>
    </row>
    <row r="41" spans="1:20" x14ac:dyDescent="0.4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4">
        <v>41784.749305555553</v>
      </c>
      <c r="J41" s="14">
        <v>41753.838749999995</v>
      </c>
      <c r="K41" t="b">
        <v>0</v>
      </c>
      <c r="L41">
        <v>217</v>
      </c>
      <c r="M41" t="b">
        <v>1</v>
      </c>
      <c r="N41" t="s">
        <v>8263</v>
      </c>
      <c r="O41" s="19">
        <v>130.98000000000002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4">
        <v>41784.749305555553</v>
      </c>
      <c r="T41" s="14">
        <v>41753.838749999995</v>
      </c>
    </row>
    <row r="42" spans="1:20" x14ac:dyDescent="0.4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4">
        <v>41808.958333333328</v>
      </c>
      <c r="J42" s="14">
        <v>41789.005648148144</v>
      </c>
      <c r="K42" t="b">
        <v>0</v>
      </c>
      <c r="L42">
        <v>16</v>
      </c>
      <c r="M42" t="b">
        <v>1</v>
      </c>
      <c r="N42" t="s">
        <v>8263</v>
      </c>
      <c r="O42" s="19">
        <v>101.35000000000001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4">
        <v>41808.958333333328</v>
      </c>
      <c r="T42" s="14">
        <v>41789.005648148144</v>
      </c>
    </row>
    <row r="43" spans="1:20" x14ac:dyDescent="0.4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4">
        <v>41917.360578703701</v>
      </c>
      <c r="J43" s="14">
        <v>41887.360578703701</v>
      </c>
      <c r="K43" t="b">
        <v>0</v>
      </c>
      <c r="L43">
        <v>19</v>
      </c>
      <c r="M43" t="b">
        <v>1</v>
      </c>
      <c r="N43" t="s">
        <v>8263</v>
      </c>
      <c r="O43" s="19">
        <v>100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4">
        <v>41917.360578703701</v>
      </c>
      <c r="T43" s="14">
        <v>41887.360578703701</v>
      </c>
    </row>
    <row r="44" spans="1:20" x14ac:dyDescent="0.4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4">
        <v>42001.430856481478</v>
      </c>
      <c r="J44" s="14">
        <v>41971.430856481478</v>
      </c>
      <c r="K44" t="b">
        <v>0</v>
      </c>
      <c r="L44">
        <v>169</v>
      </c>
      <c r="M44" t="b">
        <v>1</v>
      </c>
      <c r="N44" t="s">
        <v>8263</v>
      </c>
      <c r="O44" s="19">
        <v>141.85714285714286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4">
        <v>42001.430856481478</v>
      </c>
      <c r="T44" s="14">
        <v>41971.430856481478</v>
      </c>
    </row>
    <row r="45" spans="1:20" x14ac:dyDescent="0.4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4">
        <v>41832.791666666664</v>
      </c>
      <c r="J45" s="14">
        <v>41802.582013888888</v>
      </c>
      <c r="K45" t="b">
        <v>0</v>
      </c>
      <c r="L45">
        <v>263</v>
      </c>
      <c r="M45" t="b">
        <v>1</v>
      </c>
      <c r="N45" t="s">
        <v>8263</v>
      </c>
      <c r="O45" s="19">
        <v>308.65999999999997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4">
        <v>41832.791666666664</v>
      </c>
      <c r="T45" s="14">
        <v>41802.582013888888</v>
      </c>
    </row>
    <row r="46" spans="1:20" x14ac:dyDescent="0.4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4">
        <v>41918.890474537038</v>
      </c>
      <c r="J46" s="14">
        <v>41873.890474537038</v>
      </c>
      <c r="K46" t="b">
        <v>0</v>
      </c>
      <c r="L46">
        <v>15</v>
      </c>
      <c r="M46" t="b">
        <v>1</v>
      </c>
      <c r="N46" t="s">
        <v>8263</v>
      </c>
      <c r="O46" s="19">
        <v>100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4">
        <v>41918.890474537038</v>
      </c>
      <c r="T46" s="14">
        <v>41873.890474537038</v>
      </c>
    </row>
    <row r="47" spans="1:20" x14ac:dyDescent="0.4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4">
        <v>42487.415590277778</v>
      </c>
      <c r="J47" s="14">
        <v>42457.415590277778</v>
      </c>
      <c r="K47" t="b">
        <v>0</v>
      </c>
      <c r="L47">
        <v>61</v>
      </c>
      <c r="M47" t="b">
        <v>1</v>
      </c>
      <c r="N47" t="s">
        <v>8263</v>
      </c>
      <c r="O47" s="19">
        <v>120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4">
        <v>42487.415590277778</v>
      </c>
      <c r="T47" s="14">
        <v>42457.415590277778</v>
      </c>
    </row>
    <row r="48" spans="1:20" x14ac:dyDescent="0.4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4">
        <v>42353.756643518522</v>
      </c>
      <c r="J48" s="14">
        <v>42323.756643518522</v>
      </c>
      <c r="K48" t="b">
        <v>0</v>
      </c>
      <c r="L48">
        <v>45</v>
      </c>
      <c r="M48" t="b">
        <v>1</v>
      </c>
      <c r="N48" t="s">
        <v>8263</v>
      </c>
      <c r="O48" s="19">
        <v>104.16666666666667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4">
        <v>42353.756643518522</v>
      </c>
      <c r="T48" s="14">
        <v>42323.756643518522</v>
      </c>
    </row>
    <row r="49" spans="1:20" x14ac:dyDescent="0.4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4">
        <v>41992.652858796289</v>
      </c>
      <c r="J49" s="14">
        <v>41932.611192129625</v>
      </c>
      <c r="K49" t="b">
        <v>0</v>
      </c>
      <c r="L49">
        <v>70</v>
      </c>
      <c r="M49" t="b">
        <v>1</v>
      </c>
      <c r="N49" t="s">
        <v>8263</v>
      </c>
      <c r="O49" s="19">
        <v>107.61100000000002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4">
        <v>41992.652858796289</v>
      </c>
      <c r="T49" s="14">
        <v>41932.611192129625</v>
      </c>
    </row>
    <row r="50" spans="1:20" x14ac:dyDescent="0.4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4">
        <v>42064.291666666664</v>
      </c>
      <c r="J50" s="14">
        <v>42033.308564814812</v>
      </c>
      <c r="K50" t="b">
        <v>0</v>
      </c>
      <c r="L50">
        <v>38</v>
      </c>
      <c r="M50" t="b">
        <v>1</v>
      </c>
      <c r="N50" t="s">
        <v>8263</v>
      </c>
      <c r="O50" s="19">
        <v>107.94999999999999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4">
        <v>42064.291666666664</v>
      </c>
      <c r="T50" s="14">
        <v>42033.308564814812</v>
      </c>
    </row>
    <row r="51" spans="1:20" x14ac:dyDescent="0.4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4">
        <v>42300.968113425923</v>
      </c>
      <c r="J51" s="14">
        <v>42270.968113425923</v>
      </c>
      <c r="K51" t="b">
        <v>0</v>
      </c>
      <c r="L51">
        <v>87</v>
      </c>
      <c r="M51" t="b">
        <v>1</v>
      </c>
      <c r="N51" t="s">
        <v>8263</v>
      </c>
      <c r="O51" s="19">
        <v>100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4">
        <v>42300.968113425923</v>
      </c>
      <c r="T51" s="14">
        <v>42270.968113425923</v>
      </c>
    </row>
    <row r="52" spans="1:20" x14ac:dyDescent="0.4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4">
        <v>42034.499999999993</v>
      </c>
      <c r="J52" s="14">
        <v>41995.544652777775</v>
      </c>
      <c r="K52" t="b">
        <v>0</v>
      </c>
      <c r="L52">
        <v>22</v>
      </c>
      <c r="M52" t="b">
        <v>1</v>
      </c>
      <c r="N52" t="s">
        <v>8263</v>
      </c>
      <c r="O52" s="19">
        <v>100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4">
        <v>42034.499999999993</v>
      </c>
      <c r="T52" s="14">
        <v>41995.544652777775</v>
      </c>
    </row>
    <row r="53" spans="1:20" x14ac:dyDescent="0.4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4">
        <v>42226.720335648148</v>
      </c>
      <c r="J53" s="14">
        <v>42196.720335648148</v>
      </c>
      <c r="K53" t="b">
        <v>0</v>
      </c>
      <c r="L53">
        <v>119</v>
      </c>
      <c r="M53" t="b">
        <v>1</v>
      </c>
      <c r="N53" t="s">
        <v>8263</v>
      </c>
      <c r="O53" s="19">
        <v>128.0181818181818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4">
        <v>42226.720335648148</v>
      </c>
      <c r="T53" s="14">
        <v>42196.720335648148</v>
      </c>
    </row>
    <row r="54" spans="1:20" x14ac:dyDescent="0.4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4">
        <v>41837.493587962963</v>
      </c>
      <c r="J54" s="14">
        <v>41807.493587962963</v>
      </c>
      <c r="K54" t="b">
        <v>0</v>
      </c>
      <c r="L54">
        <v>52</v>
      </c>
      <c r="M54" t="b">
        <v>1</v>
      </c>
      <c r="N54" t="s">
        <v>8263</v>
      </c>
      <c r="O54" s="19">
        <v>116.21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4">
        <v>41837.493587962963</v>
      </c>
      <c r="T54" s="14">
        <v>41807.493587962963</v>
      </c>
    </row>
    <row r="55" spans="1:20" x14ac:dyDescent="0.4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4">
        <v>41733.708333333328</v>
      </c>
      <c r="J55" s="14">
        <v>41719.340798611105</v>
      </c>
      <c r="K55" t="b">
        <v>0</v>
      </c>
      <c r="L55">
        <v>117</v>
      </c>
      <c r="M55" t="b">
        <v>1</v>
      </c>
      <c r="N55" t="s">
        <v>8263</v>
      </c>
      <c r="O55" s="19">
        <v>109.63333333333334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4">
        <v>41733.708333333328</v>
      </c>
      <c r="T55" s="14">
        <v>41719.340798611105</v>
      </c>
    </row>
    <row r="56" spans="1:20" x14ac:dyDescent="0.4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4">
        <v>42363.504872685182</v>
      </c>
      <c r="J56" s="14">
        <v>42333.504872685182</v>
      </c>
      <c r="K56" t="b">
        <v>0</v>
      </c>
      <c r="L56">
        <v>52</v>
      </c>
      <c r="M56" t="b">
        <v>1</v>
      </c>
      <c r="N56" t="s">
        <v>8263</v>
      </c>
      <c r="O56" s="19">
        <v>101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4">
        <v>42363.504872685182</v>
      </c>
      <c r="T56" s="14">
        <v>42333.504872685182</v>
      </c>
    </row>
    <row r="57" spans="1:20" x14ac:dyDescent="0.4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4">
        <v>42517.760601851849</v>
      </c>
      <c r="J57" s="14">
        <v>42496.760601851849</v>
      </c>
      <c r="K57" t="b">
        <v>0</v>
      </c>
      <c r="L57">
        <v>86</v>
      </c>
      <c r="M57" t="b">
        <v>1</v>
      </c>
      <c r="N57" t="s">
        <v>8263</v>
      </c>
      <c r="O57" s="19">
        <v>128.95348837209301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4">
        <v>42517.760601851849</v>
      </c>
      <c r="T57" s="14">
        <v>42496.760601851849</v>
      </c>
    </row>
    <row r="58" spans="1:20" x14ac:dyDescent="0.4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4">
        <v>42163.458333333336</v>
      </c>
      <c r="J58" s="14">
        <v>42149.340555555551</v>
      </c>
      <c r="K58" t="b">
        <v>0</v>
      </c>
      <c r="L58">
        <v>174</v>
      </c>
      <c r="M58" t="b">
        <v>1</v>
      </c>
      <c r="N58" t="s">
        <v>8263</v>
      </c>
      <c r="O58" s="19">
        <v>107.26249999999999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4">
        <v>42163.458333333336</v>
      </c>
      <c r="T58" s="14">
        <v>42149.340555555551</v>
      </c>
    </row>
    <row r="59" spans="1:20" x14ac:dyDescent="0.4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4">
        <v>42119.624560185184</v>
      </c>
      <c r="J59" s="14">
        <v>42089.624560185184</v>
      </c>
      <c r="K59" t="b">
        <v>0</v>
      </c>
      <c r="L59">
        <v>69</v>
      </c>
      <c r="M59" t="b">
        <v>1</v>
      </c>
      <c r="N59" t="s">
        <v>8263</v>
      </c>
      <c r="O59" s="19">
        <v>101.89999999999999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4">
        <v>42119.624560185184</v>
      </c>
      <c r="T59" s="14">
        <v>42089.624560185184</v>
      </c>
    </row>
    <row r="60" spans="1:20" x14ac:dyDescent="0.4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4">
        <v>41962.578379629624</v>
      </c>
      <c r="J60" s="14">
        <v>41932.536712962959</v>
      </c>
      <c r="K60" t="b">
        <v>0</v>
      </c>
      <c r="L60">
        <v>75</v>
      </c>
      <c r="M60" t="b">
        <v>1</v>
      </c>
      <c r="N60" t="s">
        <v>8263</v>
      </c>
      <c r="O60" s="19">
        <v>102.91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4">
        <v>41962.578379629624</v>
      </c>
      <c r="T60" s="14">
        <v>41932.536712962959</v>
      </c>
    </row>
    <row r="61" spans="1:20" x14ac:dyDescent="0.4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4">
        <v>42261.666666666664</v>
      </c>
      <c r="J61" s="14">
        <v>42230.027500000004</v>
      </c>
      <c r="K61" t="b">
        <v>0</v>
      </c>
      <c r="L61">
        <v>33</v>
      </c>
      <c r="M61" t="b">
        <v>1</v>
      </c>
      <c r="N61" t="s">
        <v>8263</v>
      </c>
      <c r="O61" s="19">
        <v>100.12570000000001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4">
        <v>42261.666666666664</v>
      </c>
      <c r="T61" s="14">
        <v>42230.027500000004</v>
      </c>
    </row>
    <row r="62" spans="1:20" x14ac:dyDescent="0.4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4">
        <v>41720.791666666664</v>
      </c>
      <c r="J62" s="14">
        <v>41701.693483796291</v>
      </c>
      <c r="K62" t="b">
        <v>0</v>
      </c>
      <c r="L62">
        <v>108</v>
      </c>
      <c r="M62" t="b">
        <v>1</v>
      </c>
      <c r="N62" t="s">
        <v>8264</v>
      </c>
      <c r="O62" s="19">
        <v>103.29622222222221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4">
        <v>41720.791666666664</v>
      </c>
      <c r="T62" s="14">
        <v>41701.693483796291</v>
      </c>
    </row>
    <row r="63" spans="1:20" x14ac:dyDescent="0.4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4">
        <v>41431.605983796297</v>
      </c>
      <c r="J63" s="14">
        <v>41409.605983796297</v>
      </c>
      <c r="K63" t="b">
        <v>0</v>
      </c>
      <c r="L63">
        <v>23</v>
      </c>
      <c r="M63" t="b">
        <v>1</v>
      </c>
      <c r="N63" t="s">
        <v>8264</v>
      </c>
      <c r="O63" s="19">
        <v>148.30000000000001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4">
        <v>41431.605983796297</v>
      </c>
      <c r="T63" s="14">
        <v>41409.605983796297</v>
      </c>
    </row>
    <row r="64" spans="1:20" x14ac:dyDescent="0.4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4">
        <v>41336.591180555552</v>
      </c>
      <c r="J64" s="14">
        <v>41311.591180555552</v>
      </c>
      <c r="K64" t="b">
        <v>0</v>
      </c>
      <c r="L64">
        <v>48</v>
      </c>
      <c r="M64" t="b">
        <v>1</v>
      </c>
      <c r="N64" t="s">
        <v>8264</v>
      </c>
      <c r="O64" s="19">
        <v>154.73333333333335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4">
        <v>41336.591180555552</v>
      </c>
      <c r="T64" s="14">
        <v>41311.591180555552</v>
      </c>
    </row>
    <row r="65" spans="1:20" x14ac:dyDescent="0.4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4">
        <v>41635.999305555553</v>
      </c>
      <c r="J65" s="14">
        <v>41612.703854166662</v>
      </c>
      <c r="K65" t="b">
        <v>0</v>
      </c>
      <c r="L65">
        <v>64</v>
      </c>
      <c r="M65" t="b">
        <v>1</v>
      </c>
      <c r="N65" t="s">
        <v>8264</v>
      </c>
      <c r="O65" s="19">
        <v>113.51849999999999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4">
        <v>41635.999305555553</v>
      </c>
      <c r="T65" s="14">
        <v>41612.703854166662</v>
      </c>
    </row>
    <row r="66" spans="1:20" x14ac:dyDescent="0.4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4">
        <v>41462.809965277775</v>
      </c>
      <c r="J66" s="14">
        <v>41432.809965277775</v>
      </c>
      <c r="K66" t="b">
        <v>0</v>
      </c>
      <c r="L66">
        <v>24</v>
      </c>
      <c r="M66" t="b">
        <v>1</v>
      </c>
      <c r="N66" t="s">
        <v>8264</v>
      </c>
      <c r="O66" s="19">
        <v>173.33333333333334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4">
        <v>41462.809965277775</v>
      </c>
      <c r="T66" s="14">
        <v>41432.809965277775</v>
      </c>
    </row>
    <row r="67" spans="1:20" x14ac:dyDescent="0.4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4">
        <v>41862.040972222218</v>
      </c>
      <c r="J67" s="14">
        <v>41835.612893518519</v>
      </c>
      <c r="K67" t="b">
        <v>0</v>
      </c>
      <c r="L67">
        <v>57</v>
      </c>
      <c r="M67" t="b">
        <v>1</v>
      </c>
      <c r="N67" t="s">
        <v>8264</v>
      </c>
      <c r="O67" s="19">
        <v>107.52857142857141</v>
      </c>
      <c r="P67" s="6">
        <f t="shared" ref="P67:P130" si="3">E67/L67</f>
        <v>132.05263157894737</v>
      </c>
      <c r="Q67" t="str">
        <f t="shared" ref="Q67:Q130" si="4">LEFT(N67,FIND("/",N67,1)-1)</f>
        <v>film &amp; video</v>
      </c>
      <c r="R67" t="str">
        <f t="shared" ref="R67:R130" si="5">RIGHT(N67,LEN(N67)-FIND("/",N67,1))</f>
        <v>shorts</v>
      </c>
      <c r="S67" s="14">
        <v>41862.040972222218</v>
      </c>
      <c r="T67" s="14">
        <v>41835.612893518519</v>
      </c>
    </row>
    <row r="68" spans="1:20" x14ac:dyDescent="0.4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4">
        <v>42569.641435185178</v>
      </c>
      <c r="J68" s="14">
        <v>42539.641435185178</v>
      </c>
      <c r="K68" t="b">
        <v>0</v>
      </c>
      <c r="L68">
        <v>26</v>
      </c>
      <c r="M68" t="b">
        <v>1</v>
      </c>
      <c r="N68" t="s">
        <v>8264</v>
      </c>
      <c r="O68" s="19">
        <v>118.6</v>
      </c>
      <c r="P68" s="6">
        <f t="shared" si="3"/>
        <v>91.230769230769226</v>
      </c>
      <c r="Q68" t="str">
        <f t="shared" si="4"/>
        <v>film &amp; video</v>
      </c>
      <c r="R68" t="str">
        <f t="shared" si="5"/>
        <v>shorts</v>
      </c>
      <c r="S68" s="14">
        <v>42569.641435185178</v>
      </c>
      <c r="T68" s="14">
        <v>42539.641435185178</v>
      </c>
    </row>
    <row r="69" spans="1:20" x14ac:dyDescent="0.4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4">
        <v>41105.375046296293</v>
      </c>
      <c r="J69" s="14">
        <v>41075.375046296293</v>
      </c>
      <c r="K69" t="b">
        <v>0</v>
      </c>
      <c r="L69">
        <v>20</v>
      </c>
      <c r="M69" t="b">
        <v>1</v>
      </c>
      <c r="N69" t="s">
        <v>8264</v>
      </c>
      <c r="O69" s="19">
        <v>116.25000000000001</v>
      </c>
      <c r="P69" s="6">
        <f t="shared" si="3"/>
        <v>116.25</v>
      </c>
      <c r="Q69" t="str">
        <f t="shared" si="4"/>
        <v>film &amp; video</v>
      </c>
      <c r="R69" t="str">
        <f t="shared" si="5"/>
        <v>shorts</v>
      </c>
      <c r="S69" s="14">
        <v>41105.375046296293</v>
      </c>
      <c r="T69" s="14">
        <v>41075.375046296293</v>
      </c>
    </row>
    <row r="70" spans="1:20" x14ac:dyDescent="0.4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4">
        <v>41693.36100694444</v>
      </c>
      <c r="J70" s="14">
        <v>41663.36100694444</v>
      </c>
      <c r="K70" t="b">
        <v>0</v>
      </c>
      <c r="L70">
        <v>36</v>
      </c>
      <c r="M70" t="b">
        <v>1</v>
      </c>
      <c r="N70" t="s">
        <v>8264</v>
      </c>
      <c r="O70" s="19">
        <v>127.16666666666667</v>
      </c>
      <c r="P70" s="6">
        <f t="shared" si="3"/>
        <v>21.194444444444443</v>
      </c>
      <c r="Q70" t="str">
        <f t="shared" si="4"/>
        <v>film &amp; video</v>
      </c>
      <c r="R70" t="str">
        <f t="shared" si="5"/>
        <v>shorts</v>
      </c>
      <c r="S70" s="14">
        <v>41693.36100694444</v>
      </c>
      <c r="T70" s="14">
        <v>41663.36100694444</v>
      </c>
    </row>
    <row r="71" spans="1:20" x14ac:dyDescent="0.4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4">
        <v>40818.082638888889</v>
      </c>
      <c r="J71" s="14">
        <v>40785.979456018518</v>
      </c>
      <c r="K71" t="b">
        <v>0</v>
      </c>
      <c r="L71">
        <v>178</v>
      </c>
      <c r="M71" t="b">
        <v>1</v>
      </c>
      <c r="N71" t="s">
        <v>8264</v>
      </c>
      <c r="O71" s="19">
        <v>110.9423</v>
      </c>
      <c r="P71" s="6">
        <f t="shared" si="3"/>
        <v>62.327134831460668</v>
      </c>
      <c r="Q71" t="str">
        <f t="shared" si="4"/>
        <v>film &amp; video</v>
      </c>
      <c r="R71" t="str">
        <f t="shared" si="5"/>
        <v>shorts</v>
      </c>
      <c r="S71" s="14">
        <v>40818.082638888889</v>
      </c>
      <c r="T71" s="14">
        <v>40785.979456018518</v>
      </c>
    </row>
    <row r="72" spans="1:20" x14ac:dyDescent="0.4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4">
        <v>40790.688020833331</v>
      </c>
      <c r="J72" s="14">
        <v>40730.688020833331</v>
      </c>
      <c r="K72" t="b">
        <v>0</v>
      </c>
      <c r="L72">
        <v>17</v>
      </c>
      <c r="M72" t="b">
        <v>1</v>
      </c>
      <c r="N72" t="s">
        <v>8264</v>
      </c>
      <c r="O72" s="19">
        <v>127.2</v>
      </c>
      <c r="P72" s="6">
        <f t="shared" si="3"/>
        <v>37.411764705882355</v>
      </c>
      <c r="Q72" t="str">
        <f t="shared" si="4"/>
        <v>film &amp; video</v>
      </c>
      <c r="R72" t="str">
        <f t="shared" si="5"/>
        <v>shorts</v>
      </c>
      <c r="S72" s="14">
        <v>40790.688020833331</v>
      </c>
      <c r="T72" s="14">
        <v>40730.688020833331</v>
      </c>
    </row>
    <row r="73" spans="1:20" x14ac:dyDescent="0.4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4">
        <v>41057.063159722216</v>
      </c>
      <c r="J73" s="14">
        <v>40997.063159722216</v>
      </c>
      <c r="K73" t="b">
        <v>0</v>
      </c>
      <c r="L73">
        <v>32</v>
      </c>
      <c r="M73" t="b">
        <v>1</v>
      </c>
      <c r="N73" t="s">
        <v>8264</v>
      </c>
      <c r="O73" s="19">
        <v>123.94444444444443</v>
      </c>
      <c r="P73" s="6">
        <f t="shared" si="3"/>
        <v>69.71875</v>
      </c>
      <c r="Q73" t="str">
        <f t="shared" si="4"/>
        <v>film &amp; video</v>
      </c>
      <c r="R73" t="str">
        <f t="shared" si="5"/>
        <v>shorts</v>
      </c>
      <c r="S73" s="14">
        <v>41057.063159722216</v>
      </c>
      <c r="T73" s="14">
        <v>40997.063159722216</v>
      </c>
    </row>
    <row r="74" spans="1:20" x14ac:dyDescent="0.4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4">
        <v>41227.791666666664</v>
      </c>
      <c r="J74" s="14">
        <v>41207.801863425921</v>
      </c>
      <c r="K74" t="b">
        <v>0</v>
      </c>
      <c r="L74">
        <v>41</v>
      </c>
      <c r="M74" t="b">
        <v>1</v>
      </c>
      <c r="N74" t="s">
        <v>8264</v>
      </c>
      <c r="O74" s="19">
        <v>108.40909090909091</v>
      </c>
      <c r="P74" s="6">
        <f t="shared" si="3"/>
        <v>58.170731707317074</v>
      </c>
      <c r="Q74" t="str">
        <f t="shared" si="4"/>
        <v>film &amp; video</v>
      </c>
      <c r="R74" t="str">
        <f t="shared" si="5"/>
        <v>shorts</v>
      </c>
      <c r="S74" s="14">
        <v>41227.791666666664</v>
      </c>
      <c r="T74" s="14">
        <v>41207.801863425921</v>
      </c>
    </row>
    <row r="75" spans="1:20" x14ac:dyDescent="0.4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4">
        <v>40665.957638888889</v>
      </c>
      <c r="J75" s="14">
        <v>40587.548425925925</v>
      </c>
      <c r="K75" t="b">
        <v>0</v>
      </c>
      <c r="L75">
        <v>18</v>
      </c>
      <c r="M75" t="b">
        <v>1</v>
      </c>
      <c r="N75" t="s">
        <v>8264</v>
      </c>
      <c r="O75" s="19">
        <v>100</v>
      </c>
      <c r="P75" s="6">
        <f t="shared" si="3"/>
        <v>50</v>
      </c>
      <c r="Q75" t="str">
        <f t="shared" si="4"/>
        <v>film &amp; video</v>
      </c>
      <c r="R75" t="str">
        <f t="shared" si="5"/>
        <v>shorts</v>
      </c>
      <c r="S75" s="14">
        <v>40665.957638888889</v>
      </c>
      <c r="T75" s="14">
        <v>40587.548425925925</v>
      </c>
    </row>
    <row r="76" spans="1:20" x14ac:dyDescent="0.4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4">
        <v>42390.278877314813</v>
      </c>
      <c r="J76" s="14">
        <v>42360.278877314813</v>
      </c>
      <c r="K76" t="b">
        <v>0</v>
      </c>
      <c r="L76">
        <v>29</v>
      </c>
      <c r="M76" t="b">
        <v>1</v>
      </c>
      <c r="N76" t="s">
        <v>8264</v>
      </c>
      <c r="O76" s="19">
        <v>112.93199999999999</v>
      </c>
      <c r="P76" s="6">
        <f t="shared" si="3"/>
        <v>19.471034482758618</v>
      </c>
      <c r="Q76" t="str">
        <f t="shared" si="4"/>
        <v>film &amp; video</v>
      </c>
      <c r="R76" t="str">
        <f t="shared" si="5"/>
        <v>shorts</v>
      </c>
      <c r="S76" s="14">
        <v>42390.278877314813</v>
      </c>
      <c r="T76" s="14">
        <v>42360.278877314813</v>
      </c>
    </row>
    <row r="77" spans="1:20" x14ac:dyDescent="0.4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4">
        <v>41387.000833333332</v>
      </c>
      <c r="J77" s="14">
        <v>41357.000833333332</v>
      </c>
      <c r="K77" t="b">
        <v>0</v>
      </c>
      <c r="L77">
        <v>47</v>
      </c>
      <c r="M77" t="b">
        <v>1</v>
      </c>
      <c r="N77" t="s">
        <v>8264</v>
      </c>
      <c r="O77" s="19">
        <v>115.42857142857143</v>
      </c>
      <c r="P77" s="6">
        <f t="shared" si="3"/>
        <v>85.957446808510639</v>
      </c>
      <c r="Q77" t="str">
        <f t="shared" si="4"/>
        <v>film &amp; video</v>
      </c>
      <c r="R77" t="str">
        <f t="shared" si="5"/>
        <v>shorts</v>
      </c>
      <c r="S77" s="14">
        <v>41387.000833333332</v>
      </c>
      <c r="T77" s="14">
        <v>41357.000833333332</v>
      </c>
    </row>
    <row r="78" spans="1:20" x14ac:dyDescent="0.4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4">
        <v>40904.524976851848</v>
      </c>
      <c r="J78" s="14">
        <v>40844.483310185184</v>
      </c>
      <c r="K78" t="b">
        <v>0</v>
      </c>
      <c r="L78">
        <v>15</v>
      </c>
      <c r="M78" t="b">
        <v>1</v>
      </c>
      <c r="N78" t="s">
        <v>8264</v>
      </c>
      <c r="O78" s="19">
        <v>153.33333333333331</v>
      </c>
      <c r="P78" s="6">
        <f t="shared" si="3"/>
        <v>30.666666666666668</v>
      </c>
      <c r="Q78" t="str">
        <f t="shared" si="4"/>
        <v>film &amp; video</v>
      </c>
      <c r="R78" t="str">
        <f t="shared" si="5"/>
        <v>shorts</v>
      </c>
      <c r="S78" s="14">
        <v>40904.524976851848</v>
      </c>
      <c r="T78" s="14">
        <v>40844.483310185184</v>
      </c>
    </row>
    <row r="79" spans="1:20" x14ac:dyDescent="0.4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4">
        <v>41049.915972222218</v>
      </c>
      <c r="J79" s="14">
        <v>40996.936539351853</v>
      </c>
      <c r="K79" t="b">
        <v>0</v>
      </c>
      <c r="L79">
        <v>26</v>
      </c>
      <c r="M79" t="b">
        <v>1</v>
      </c>
      <c r="N79" t="s">
        <v>8264</v>
      </c>
      <c r="O79" s="19">
        <v>392.5</v>
      </c>
      <c r="P79" s="6">
        <f t="shared" si="3"/>
        <v>60.384615384615387</v>
      </c>
      <c r="Q79" t="str">
        <f t="shared" si="4"/>
        <v>film &amp; video</v>
      </c>
      <c r="R79" t="str">
        <f t="shared" si="5"/>
        <v>shorts</v>
      </c>
      <c r="S79" s="14">
        <v>41049.915972222218</v>
      </c>
      <c r="T79" s="14">
        <v>40996.936539351853</v>
      </c>
    </row>
    <row r="80" spans="1:20" x14ac:dyDescent="0.4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4">
        <v>42614.522233796299</v>
      </c>
      <c r="J80" s="14">
        <v>42604.522233796299</v>
      </c>
      <c r="K80" t="b">
        <v>0</v>
      </c>
      <c r="L80">
        <v>35</v>
      </c>
      <c r="M80" t="b">
        <v>1</v>
      </c>
      <c r="N80" t="s">
        <v>8264</v>
      </c>
      <c r="O80" s="19">
        <v>2702</v>
      </c>
      <c r="P80" s="6">
        <f t="shared" si="3"/>
        <v>38.6</v>
      </c>
      <c r="Q80" t="str">
        <f t="shared" si="4"/>
        <v>film &amp; video</v>
      </c>
      <c r="R80" t="str">
        <f t="shared" si="5"/>
        <v>shorts</v>
      </c>
      <c r="S80" s="14">
        <v>42614.522233796299</v>
      </c>
      <c r="T80" s="14">
        <v>42604.522233796299</v>
      </c>
    </row>
    <row r="81" spans="1:20" x14ac:dyDescent="0.4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4">
        <v>41754.568206018514</v>
      </c>
      <c r="J81" s="14">
        <v>41724.568206018514</v>
      </c>
      <c r="K81" t="b">
        <v>0</v>
      </c>
      <c r="L81">
        <v>41</v>
      </c>
      <c r="M81" t="b">
        <v>1</v>
      </c>
      <c r="N81" t="s">
        <v>8264</v>
      </c>
      <c r="O81" s="19">
        <v>127</v>
      </c>
      <c r="P81" s="6">
        <f t="shared" si="3"/>
        <v>40.268292682926827</v>
      </c>
      <c r="Q81" t="str">
        <f t="shared" si="4"/>
        <v>film &amp; video</v>
      </c>
      <c r="R81" t="str">
        <f t="shared" si="5"/>
        <v>shorts</v>
      </c>
      <c r="S81" s="14">
        <v>41754.568206018514</v>
      </c>
      <c r="T81" s="14">
        <v>41724.568206018514</v>
      </c>
    </row>
    <row r="82" spans="1:20" x14ac:dyDescent="0.4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4">
        <v>41617.875648148147</v>
      </c>
      <c r="J82" s="14">
        <v>41582.875648148147</v>
      </c>
      <c r="K82" t="b">
        <v>0</v>
      </c>
      <c r="L82">
        <v>47</v>
      </c>
      <c r="M82" t="b">
        <v>1</v>
      </c>
      <c r="N82" t="s">
        <v>8264</v>
      </c>
      <c r="O82" s="19">
        <v>107.25</v>
      </c>
      <c r="P82" s="6">
        <f t="shared" si="3"/>
        <v>273.82978723404256</v>
      </c>
      <c r="Q82" t="str">
        <f t="shared" si="4"/>
        <v>film &amp; video</v>
      </c>
      <c r="R82" t="str">
        <f t="shared" si="5"/>
        <v>shorts</v>
      </c>
      <c r="S82" s="14">
        <v>41617.875648148147</v>
      </c>
      <c r="T82" s="14">
        <v>41582.875648148147</v>
      </c>
    </row>
    <row r="83" spans="1:20" x14ac:dyDescent="0.4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4">
        <v>41103.91805555555</v>
      </c>
      <c r="J83" s="14">
        <v>41099.950543981482</v>
      </c>
      <c r="K83" t="b">
        <v>0</v>
      </c>
      <c r="L83">
        <v>28</v>
      </c>
      <c r="M83" t="b">
        <v>1</v>
      </c>
      <c r="N83" t="s">
        <v>8264</v>
      </c>
      <c r="O83" s="19">
        <v>198</v>
      </c>
      <c r="P83" s="6">
        <f t="shared" si="3"/>
        <v>53.035714285714285</v>
      </c>
      <c r="Q83" t="str">
        <f t="shared" si="4"/>
        <v>film &amp; video</v>
      </c>
      <c r="R83" t="str">
        <f t="shared" si="5"/>
        <v>shorts</v>
      </c>
      <c r="S83" s="14">
        <v>41103.91805555555</v>
      </c>
      <c r="T83" s="14">
        <v>41099.950543981482</v>
      </c>
    </row>
    <row r="84" spans="1:20" x14ac:dyDescent="0.4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4">
        <v>40825.611817129626</v>
      </c>
      <c r="J84" s="14">
        <v>40795.611817129626</v>
      </c>
      <c r="K84" t="b">
        <v>0</v>
      </c>
      <c r="L84">
        <v>100</v>
      </c>
      <c r="M84" t="b">
        <v>1</v>
      </c>
      <c r="N84" t="s">
        <v>8264</v>
      </c>
      <c r="O84" s="19">
        <v>100.01249999999999</v>
      </c>
      <c r="P84" s="6">
        <f t="shared" si="3"/>
        <v>40.005000000000003</v>
      </c>
      <c r="Q84" t="str">
        <f t="shared" si="4"/>
        <v>film &amp; video</v>
      </c>
      <c r="R84" t="str">
        <f t="shared" si="5"/>
        <v>shorts</v>
      </c>
      <c r="S84" s="14">
        <v>40825.611817129626</v>
      </c>
      <c r="T84" s="14">
        <v>40795.611817129626</v>
      </c>
    </row>
    <row r="85" spans="1:20" x14ac:dyDescent="0.4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4">
        <v>42057.270833333336</v>
      </c>
      <c r="J85" s="14">
        <v>42042.407280092586</v>
      </c>
      <c r="K85" t="b">
        <v>0</v>
      </c>
      <c r="L85">
        <v>13</v>
      </c>
      <c r="M85" t="b">
        <v>1</v>
      </c>
      <c r="N85" t="s">
        <v>8264</v>
      </c>
      <c r="O85" s="19">
        <v>102.49999999999999</v>
      </c>
      <c r="P85" s="6">
        <f t="shared" si="3"/>
        <v>15.76923076923077</v>
      </c>
      <c r="Q85" t="str">
        <f t="shared" si="4"/>
        <v>film &amp; video</v>
      </c>
      <c r="R85" t="str">
        <f t="shared" si="5"/>
        <v>shorts</v>
      </c>
      <c r="S85" s="14">
        <v>42057.270833333336</v>
      </c>
      <c r="T85" s="14">
        <v>42042.407280092586</v>
      </c>
    </row>
    <row r="86" spans="1:20" x14ac:dyDescent="0.4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4">
        <v>40678.54960648148</v>
      </c>
      <c r="J86" s="14">
        <v>40648.54960648148</v>
      </c>
      <c r="K86" t="b">
        <v>0</v>
      </c>
      <c r="L86">
        <v>7</v>
      </c>
      <c r="M86" t="b">
        <v>1</v>
      </c>
      <c r="N86" t="s">
        <v>8264</v>
      </c>
      <c r="O86" s="19">
        <v>100</v>
      </c>
      <c r="P86" s="6">
        <f t="shared" si="3"/>
        <v>71.428571428571431</v>
      </c>
      <c r="Q86" t="str">
        <f t="shared" si="4"/>
        <v>film &amp; video</v>
      </c>
      <c r="R86" t="str">
        <f t="shared" si="5"/>
        <v>shorts</v>
      </c>
      <c r="S86" s="14">
        <v>40678.54960648148</v>
      </c>
      <c r="T86" s="14">
        <v>40648.54960648148</v>
      </c>
    </row>
    <row r="87" spans="1:20" x14ac:dyDescent="0.4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4">
        <v>40808.917094907403</v>
      </c>
      <c r="J87" s="14">
        <v>40778.917094907403</v>
      </c>
      <c r="K87" t="b">
        <v>0</v>
      </c>
      <c r="L87">
        <v>21</v>
      </c>
      <c r="M87" t="b">
        <v>1</v>
      </c>
      <c r="N87" t="s">
        <v>8264</v>
      </c>
      <c r="O87" s="19">
        <v>125.49999999999999</v>
      </c>
      <c r="P87" s="6">
        <f t="shared" si="3"/>
        <v>71.714285714285708</v>
      </c>
      <c r="Q87" t="str">
        <f t="shared" si="4"/>
        <v>film &amp; video</v>
      </c>
      <c r="R87" t="str">
        <f t="shared" si="5"/>
        <v>shorts</v>
      </c>
      <c r="S87" s="14">
        <v>40808.917094907403</v>
      </c>
      <c r="T87" s="14">
        <v>40778.917094907403</v>
      </c>
    </row>
    <row r="88" spans="1:20" x14ac:dyDescent="0.4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4">
        <v>42365.389409722215</v>
      </c>
      <c r="J88" s="14">
        <v>42291.347743055558</v>
      </c>
      <c r="K88" t="b">
        <v>0</v>
      </c>
      <c r="L88">
        <v>17</v>
      </c>
      <c r="M88" t="b">
        <v>1</v>
      </c>
      <c r="N88" t="s">
        <v>8264</v>
      </c>
      <c r="O88" s="19">
        <v>106.46666666666667</v>
      </c>
      <c r="P88" s="6">
        <f t="shared" si="3"/>
        <v>375.76470588235293</v>
      </c>
      <c r="Q88" t="str">
        <f t="shared" si="4"/>
        <v>film &amp; video</v>
      </c>
      <c r="R88" t="str">
        <f t="shared" si="5"/>
        <v>shorts</v>
      </c>
      <c r="S88" s="14">
        <v>42365.389409722215</v>
      </c>
      <c r="T88" s="14">
        <v>42291.347743055558</v>
      </c>
    </row>
    <row r="89" spans="1:20" x14ac:dyDescent="0.4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4">
        <v>40331.861805555556</v>
      </c>
      <c r="J89" s="14">
        <v>40322.331053240734</v>
      </c>
      <c r="K89" t="b">
        <v>0</v>
      </c>
      <c r="L89">
        <v>25</v>
      </c>
      <c r="M89" t="b">
        <v>1</v>
      </c>
      <c r="N89" t="s">
        <v>8264</v>
      </c>
      <c r="O89" s="19">
        <v>104.60000000000001</v>
      </c>
      <c r="P89" s="6">
        <f t="shared" si="3"/>
        <v>104.6</v>
      </c>
      <c r="Q89" t="str">
        <f t="shared" si="4"/>
        <v>film &amp; video</v>
      </c>
      <c r="R89" t="str">
        <f t="shared" si="5"/>
        <v>shorts</v>
      </c>
      <c r="S89" s="14">
        <v>40331.861805555556</v>
      </c>
      <c r="T89" s="14">
        <v>40322.331053240734</v>
      </c>
    </row>
    <row r="90" spans="1:20" x14ac:dyDescent="0.4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4">
        <v>41812.450590277775</v>
      </c>
      <c r="J90" s="14">
        <v>41786.450590277775</v>
      </c>
      <c r="K90" t="b">
        <v>0</v>
      </c>
      <c r="L90">
        <v>60</v>
      </c>
      <c r="M90" t="b">
        <v>1</v>
      </c>
      <c r="N90" t="s">
        <v>8264</v>
      </c>
      <c r="O90" s="19">
        <v>102.85714285714285</v>
      </c>
      <c r="P90" s="6">
        <f t="shared" si="3"/>
        <v>60</v>
      </c>
      <c r="Q90" t="str">
        <f t="shared" si="4"/>
        <v>film &amp; video</v>
      </c>
      <c r="R90" t="str">
        <f t="shared" si="5"/>
        <v>shorts</v>
      </c>
      <c r="S90" s="14">
        <v>41812.450590277775</v>
      </c>
      <c r="T90" s="14">
        <v>41786.450590277775</v>
      </c>
    </row>
    <row r="91" spans="1:20" x14ac:dyDescent="0.4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4">
        <v>41427.543888888889</v>
      </c>
      <c r="J91" s="14">
        <v>41402.543888888889</v>
      </c>
      <c r="K91" t="b">
        <v>0</v>
      </c>
      <c r="L91">
        <v>56</v>
      </c>
      <c r="M91" t="b">
        <v>1</v>
      </c>
      <c r="N91" t="s">
        <v>8264</v>
      </c>
      <c r="O91" s="19">
        <v>115.06666666666668</v>
      </c>
      <c r="P91" s="6">
        <f t="shared" si="3"/>
        <v>123.28571428571429</v>
      </c>
      <c r="Q91" t="str">
        <f t="shared" si="4"/>
        <v>film &amp; video</v>
      </c>
      <c r="R91" t="str">
        <f t="shared" si="5"/>
        <v>shorts</v>
      </c>
      <c r="S91" s="14">
        <v>41427.543888888889</v>
      </c>
      <c r="T91" s="14">
        <v>41402.543888888889</v>
      </c>
    </row>
    <row r="92" spans="1:20" x14ac:dyDescent="0.4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4">
        <v>40736.089108796295</v>
      </c>
      <c r="J92" s="14">
        <v>40706.089108796295</v>
      </c>
      <c r="K92" t="b">
        <v>0</v>
      </c>
      <c r="L92">
        <v>16</v>
      </c>
      <c r="M92" t="b">
        <v>1</v>
      </c>
      <c r="N92" t="s">
        <v>8264</v>
      </c>
      <c r="O92" s="19">
        <v>100.4</v>
      </c>
      <c r="P92" s="6">
        <f t="shared" si="3"/>
        <v>31.375</v>
      </c>
      <c r="Q92" t="str">
        <f t="shared" si="4"/>
        <v>film &amp; video</v>
      </c>
      <c r="R92" t="str">
        <f t="shared" si="5"/>
        <v>shorts</v>
      </c>
      <c r="S92" s="14">
        <v>40736.089108796295</v>
      </c>
      <c r="T92" s="14">
        <v>40706.089108796295</v>
      </c>
    </row>
    <row r="93" spans="1:20" x14ac:dyDescent="0.4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4">
        <v>40680.194027777776</v>
      </c>
      <c r="J93" s="14">
        <v>40619.194027777776</v>
      </c>
      <c r="K93" t="b">
        <v>0</v>
      </c>
      <c r="L93">
        <v>46</v>
      </c>
      <c r="M93" t="b">
        <v>1</v>
      </c>
      <c r="N93" t="s">
        <v>8264</v>
      </c>
      <c r="O93" s="19">
        <v>120</v>
      </c>
      <c r="P93" s="6">
        <f t="shared" si="3"/>
        <v>78.260869565217391</v>
      </c>
      <c r="Q93" t="str">
        <f t="shared" si="4"/>
        <v>film &amp; video</v>
      </c>
      <c r="R93" t="str">
        <f t="shared" si="5"/>
        <v>shorts</v>
      </c>
      <c r="S93" s="14">
        <v>40680.194027777776</v>
      </c>
      <c r="T93" s="14">
        <v>40619.194027777776</v>
      </c>
    </row>
    <row r="94" spans="1:20" x14ac:dyDescent="0.4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4">
        <v>42767.124999999993</v>
      </c>
      <c r="J94" s="14">
        <v>42720.990543981483</v>
      </c>
      <c r="K94" t="b">
        <v>0</v>
      </c>
      <c r="L94">
        <v>43</v>
      </c>
      <c r="M94" t="b">
        <v>1</v>
      </c>
      <c r="N94" t="s">
        <v>8264</v>
      </c>
      <c r="O94" s="19">
        <v>105.2</v>
      </c>
      <c r="P94" s="6">
        <f t="shared" si="3"/>
        <v>122.32558139534883</v>
      </c>
      <c r="Q94" t="str">
        <f t="shared" si="4"/>
        <v>film &amp; video</v>
      </c>
      <c r="R94" t="str">
        <f t="shared" si="5"/>
        <v>shorts</v>
      </c>
      <c r="S94" s="14">
        <v>42767.124999999993</v>
      </c>
      <c r="T94" s="14">
        <v>42720.990543981483</v>
      </c>
    </row>
    <row r="95" spans="1:20" x14ac:dyDescent="0.4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4">
        <v>41093.666666666664</v>
      </c>
      <c r="J95" s="14">
        <v>41065.649733796294</v>
      </c>
      <c r="K95" t="b">
        <v>0</v>
      </c>
      <c r="L95">
        <v>15</v>
      </c>
      <c r="M95" t="b">
        <v>1</v>
      </c>
      <c r="N95" t="s">
        <v>8264</v>
      </c>
      <c r="O95" s="19">
        <v>110.60000000000001</v>
      </c>
      <c r="P95" s="6">
        <f t="shared" si="3"/>
        <v>73.733333333333334</v>
      </c>
      <c r="Q95" t="str">
        <f t="shared" si="4"/>
        <v>film &amp; video</v>
      </c>
      <c r="R95" t="str">
        <f t="shared" si="5"/>
        <v>shorts</v>
      </c>
      <c r="S95" s="14">
        <v>41093.666666666664</v>
      </c>
      <c r="T95" s="14">
        <v>41065.649733796294</v>
      </c>
    </row>
    <row r="96" spans="1:20" x14ac:dyDescent="0.4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4">
        <v>41736.509513888886</v>
      </c>
      <c r="J96" s="14">
        <v>41716.509513888886</v>
      </c>
      <c r="K96" t="b">
        <v>0</v>
      </c>
      <c r="L96">
        <v>12</v>
      </c>
      <c r="M96" t="b">
        <v>1</v>
      </c>
      <c r="N96" t="s">
        <v>8264</v>
      </c>
      <c r="O96" s="19">
        <v>104</v>
      </c>
      <c r="P96" s="6">
        <f t="shared" si="3"/>
        <v>21.666666666666668</v>
      </c>
      <c r="Q96" t="str">
        <f t="shared" si="4"/>
        <v>film &amp; video</v>
      </c>
      <c r="R96" t="str">
        <f t="shared" si="5"/>
        <v>shorts</v>
      </c>
      <c r="S96" s="14">
        <v>41736.509513888886</v>
      </c>
      <c r="T96" s="14">
        <v>41716.509513888886</v>
      </c>
    </row>
    <row r="97" spans="1:20" x14ac:dyDescent="0.4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4">
        <v>40964.796770833331</v>
      </c>
      <c r="J97" s="14">
        <v>40934.796770833331</v>
      </c>
      <c r="K97" t="b">
        <v>0</v>
      </c>
      <c r="L97">
        <v>21</v>
      </c>
      <c r="M97" t="b">
        <v>1</v>
      </c>
      <c r="N97" t="s">
        <v>8264</v>
      </c>
      <c r="O97" s="19">
        <v>131.42857142857142</v>
      </c>
      <c r="P97" s="6">
        <f t="shared" si="3"/>
        <v>21.904761904761905</v>
      </c>
      <c r="Q97" t="str">
        <f t="shared" si="4"/>
        <v>film &amp; video</v>
      </c>
      <c r="R97" t="str">
        <f t="shared" si="5"/>
        <v>shorts</v>
      </c>
      <c r="S97" s="14">
        <v>40964.796770833331</v>
      </c>
      <c r="T97" s="14">
        <v>40934.796770833331</v>
      </c>
    </row>
    <row r="98" spans="1:20" x14ac:dyDescent="0.4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4">
        <v>40390.916666666664</v>
      </c>
      <c r="J98" s="14">
        <v>40324.45417824074</v>
      </c>
      <c r="K98" t="b">
        <v>0</v>
      </c>
      <c r="L98">
        <v>34</v>
      </c>
      <c r="M98" t="b">
        <v>1</v>
      </c>
      <c r="N98" t="s">
        <v>8264</v>
      </c>
      <c r="O98" s="19">
        <v>114.66666666666667</v>
      </c>
      <c r="P98" s="6">
        <f t="shared" si="3"/>
        <v>50.588235294117645</v>
      </c>
      <c r="Q98" t="str">
        <f t="shared" si="4"/>
        <v>film &amp; video</v>
      </c>
      <c r="R98" t="str">
        <f t="shared" si="5"/>
        <v>shorts</v>
      </c>
      <c r="S98" s="14">
        <v>40390.916666666664</v>
      </c>
      <c r="T98" s="14">
        <v>40324.45417824074</v>
      </c>
    </row>
    <row r="99" spans="1:20" x14ac:dyDescent="0.4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4">
        <v>40735.926874999997</v>
      </c>
      <c r="J99" s="14">
        <v>40705.926874999997</v>
      </c>
      <c r="K99" t="b">
        <v>0</v>
      </c>
      <c r="L99">
        <v>8</v>
      </c>
      <c r="M99" t="b">
        <v>1</v>
      </c>
      <c r="N99" t="s">
        <v>8264</v>
      </c>
      <c r="O99" s="19">
        <v>106.25</v>
      </c>
      <c r="P99" s="6">
        <f t="shared" si="3"/>
        <v>53.125</v>
      </c>
      <c r="Q99" t="str">
        <f t="shared" si="4"/>
        <v>film &amp; video</v>
      </c>
      <c r="R99" t="str">
        <f t="shared" si="5"/>
        <v>shorts</v>
      </c>
      <c r="S99" s="14">
        <v>40735.926874999997</v>
      </c>
      <c r="T99" s="14">
        <v>40705.926874999997</v>
      </c>
    </row>
    <row r="100" spans="1:20" x14ac:dyDescent="0.4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4">
        <v>41250.770833333328</v>
      </c>
      <c r="J100" s="14">
        <v>41214.586504629624</v>
      </c>
      <c r="K100" t="b">
        <v>0</v>
      </c>
      <c r="L100">
        <v>60</v>
      </c>
      <c r="M100" t="b">
        <v>1</v>
      </c>
      <c r="N100" t="s">
        <v>8264</v>
      </c>
      <c r="O100" s="19">
        <v>106.25</v>
      </c>
      <c r="P100" s="6">
        <f t="shared" si="3"/>
        <v>56.666666666666664</v>
      </c>
      <c r="Q100" t="str">
        <f t="shared" si="4"/>
        <v>film &amp; video</v>
      </c>
      <c r="R100" t="str">
        <f t="shared" si="5"/>
        <v>shorts</v>
      </c>
      <c r="S100" s="14">
        <v>41250.770833333328</v>
      </c>
      <c r="T100" s="14">
        <v>41214.586504629624</v>
      </c>
    </row>
    <row r="101" spans="1:20" x14ac:dyDescent="0.4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4">
        <v>41661.694432870368</v>
      </c>
      <c r="J101" s="14">
        <v>41631.694432870368</v>
      </c>
      <c r="K101" t="b">
        <v>0</v>
      </c>
      <c r="L101">
        <v>39</v>
      </c>
      <c r="M101" t="b">
        <v>1</v>
      </c>
      <c r="N101" t="s">
        <v>8264</v>
      </c>
      <c r="O101" s="19">
        <v>106.01933333333334</v>
      </c>
      <c r="P101" s="6">
        <f t="shared" si="3"/>
        <v>40.776666666666664</v>
      </c>
      <c r="Q101" t="str">
        <f t="shared" si="4"/>
        <v>film &amp; video</v>
      </c>
      <c r="R101" t="str">
        <f t="shared" si="5"/>
        <v>shorts</v>
      </c>
      <c r="S101" s="14">
        <v>41661.694432870368</v>
      </c>
      <c r="T101" s="14">
        <v>41631.694432870368</v>
      </c>
    </row>
    <row r="102" spans="1:20" x14ac:dyDescent="0.4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4">
        <v>41217.586643518516</v>
      </c>
      <c r="J102" s="14">
        <v>41197.544976851852</v>
      </c>
      <c r="K102" t="b">
        <v>0</v>
      </c>
      <c r="L102">
        <v>26</v>
      </c>
      <c r="M102" t="b">
        <v>1</v>
      </c>
      <c r="N102" t="s">
        <v>8264</v>
      </c>
      <c r="O102" s="19">
        <v>100</v>
      </c>
      <c r="P102" s="6">
        <f t="shared" si="3"/>
        <v>192.30769230769232</v>
      </c>
      <c r="Q102" t="str">
        <f t="shared" si="4"/>
        <v>film &amp; video</v>
      </c>
      <c r="R102" t="str">
        <f t="shared" si="5"/>
        <v>shorts</v>
      </c>
      <c r="S102" s="14">
        <v>41217.586643518516</v>
      </c>
      <c r="T102" s="14">
        <v>41197.544976851852</v>
      </c>
    </row>
    <row r="103" spans="1:20" x14ac:dyDescent="0.4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4">
        <v>41298.568402777775</v>
      </c>
      <c r="J103" s="14">
        <v>41274.568402777775</v>
      </c>
      <c r="K103" t="b">
        <v>0</v>
      </c>
      <c r="L103">
        <v>35</v>
      </c>
      <c r="M103" t="b">
        <v>1</v>
      </c>
      <c r="N103" t="s">
        <v>8264</v>
      </c>
      <c r="O103" s="19">
        <v>100</v>
      </c>
      <c r="P103" s="6">
        <f t="shared" si="3"/>
        <v>100</v>
      </c>
      <c r="Q103" t="str">
        <f t="shared" si="4"/>
        <v>film &amp; video</v>
      </c>
      <c r="R103" t="str">
        <f t="shared" si="5"/>
        <v>shorts</v>
      </c>
      <c r="S103" s="14">
        <v>41298.568402777775</v>
      </c>
      <c r="T103" s="14">
        <v>41274.568402777775</v>
      </c>
    </row>
    <row r="104" spans="1:20" x14ac:dyDescent="0.4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4">
        <v>40534.922835648147</v>
      </c>
      <c r="J104" s="14">
        <v>40504.922835648147</v>
      </c>
      <c r="K104" t="b">
        <v>0</v>
      </c>
      <c r="L104">
        <v>65</v>
      </c>
      <c r="M104" t="b">
        <v>1</v>
      </c>
      <c r="N104" t="s">
        <v>8264</v>
      </c>
      <c r="O104" s="19">
        <v>127.75000000000001</v>
      </c>
      <c r="P104" s="6">
        <f t="shared" si="3"/>
        <v>117.92307692307692</v>
      </c>
      <c r="Q104" t="str">
        <f t="shared" si="4"/>
        <v>film &amp; video</v>
      </c>
      <c r="R104" t="str">
        <f t="shared" si="5"/>
        <v>shorts</v>
      </c>
      <c r="S104" s="14">
        <v>40534.922835648147</v>
      </c>
      <c r="T104" s="14">
        <v>40504.922835648147</v>
      </c>
    </row>
    <row r="105" spans="1:20" x14ac:dyDescent="0.4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4">
        <v>41705.597569444442</v>
      </c>
      <c r="J105" s="14">
        <v>41682.597569444442</v>
      </c>
      <c r="K105" t="b">
        <v>0</v>
      </c>
      <c r="L105">
        <v>49</v>
      </c>
      <c r="M105" t="b">
        <v>1</v>
      </c>
      <c r="N105" t="s">
        <v>8264</v>
      </c>
      <c r="O105" s="19">
        <v>105.15384615384616</v>
      </c>
      <c r="P105" s="6">
        <f t="shared" si="3"/>
        <v>27.897959183673468</v>
      </c>
      <c r="Q105" t="str">
        <f t="shared" si="4"/>
        <v>film &amp; video</v>
      </c>
      <c r="R105" t="str">
        <f t="shared" si="5"/>
        <v>shorts</v>
      </c>
      <c r="S105" s="14">
        <v>41705.597569444442</v>
      </c>
      <c r="T105" s="14">
        <v>41682.597569444442</v>
      </c>
    </row>
    <row r="106" spans="1:20" x14ac:dyDescent="0.4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4">
        <v>40635.833333333328</v>
      </c>
      <c r="J106" s="14">
        <v>40612.486874999995</v>
      </c>
      <c r="K106" t="b">
        <v>0</v>
      </c>
      <c r="L106">
        <v>10</v>
      </c>
      <c r="M106" t="b">
        <v>1</v>
      </c>
      <c r="N106" t="s">
        <v>8264</v>
      </c>
      <c r="O106" s="19">
        <v>120</v>
      </c>
      <c r="P106" s="6">
        <f t="shared" si="3"/>
        <v>60</v>
      </c>
      <c r="Q106" t="str">
        <f t="shared" si="4"/>
        <v>film &amp; video</v>
      </c>
      <c r="R106" t="str">
        <f t="shared" si="5"/>
        <v>shorts</v>
      </c>
      <c r="S106" s="14">
        <v>40635.833333333328</v>
      </c>
      <c r="T106" s="14">
        <v>40612.486874999995</v>
      </c>
    </row>
    <row r="107" spans="1:20" x14ac:dyDescent="0.4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4">
        <v>42503.791666666664</v>
      </c>
      <c r="J107" s="14">
        <v>42485.516435185178</v>
      </c>
      <c r="K107" t="b">
        <v>0</v>
      </c>
      <c r="L107">
        <v>60</v>
      </c>
      <c r="M107" t="b">
        <v>1</v>
      </c>
      <c r="N107" t="s">
        <v>8264</v>
      </c>
      <c r="O107" s="19">
        <v>107.40909090909092</v>
      </c>
      <c r="P107" s="6">
        <f t="shared" si="3"/>
        <v>39.383333333333333</v>
      </c>
      <c r="Q107" t="str">
        <f t="shared" si="4"/>
        <v>film &amp; video</v>
      </c>
      <c r="R107" t="str">
        <f t="shared" si="5"/>
        <v>shorts</v>
      </c>
      <c r="S107" s="14">
        <v>42503.791666666664</v>
      </c>
      <c r="T107" s="14">
        <v>42485.516435185178</v>
      </c>
    </row>
    <row r="108" spans="1:20" x14ac:dyDescent="0.4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4">
        <v>41001.568298611113</v>
      </c>
      <c r="J108" s="14">
        <v>40987.568298611113</v>
      </c>
      <c r="K108" t="b">
        <v>0</v>
      </c>
      <c r="L108">
        <v>27</v>
      </c>
      <c r="M108" t="b">
        <v>1</v>
      </c>
      <c r="N108" t="s">
        <v>8264</v>
      </c>
      <c r="O108" s="19">
        <v>100.49999999999999</v>
      </c>
      <c r="P108" s="6">
        <f t="shared" si="3"/>
        <v>186.11111111111111</v>
      </c>
      <c r="Q108" t="str">
        <f t="shared" si="4"/>
        <v>film &amp; video</v>
      </c>
      <c r="R108" t="str">
        <f t="shared" si="5"/>
        <v>shorts</v>
      </c>
      <c r="S108" s="14">
        <v>41001.568298611113</v>
      </c>
      <c r="T108" s="14">
        <v>40987.568298611113</v>
      </c>
    </row>
    <row r="109" spans="1:20" x14ac:dyDescent="0.4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4">
        <v>40657.774155092593</v>
      </c>
      <c r="J109" s="14">
        <v>40635.774155092593</v>
      </c>
      <c r="K109" t="b">
        <v>0</v>
      </c>
      <c r="L109">
        <v>69</v>
      </c>
      <c r="M109" t="b">
        <v>1</v>
      </c>
      <c r="N109" t="s">
        <v>8264</v>
      </c>
      <c r="O109" s="19">
        <v>102.46666666666667</v>
      </c>
      <c r="P109" s="6">
        <f t="shared" si="3"/>
        <v>111.37681159420291</v>
      </c>
      <c r="Q109" t="str">
        <f t="shared" si="4"/>
        <v>film &amp; video</v>
      </c>
      <c r="R109" t="str">
        <f t="shared" si="5"/>
        <v>shorts</v>
      </c>
      <c r="S109" s="14">
        <v>40657.774155092593</v>
      </c>
      <c r="T109" s="14">
        <v>40635.774155092593</v>
      </c>
    </row>
    <row r="110" spans="1:20" x14ac:dyDescent="0.4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4">
        <v>41425.404745370368</v>
      </c>
      <c r="J110" s="14">
        <v>41365.404745370368</v>
      </c>
      <c r="K110" t="b">
        <v>0</v>
      </c>
      <c r="L110">
        <v>47</v>
      </c>
      <c r="M110" t="b">
        <v>1</v>
      </c>
      <c r="N110" t="s">
        <v>8264</v>
      </c>
      <c r="O110" s="19">
        <v>246.66666666666669</v>
      </c>
      <c r="P110" s="6">
        <f t="shared" si="3"/>
        <v>78.723404255319153</v>
      </c>
      <c r="Q110" t="str">
        <f t="shared" si="4"/>
        <v>film &amp; video</v>
      </c>
      <c r="R110" t="str">
        <f t="shared" si="5"/>
        <v>shorts</v>
      </c>
      <c r="S110" s="14">
        <v>41425.404745370368</v>
      </c>
      <c r="T110" s="14">
        <v>41365.404745370368</v>
      </c>
    </row>
    <row r="111" spans="1:20" x14ac:dyDescent="0.4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4">
        <v>40599.817476851851</v>
      </c>
      <c r="J111" s="14">
        <v>40569.817476851851</v>
      </c>
      <c r="K111" t="b">
        <v>0</v>
      </c>
      <c r="L111">
        <v>47</v>
      </c>
      <c r="M111" t="b">
        <v>1</v>
      </c>
      <c r="N111" t="s">
        <v>8264</v>
      </c>
      <c r="O111" s="19">
        <v>219.50000000000003</v>
      </c>
      <c r="P111" s="6">
        <f t="shared" si="3"/>
        <v>46.702127659574465</v>
      </c>
      <c r="Q111" t="str">
        <f t="shared" si="4"/>
        <v>film &amp; video</v>
      </c>
      <c r="R111" t="str">
        <f t="shared" si="5"/>
        <v>shorts</v>
      </c>
      <c r="S111" s="14">
        <v>40599.817476851851</v>
      </c>
      <c r="T111" s="14">
        <v>40569.817476851851</v>
      </c>
    </row>
    <row r="112" spans="1:20" x14ac:dyDescent="0.4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4">
        <v>41592.040972222218</v>
      </c>
      <c r="J112" s="14">
        <v>41557.741354166668</v>
      </c>
      <c r="K112" t="b">
        <v>0</v>
      </c>
      <c r="L112">
        <v>26</v>
      </c>
      <c r="M112" t="b">
        <v>1</v>
      </c>
      <c r="N112" t="s">
        <v>8264</v>
      </c>
      <c r="O112" s="19">
        <v>130.76923076923077</v>
      </c>
      <c r="P112" s="6">
        <f t="shared" si="3"/>
        <v>65.384615384615387</v>
      </c>
      <c r="Q112" t="str">
        <f t="shared" si="4"/>
        <v>film &amp; video</v>
      </c>
      <c r="R112" t="str">
        <f t="shared" si="5"/>
        <v>shorts</v>
      </c>
      <c r="S112" s="14">
        <v>41592.040972222218</v>
      </c>
      <c r="T112" s="14">
        <v>41557.741354166668</v>
      </c>
    </row>
    <row r="113" spans="1:20" x14ac:dyDescent="0.4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4">
        <v>42155.124849537031</v>
      </c>
      <c r="J113" s="14">
        <v>42125.124849537031</v>
      </c>
      <c r="K113" t="b">
        <v>0</v>
      </c>
      <c r="L113">
        <v>53</v>
      </c>
      <c r="M113" t="b">
        <v>1</v>
      </c>
      <c r="N113" t="s">
        <v>8264</v>
      </c>
      <c r="O113" s="19">
        <v>154.57142857142858</v>
      </c>
      <c r="P113" s="6">
        <f t="shared" si="3"/>
        <v>102.0754716981132</v>
      </c>
      <c r="Q113" t="str">
        <f t="shared" si="4"/>
        <v>film &amp; video</v>
      </c>
      <c r="R113" t="str">
        <f t="shared" si="5"/>
        <v>shorts</v>
      </c>
      <c r="S113" s="14">
        <v>42155.124849537031</v>
      </c>
      <c r="T113" s="14">
        <v>42125.124849537031</v>
      </c>
    </row>
    <row r="114" spans="1:20" x14ac:dyDescent="0.4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4">
        <v>41741.875</v>
      </c>
      <c r="J114" s="14">
        <v>41717.834699074068</v>
      </c>
      <c r="K114" t="b">
        <v>0</v>
      </c>
      <c r="L114">
        <v>81</v>
      </c>
      <c r="M114" t="b">
        <v>1</v>
      </c>
      <c r="N114" t="s">
        <v>8264</v>
      </c>
      <c r="O114" s="19">
        <v>104</v>
      </c>
      <c r="P114" s="6">
        <f t="shared" si="3"/>
        <v>64.197530864197532</v>
      </c>
      <c r="Q114" t="str">
        <f t="shared" si="4"/>
        <v>film &amp; video</v>
      </c>
      <c r="R114" t="str">
        <f t="shared" si="5"/>
        <v>shorts</v>
      </c>
      <c r="S114" s="14">
        <v>41741.875</v>
      </c>
      <c r="T114" s="14">
        <v>41717.834699074068</v>
      </c>
    </row>
    <row r="115" spans="1:20" x14ac:dyDescent="0.4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4">
        <v>40761.416666666664</v>
      </c>
      <c r="J115" s="14">
        <v>40753.550092592588</v>
      </c>
      <c r="K115" t="b">
        <v>0</v>
      </c>
      <c r="L115">
        <v>78</v>
      </c>
      <c r="M115" t="b">
        <v>1</v>
      </c>
      <c r="N115" t="s">
        <v>8264</v>
      </c>
      <c r="O115" s="19">
        <v>141</v>
      </c>
      <c r="P115" s="6">
        <f t="shared" si="3"/>
        <v>90.384615384615387</v>
      </c>
      <c r="Q115" t="str">
        <f t="shared" si="4"/>
        <v>film &amp; video</v>
      </c>
      <c r="R115" t="str">
        <f t="shared" si="5"/>
        <v>shorts</v>
      </c>
      <c r="S115" s="14">
        <v>40761.416666666664</v>
      </c>
      <c r="T115" s="14">
        <v>40753.550092592588</v>
      </c>
    </row>
    <row r="116" spans="1:20" x14ac:dyDescent="0.4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4">
        <v>40921.065833333334</v>
      </c>
      <c r="J116" s="14">
        <v>40861.065833333334</v>
      </c>
      <c r="K116" t="b">
        <v>0</v>
      </c>
      <c r="L116">
        <v>35</v>
      </c>
      <c r="M116" t="b">
        <v>1</v>
      </c>
      <c r="N116" t="s">
        <v>8264</v>
      </c>
      <c r="O116" s="19">
        <v>103.33333333333334</v>
      </c>
      <c r="P116" s="6">
        <f t="shared" si="3"/>
        <v>88.571428571428569</v>
      </c>
      <c r="Q116" t="str">
        <f t="shared" si="4"/>
        <v>film &amp; video</v>
      </c>
      <c r="R116" t="str">
        <f t="shared" si="5"/>
        <v>shorts</v>
      </c>
      <c r="S116" s="14">
        <v>40921.065833333334</v>
      </c>
      <c r="T116" s="14">
        <v>40861.065833333334</v>
      </c>
    </row>
    <row r="117" spans="1:20" x14ac:dyDescent="0.4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4">
        <v>40943.530601851846</v>
      </c>
      <c r="J117" s="14">
        <v>40918.530601851846</v>
      </c>
      <c r="K117" t="b">
        <v>0</v>
      </c>
      <c r="L117">
        <v>22</v>
      </c>
      <c r="M117" t="b">
        <v>1</v>
      </c>
      <c r="N117" t="s">
        <v>8264</v>
      </c>
      <c r="O117" s="19">
        <v>140.44444444444443</v>
      </c>
      <c r="P117" s="6">
        <f t="shared" si="3"/>
        <v>28.727272727272727</v>
      </c>
      <c r="Q117" t="str">
        <f t="shared" si="4"/>
        <v>film &amp; video</v>
      </c>
      <c r="R117" t="str">
        <f t="shared" si="5"/>
        <v>shorts</v>
      </c>
      <c r="S117" s="14">
        <v>40943.530601851846</v>
      </c>
      <c r="T117" s="14">
        <v>40918.530601851846</v>
      </c>
    </row>
    <row r="118" spans="1:20" x14ac:dyDescent="0.4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4">
        <v>40641.247164351851</v>
      </c>
      <c r="J118" s="14">
        <v>40595.288831018515</v>
      </c>
      <c r="K118" t="b">
        <v>0</v>
      </c>
      <c r="L118">
        <v>57</v>
      </c>
      <c r="M118" t="b">
        <v>1</v>
      </c>
      <c r="N118" t="s">
        <v>8264</v>
      </c>
      <c r="O118" s="19">
        <v>113.65714285714286</v>
      </c>
      <c r="P118" s="6">
        <f t="shared" si="3"/>
        <v>69.78947368421052</v>
      </c>
      <c r="Q118" t="str">
        <f t="shared" si="4"/>
        <v>film &amp; video</v>
      </c>
      <c r="R118" t="str">
        <f t="shared" si="5"/>
        <v>shorts</v>
      </c>
      <c r="S118" s="14">
        <v>40641.247164351851</v>
      </c>
      <c r="T118" s="14">
        <v>40595.288831018515</v>
      </c>
    </row>
    <row r="119" spans="1:20" x14ac:dyDescent="0.4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4">
        <v>40338.583333333328</v>
      </c>
      <c r="J119" s="14">
        <v>40248.626666666663</v>
      </c>
      <c r="K119" t="b">
        <v>0</v>
      </c>
      <c r="L119">
        <v>27</v>
      </c>
      <c r="M119" t="b">
        <v>1</v>
      </c>
      <c r="N119" t="s">
        <v>8264</v>
      </c>
      <c r="O119" s="19">
        <v>100.49377777777779</v>
      </c>
      <c r="P119" s="6">
        <f t="shared" si="3"/>
        <v>167.48962962962963</v>
      </c>
      <c r="Q119" t="str">
        <f t="shared" si="4"/>
        <v>film &amp; video</v>
      </c>
      <c r="R119" t="str">
        <f t="shared" si="5"/>
        <v>shorts</v>
      </c>
      <c r="S119" s="14">
        <v>40338.583333333328</v>
      </c>
      <c r="T119" s="14">
        <v>40248.626666666663</v>
      </c>
    </row>
    <row r="120" spans="1:20" x14ac:dyDescent="0.4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4">
        <v>40752.845324074071</v>
      </c>
      <c r="J120" s="14">
        <v>40722.845324074071</v>
      </c>
      <c r="K120" t="b">
        <v>0</v>
      </c>
      <c r="L120">
        <v>39</v>
      </c>
      <c r="M120" t="b">
        <v>1</v>
      </c>
      <c r="N120" t="s">
        <v>8264</v>
      </c>
      <c r="O120" s="19">
        <v>113.03160000000001</v>
      </c>
      <c r="P120" s="6">
        <f t="shared" si="3"/>
        <v>144.91230769230768</v>
      </c>
      <c r="Q120" t="str">
        <f t="shared" si="4"/>
        <v>film &amp; video</v>
      </c>
      <c r="R120" t="str">
        <f t="shared" si="5"/>
        <v>shorts</v>
      </c>
      <c r="S120" s="14">
        <v>40752.845324074071</v>
      </c>
      <c r="T120" s="14">
        <v>40722.845324074071</v>
      </c>
    </row>
    <row r="121" spans="1:20" x14ac:dyDescent="0.4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4">
        <v>40768.75</v>
      </c>
      <c r="J121" s="14">
        <v>40738.860949074071</v>
      </c>
      <c r="K121" t="b">
        <v>0</v>
      </c>
      <c r="L121">
        <v>37</v>
      </c>
      <c r="M121" t="b">
        <v>1</v>
      </c>
      <c r="N121" t="s">
        <v>8264</v>
      </c>
      <c r="O121" s="19">
        <v>104.55692307692308</v>
      </c>
      <c r="P121" s="6">
        <f t="shared" si="3"/>
        <v>91.840540540540545</v>
      </c>
      <c r="Q121" t="str">
        <f t="shared" si="4"/>
        <v>film &amp; video</v>
      </c>
      <c r="R121" t="str">
        <f t="shared" si="5"/>
        <v>shorts</v>
      </c>
      <c r="S121" s="14">
        <v>40768.75</v>
      </c>
      <c r="T121" s="14">
        <v>40738.860949074071</v>
      </c>
    </row>
    <row r="122" spans="1:20" x14ac:dyDescent="0.4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4">
        <v>42645.841516203705</v>
      </c>
      <c r="J122" s="14">
        <v>42615.841516203705</v>
      </c>
      <c r="K122" t="b">
        <v>0</v>
      </c>
      <c r="L122">
        <v>1</v>
      </c>
      <c r="M122" t="b">
        <v>0</v>
      </c>
      <c r="N122" t="s">
        <v>8265</v>
      </c>
      <c r="O122" s="19">
        <v>1.4285714285711126E-2</v>
      </c>
      <c r="P122" s="6">
        <f t="shared" si="3"/>
        <v>10</v>
      </c>
      <c r="Q122" t="str">
        <f t="shared" si="4"/>
        <v>film &amp; video</v>
      </c>
      <c r="R122" t="str">
        <f t="shared" si="5"/>
        <v>science fiction</v>
      </c>
      <c r="S122" s="14">
        <v>42645.841516203705</v>
      </c>
      <c r="T122" s="14">
        <v>42615.841516203705</v>
      </c>
    </row>
    <row r="123" spans="1:20" x14ac:dyDescent="0.4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4">
        <v>42112.219444444439</v>
      </c>
      <c r="J123" s="14">
        <v>42096.496643518512</v>
      </c>
      <c r="K123" t="b">
        <v>0</v>
      </c>
      <c r="L123">
        <v>1</v>
      </c>
      <c r="M123" t="b">
        <v>0</v>
      </c>
      <c r="N123" t="s">
        <v>8265</v>
      </c>
      <c r="O123" s="19">
        <v>3.3333333333329662E-2</v>
      </c>
      <c r="P123" s="6">
        <f t="shared" si="3"/>
        <v>1</v>
      </c>
      <c r="Q123" t="str">
        <f t="shared" si="4"/>
        <v>film &amp; video</v>
      </c>
      <c r="R123" t="str">
        <f t="shared" si="5"/>
        <v>science fiction</v>
      </c>
      <c r="S123" s="14">
        <v>42112.219444444439</v>
      </c>
      <c r="T123" s="14">
        <v>42096.496643518512</v>
      </c>
    </row>
    <row r="124" spans="1:20" x14ac:dyDescent="0.4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4">
        <v>42653.223460648143</v>
      </c>
      <c r="J124" s="14">
        <v>42593.223460648143</v>
      </c>
      <c r="K124" t="b">
        <v>0</v>
      </c>
      <c r="L124">
        <v>0</v>
      </c>
      <c r="M124" t="b">
        <v>0</v>
      </c>
      <c r="N124" t="s">
        <v>8265</v>
      </c>
      <c r="O124" s="19">
        <v>0</v>
      </c>
      <c r="P124" s="6">
        <v>0</v>
      </c>
      <c r="Q124" t="str">
        <f t="shared" si="4"/>
        <v>film &amp; video</v>
      </c>
      <c r="R124" t="str">
        <f t="shared" si="5"/>
        <v>science fiction</v>
      </c>
      <c r="S124" s="14">
        <v>42653.223460648143</v>
      </c>
      <c r="T124" s="14">
        <v>42593.223460648143</v>
      </c>
    </row>
    <row r="125" spans="1:20" x14ac:dyDescent="0.4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4">
        <v>41940.708333333328</v>
      </c>
      <c r="J125" s="14">
        <v>41904.573657407404</v>
      </c>
      <c r="K125" t="b">
        <v>0</v>
      </c>
      <c r="L125">
        <v>6</v>
      </c>
      <c r="M125" t="b">
        <v>0</v>
      </c>
      <c r="N125" t="s">
        <v>8265</v>
      </c>
      <c r="O125" s="19">
        <v>0.27454545454544954</v>
      </c>
      <c r="P125" s="6">
        <f t="shared" si="3"/>
        <v>25.166666666666668</v>
      </c>
      <c r="Q125" t="str">
        <f t="shared" si="4"/>
        <v>film &amp; video</v>
      </c>
      <c r="R125" t="str">
        <f t="shared" si="5"/>
        <v>science fiction</v>
      </c>
      <c r="S125" s="14">
        <v>41940.708333333328</v>
      </c>
      <c r="T125" s="14">
        <v>41904.573657407404</v>
      </c>
    </row>
    <row r="126" spans="1:20" x14ac:dyDescent="0.4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4">
        <v>42139.720393518517</v>
      </c>
      <c r="J126" s="14">
        <v>42114.720393518517</v>
      </c>
      <c r="K126" t="b">
        <v>0</v>
      </c>
      <c r="L126">
        <v>0</v>
      </c>
      <c r="M126" t="b">
        <v>0</v>
      </c>
      <c r="N126" t="s">
        <v>8265</v>
      </c>
      <c r="O126" s="19">
        <v>0</v>
      </c>
      <c r="P126" s="6">
        <v>0</v>
      </c>
      <c r="Q126" t="str">
        <f t="shared" si="4"/>
        <v>film &amp; video</v>
      </c>
      <c r="R126" t="str">
        <f t="shared" si="5"/>
        <v>science fiction</v>
      </c>
      <c r="S126" s="14">
        <v>42139.720393518517</v>
      </c>
      <c r="T126" s="14">
        <v>42114.720393518517</v>
      </c>
    </row>
    <row r="127" spans="1:20" x14ac:dyDescent="0.4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4">
        <v>42769.78564814815</v>
      </c>
      <c r="J127" s="14">
        <v>42709.78564814815</v>
      </c>
      <c r="K127" t="b">
        <v>0</v>
      </c>
      <c r="L127">
        <v>6</v>
      </c>
      <c r="M127" t="b">
        <v>0</v>
      </c>
      <c r="N127" t="s">
        <v>8265</v>
      </c>
      <c r="O127" s="19">
        <v>14.000000000000002</v>
      </c>
      <c r="P127" s="6">
        <f t="shared" si="3"/>
        <v>11.666666666666666</v>
      </c>
      <c r="Q127" t="str">
        <f t="shared" si="4"/>
        <v>film &amp; video</v>
      </c>
      <c r="R127" t="str">
        <f t="shared" si="5"/>
        <v>science fiction</v>
      </c>
      <c r="S127" s="14">
        <v>42769.78564814815</v>
      </c>
      <c r="T127" s="14">
        <v>42709.78564814815</v>
      </c>
    </row>
    <row r="128" spans="1:20" x14ac:dyDescent="0.4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4">
        <v>42165.874999999993</v>
      </c>
      <c r="J128" s="14">
        <v>42135.381215277775</v>
      </c>
      <c r="K128" t="b">
        <v>0</v>
      </c>
      <c r="L128">
        <v>13</v>
      </c>
      <c r="M128" t="b">
        <v>0</v>
      </c>
      <c r="N128" t="s">
        <v>8265</v>
      </c>
      <c r="O128" s="19">
        <v>5.5479999999999974</v>
      </c>
      <c r="P128" s="6">
        <f t="shared" si="3"/>
        <v>106.69230769230769</v>
      </c>
      <c r="Q128" t="str">
        <f t="shared" si="4"/>
        <v>film &amp; video</v>
      </c>
      <c r="R128" t="str">
        <f t="shared" si="5"/>
        <v>science fiction</v>
      </c>
      <c r="S128" s="14">
        <v>42165.874999999993</v>
      </c>
      <c r="T128" s="14">
        <v>42135.381215277775</v>
      </c>
    </row>
    <row r="129" spans="1:20" x14ac:dyDescent="0.4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4">
        <v>42097.37431712963</v>
      </c>
      <c r="J129" s="14">
        <v>42067.415983796294</v>
      </c>
      <c r="K129" t="b">
        <v>0</v>
      </c>
      <c r="L129">
        <v>4</v>
      </c>
      <c r="M129" t="b">
        <v>0</v>
      </c>
      <c r="N129" t="s">
        <v>8265</v>
      </c>
      <c r="O129" s="19">
        <v>2.3750000000000049</v>
      </c>
      <c r="P129" s="6">
        <f t="shared" si="3"/>
        <v>47.5</v>
      </c>
      <c r="Q129" t="str">
        <f t="shared" si="4"/>
        <v>film &amp; video</v>
      </c>
      <c r="R129" t="str">
        <f t="shared" si="5"/>
        <v>science fiction</v>
      </c>
      <c r="S129" s="14">
        <v>42097.37431712963</v>
      </c>
      <c r="T129" s="14">
        <v>42067.415983796294</v>
      </c>
    </row>
    <row r="130" spans="1:20" x14ac:dyDescent="0.4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4">
        <v>42663.019594907404</v>
      </c>
      <c r="J130" s="14">
        <v>42628.019594907404</v>
      </c>
      <c r="K130" t="b">
        <v>0</v>
      </c>
      <c r="L130">
        <v>6</v>
      </c>
      <c r="M130" t="b">
        <v>0</v>
      </c>
      <c r="N130" t="s">
        <v>8265</v>
      </c>
      <c r="O130" s="19">
        <v>1.8669999999999964</v>
      </c>
      <c r="P130" s="6">
        <f t="shared" si="3"/>
        <v>311.16666666666669</v>
      </c>
      <c r="Q130" t="str">
        <f t="shared" si="4"/>
        <v>film &amp; video</v>
      </c>
      <c r="R130" t="str">
        <f t="shared" si="5"/>
        <v>science fiction</v>
      </c>
      <c r="S130" s="14">
        <v>42663.019594907404</v>
      </c>
      <c r="T130" s="14">
        <v>42628.019594907404</v>
      </c>
    </row>
    <row r="131" spans="1:20" x14ac:dyDescent="0.4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4">
        <v>41942.728969907403</v>
      </c>
      <c r="J131" s="14">
        <v>41882.728969907403</v>
      </c>
      <c r="K131" t="b">
        <v>0</v>
      </c>
      <c r="L131">
        <v>0</v>
      </c>
      <c r="M131" t="b">
        <v>0</v>
      </c>
      <c r="N131" t="s">
        <v>8265</v>
      </c>
      <c r="O131" s="19">
        <v>0</v>
      </c>
      <c r="P131" s="6">
        <v>0</v>
      </c>
      <c r="Q131" t="str">
        <f t="shared" ref="Q131:Q194" si="6">LEFT(N131,FIND("/",N131,1)-1)</f>
        <v>film &amp; video</v>
      </c>
      <c r="R131" t="str">
        <f t="shared" ref="R131:R194" si="7">RIGHT(N131,LEN(N131)-FIND("/",N131,1))</f>
        <v>science fiction</v>
      </c>
      <c r="S131" s="14">
        <v>41942.728969907403</v>
      </c>
      <c r="T131" s="14">
        <v>41882.728969907403</v>
      </c>
    </row>
    <row r="132" spans="1:20" x14ac:dyDescent="0.4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4">
        <v>41806.636111111111</v>
      </c>
      <c r="J132" s="14">
        <v>41778.707083333327</v>
      </c>
      <c r="K132" t="b">
        <v>0</v>
      </c>
      <c r="L132">
        <v>0</v>
      </c>
      <c r="M132" t="b">
        <v>0</v>
      </c>
      <c r="N132" t="s">
        <v>8265</v>
      </c>
      <c r="O132" s="19">
        <v>0</v>
      </c>
      <c r="P132" s="6">
        <v>0</v>
      </c>
      <c r="Q132" t="str">
        <f t="shared" si="6"/>
        <v>film &amp; video</v>
      </c>
      <c r="R132" t="str">
        <f t="shared" si="7"/>
        <v>science fiction</v>
      </c>
      <c r="S132" s="14">
        <v>41806.636111111111</v>
      </c>
      <c r="T132" s="14">
        <v>41778.707083333327</v>
      </c>
    </row>
    <row r="133" spans="1:20" x14ac:dyDescent="0.4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4">
        <v>42556.791666666664</v>
      </c>
      <c r="J133" s="14">
        <v>42541.629178240742</v>
      </c>
      <c r="K133" t="b">
        <v>0</v>
      </c>
      <c r="L133">
        <v>0</v>
      </c>
      <c r="M133" t="b">
        <v>0</v>
      </c>
      <c r="N133" t="s">
        <v>8265</v>
      </c>
      <c r="O133" s="19">
        <v>0</v>
      </c>
      <c r="P133" s="6">
        <v>0</v>
      </c>
      <c r="Q133" t="str">
        <f t="shared" si="6"/>
        <v>film &amp; video</v>
      </c>
      <c r="R133" t="str">
        <f t="shared" si="7"/>
        <v>science fiction</v>
      </c>
      <c r="S133" s="14">
        <v>42556.791666666664</v>
      </c>
      <c r="T133" s="14">
        <v>42541.629178240742</v>
      </c>
    </row>
    <row r="134" spans="1:20" x14ac:dyDescent="0.4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4">
        <v>41950.645914351851</v>
      </c>
      <c r="J134" s="14">
        <v>41905.60424768518</v>
      </c>
      <c r="K134" t="b">
        <v>0</v>
      </c>
      <c r="L134">
        <v>81</v>
      </c>
      <c r="M134" t="b">
        <v>0</v>
      </c>
      <c r="N134" t="s">
        <v>8265</v>
      </c>
      <c r="O134" s="19">
        <v>9.5687500000000032</v>
      </c>
      <c r="P134" s="6">
        <f t="shared" ref="P134:P194" si="8">E134/L134</f>
        <v>94.506172839506178</v>
      </c>
      <c r="Q134" t="str">
        <f t="shared" si="6"/>
        <v>film &amp; video</v>
      </c>
      <c r="R134" t="str">
        <f t="shared" si="7"/>
        <v>science fiction</v>
      </c>
      <c r="S134" s="14">
        <v>41950.645914351851</v>
      </c>
      <c r="T134" s="14">
        <v>41905.60424768518</v>
      </c>
    </row>
    <row r="135" spans="1:20" x14ac:dyDescent="0.4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4">
        <v>42521.521527777775</v>
      </c>
      <c r="J135" s="14">
        <v>42491.599351851844</v>
      </c>
      <c r="K135" t="b">
        <v>0</v>
      </c>
      <c r="L135">
        <v>0</v>
      </c>
      <c r="M135" t="b">
        <v>0</v>
      </c>
      <c r="N135" t="s">
        <v>8265</v>
      </c>
      <c r="O135" s="19">
        <v>0</v>
      </c>
      <c r="P135" s="6">
        <v>0</v>
      </c>
      <c r="Q135" t="str">
        <f t="shared" si="6"/>
        <v>film &amp; video</v>
      </c>
      <c r="R135" t="str">
        <f t="shared" si="7"/>
        <v>science fiction</v>
      </c>
      <c r="S135" s="14">
        <v>42521.521527777775</v>
      </c>
      <c r="T135" s="14">
        <v>42491.599351851844</v>
      </c>
    </row>
    <row r="136" spans="1:20" x14ac:dyDescent="0.4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4">
        <v>42251.499999999993</v>
      </c>
      <c r="J136" s="14">
        <v>42221.701597222222</v>
      </c>
      <c r="K136" t="b">
        <v>0</v>
      </c>
      <c r="L136">
        <v>0</v>
      </c>
      <c r="M136" t="b">
        <v>0</v>
      </c>
      <c r="N136" t="s">
        <v>8265</v>
      </c>
      <c r="O136" s="19">
        <v>0</v>
      </c>
      <c r="P136" s="6">
        <v>0</v>
      </c>
      <c r="Q136" t="str">
        <f t="shared" si="6"/>
        <v>film &amp; video</v>
      </c>
      <c r="R136" t="str">
        <f t="shared" si="7"/>
        <v>science fiction</v>
      </c>
      <c r="S136" s="14">
        <v>42251.499999999993</v>
      </c>
      <c r="T136" s="14">
        <v>42221.701597222222</v>
      </c>
    </row>
    <row r="137" spans="1:20" x14ac:dyDescent="0.4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4">
        <v>41821.583333333328</v>
      </c>
      <c r="J137" s="14">
        <v>41788.173576388886</v>
      </c>
      <c r="K137" t="b">
        <v>0</v>
      </c>
      <c r="L137">
        <v>5</v>
      </c>
      <c r="M137" t="b">
        <v>0</v>
      </c>
      <c r="N137" t="s">
        <v>8265</v>
      </c>
      <c r="O137" s="19">
        <v>13.43333333333333</v>
      </c>
      <c r="P137" s="6">
        <f t="shared" si="8"/>
        <v>80.599999999999994</v>
      </c>
      <c r="Q137" t="str">
        <f t="shared" si="6"/>
        <v>film &amp; video</v>
      </c>
      <c r="R137" t="str">
        <f t="shared" si="7"/>
        <v>science fiction</v>
      </c>
      <c r="S137" s="14">
        <v>41821.583333333328</v>
      </c>
      <c r="T137" s="14">
        <v>41788.173576388886</v>
      </c>
    </row>
    <row r="138" spans="1:20" x14ac:dyDescent="0.4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4">
        <v>42140.219444444439</v>
      </c>
      <c r="J138" s="14">
        <v>42096.201782407406</v>
      </c>
      <c r="K138" t="b">
        <v>0</v>
      </c>
      <c r="L138">
        <v>0</v>
      </c>
      <c r="M138" t="b">
        <v>0</v>
      </c>
      <c r="N138" t="s">
        <v>8265</v>
      </c>
      <c r="O138" s="19">
        <v>0</v>
      </c>
      <c r="P138" s="6">
        <v>0</v>
      </c>
      <c r="Q138" t="str">
        <f t="shared" si="6"/>
        <v>film &amp; video</v>
      </c>
      <c r="R138" t="str">
        <f t="shared" si="7"/>
        <v>science fiction</v>
      </c>
      <c r="S138" s="14">
        <v>42140.219444444439</v>
      </c>
      <c r="T138" s="14">
        <v>42096.201782407406</v>
      </c>
    </row>
    <row r="139" spans="1:20" x14ac:dyDescent="0.4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4">
        <v>42289.365659722222</v>
      </c>
      <c r="J139" s="14">
        <v>42239.365659722222</v>
      </c>
      <c r="K139" t="b">
        <v>0</v>
      </c>
      <c r="L139">
        <v>0</v>
      </c>
      <c r="M139" t="b">
        <v>0</v>
      </c>
      <c r="N139" t="s">
        <v>8265</v>
      </c>
      <c r="O139" s="19">
        <v>0</v>
      </c>
      <c r="P139" s="6">
        <v>0</v>
      </c>
      <c r="Q139" t="str">
        <f t="shared" si="6"/>
        <v>film &amp; video</v>
      </c>
      <c r="R139" t="str">
        <f t="shared" si="7"/>
        <v>science fiction</v>
      </c>
      <c r="S139" s="14">
        <v>42289.365659722222</v>
      </c>
      <c r="T139" s="14">
        <v>42239.365659722222</v>
      </c>
    </row>
    <row r="140" spans="1:20" x14ac:dyDescent="0.4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4">
        <v>42216.999305555553</v>
      </c>
      <c r="J140" s="14">
        <v>42186.049085648141</v>
      </c>
      <c r="K140" t="b">
        <v>0</v>
      </c>
      <c r="L140">
        <v>58</v>
      </c>
      <c r="M140" t="b">
        <v>0</v>
      </c>
      <c r="N140" t="s">
        <v>8265</v>
      </c>
      <c r="O140" s="19">
        <v>3.1413333333333293</v>
      </c>
      <c r="P140" s="6">
        <f t="shared" si="8"/>
        <v>81.241379310344826</v>
      </c>
      <c r="Q140" t="str">
        <f t="shared" si="6"/>
        <v>film &amp; video</v>
      </c>
      <c r="R140" t="str">
        <f t="shared" si="7"/>
        <v>science fiction</v>
      </c>
      <c r="S140" s="14">
        <v>42216.999305555553</v>
      </c>
      <c r="T140" s="14">
        <v>42186.049085648141</v>
      </c>
    </row>
    <row r="141" spans="1:20" x14ac:dyDescent="0.4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4">
        <v>42197.712638888886</v>
      </c>
      <c r="J141" s="14">
        <v>42187.712638888886</v>
      </c>
      <c r="K141" t="b">
        <v>0</v>
      </c>
      <c r="L141">
        <v>1</v>
      </c>
      <c r="M141" t="b">
        <v>0</v>
      </c>
      <c r="N141" t="s">
        <v>8265</v>
      </c>
      <c r="O141" s="19">
        <v>100</v>
      </c>
      <c r="P141" s="6">
        <f t="shared" si="8"/>
        <v>500</v>
      </c>
      <c r="Q141" t="str">
        <f t="shared" si="6"/>
        <v>film &amp; video</v>
      </c>
      <c r="R141" t="str">
        <f t="shared" si="7"/>
        <v>science fiction</v>
      </c>
      <c r="S141" s="14">
        <v>42197.712638888886</v>
      </c>
      <c r="T141" s="14">
        <v>42187.712638888886</v>
      </c>
    </row>
    <row r="142" spans="1:20" x14ac:dyDescent="0.4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4">
        <v>42082.948287037034</v>
      </c>
      <c r="J142" s="14">
        <v>42052.989953703705</v>
      </c>
      <c r="K142" t="b">
        <v>0</v>
      </c>
      <c r="L142">
        <v>0</v>
      </c>
      <c r="M142" t="b">
        <v>0</v>
      </c>
      <c r="N142" t="s">
        <v>8265</v>
      </c>
      <c r="O142" s="19">
        <v>0</v>
      </c>
      <c r="P142" s="6">
        <v>0</v>
      </c>
      <c r="Q142" t="str">
        <f t="shared" si="6"/>
        <v>film &amp; video</v>
      </c>
      <c r="R142" t="str">
        <f t="shared" si="7"/>
        <v>science fiction</v>
      </c>
      <c r="S142" s="14">
        <v>42082.948287037034</v>
      </c>
      <c r="T142" s="14">
        <v>42052.989953703705</v>
      </c>
    </row>
    <row r="143" spans="1:20" x14ac:dyDescent="0.4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4">
        <v>42154.944710648146</v>
      </c>
      <c r="J143" s="14">
        <v>42109.944710648146</v>
      </c>
      <c r="K143" t="b">
        <v>0</v>
      </c>
      <c r="L143">
        <v>28</v>
      </c>
      <c r="M143" t="b">
        <v>0</v>
      </c>
      <c r="N143" t="s">
        <v>8265</v>
      </c>
      <c r="O143" s="19">
        <v>10.775000000000002</v>
      </c>
      <c r="P143" s="6">
        <f t="shared" si="8"/>
        <v>46.178571428571431</v>
      </c>
      <c r="Q143" t="str">
        <f t="shared" si="6"/>
        <v>film &amp; video</v>
      </c>
      <c r="R143" t="str">
        <f t="shared" si="7"/>
        <v>science fiction</v>
      </c>
      <c r="S143" s="14">
        <v>42154.944710648146</v>
      </c>
      <c r="T143" s="14">
        <v>42109.944710648146</v>
      </c>
    </row>
    <row r="144" spans="1:20" x14ac:dyDescent="0.4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4">
        <v>41959.726597222216</v>
      </c>
      <c r="J144" s="14">
        <v>41938.684930555552</v>
      </c>
      <c r="K144" t="b">
        <v>0</v>
      </c>
      <c r="L144">
        <v>1</v>
      </c>
      <c r="M144" t="b">
        <v>0</v>
      </c>
      <c r="N144" t="s">
        <v>8265</v>
      </c>
      <c r="O144" s="19">
        <v>0.33333333333332993</v>
      </c>
      <c r="P144" s="6">
        <f t="shared" si="8"/>
        <v>10</v>
      </c>
      <c r="Q144" t="str">
        <f t="shared" si="6"/>
        <v>film &amp; video</v>
      </c>
      <c r="R144" t="str">
        <f t="shared" si="7"/>
        <v>science fiction</v>
      </c>
      <c r="S144" s="14">
        <v>41959.726597222216</v>
      </c>
      <c r="T144" s="14">
        <v>41938.684930555552</v>
      </c>
    </row>
    <row r="145" spans="1:20" x14ac:dyDescent="0.4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4">
        <v>42616.038194444445</v>
      </c>
      <c r="J145" s="14">
        <v>42558.855810185189</v>
      </c>
      <c r="K145" t="b">
        <v>0</v>
      </c>
      <c r="L145">
        <v>0</v>
      </c>
      <c r="M145" t="b">
        <v>0</v>
      </c>
      <c r="N145" t="s">
        <v>8265</v>
      </c>
      <c r="O145" s="19">
        <v>0</v>
      </c>
      <c r="P145" s="6">
        <v>0</v>
      </c>
      <c r="Q145" t="str">
        <f t="shared" si="6"/>
        <v>film &amp; video</v>
      </c>
      <c r="R145" t="str">
        <f t="shared" si="7"/>
        <v>science fiction</v>
      </c>
      <c r="S145" s="14">
        <v>42616.038194444445</v>
      </c>
      <c r="T145" s="14">
        <v>42558.855810185189</v>
      </c>
    </row>
    <row r="146" spans="1:20" x14ac:dyDescent="0.4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4">
        <v>42107.512407407405</v>
      </c>
      <c r="J146" s="14">
        <v>42047.554074074076</v>
      </c>
      <c r="K146" t="b">
        <v>0</v>
      </c>
      <c r="L146">
        <v>37</v>
      </c>
      <c r="M146" t="b">
        <v>0</v>
      </c>
      <c r="N146" t="s">
        <v>8265</v>
      </c>
      <c r="O146" s="19">
        <v>27.6</v>
      </c>
      <c r="P146" s="6">
        <f t="shared" si="8"/>
        <v>55.945945945945944</v>
      </c>
      <c r="Q146" t="str">
        <f t="shared" si="6"/>
        <v>film &amp; video</v>
      </c>
      <c r="R146" t="str">
        <f t="shared" si="7"/>
        <v>science fiction</v>
      </c>
      <c r="S146" s="14">
        <v>42107.512407407405</v>
      </c>
      <c r="T146" s="14">
        <v>42047.554074074076</v>
      </c>
    </row>
    <row r="147" spans="1:20" x14ac:dyDescent="0.4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4">
        <v>42227.333935185183</v>
      </c>
      <c r="J147" s="14">
        <v>42200.333935185183</v>
      </c>
      <c r="K147" t="b">
        <v>0</v>
      </c>
      <c r="L147">
        <v>9</v>
      </c>
      <c r="M147" t="b">
        <v>0</v>
      </c>
      <c r="N147" t="s">
        <v>8265</v>
      </c>
      <c r="O147" s="19">
        <v>7.5111111111111128</v>
      </c>
      <c r="P147" s="6">
        <f t="shared" si="8"/>
        <v>37.555555555555557</v>
      </c>
      <c r="Q147" t="str">
        <f t="shared" si="6"/>
        <v>film &amp; video</v>
      </c>
      <c r="R147" t="str">
        <f t="shared" si="7"/>
        <v>science fiction</v>
      </c>
      <c r="S147" s="14">
        <v>42227.333935185183</v>
      </c>
      <c r="T147" s="14">
        <v>42200.333935185183</v>
      </c>
    </row>
    <row r="148" spans="1:20" x14ac:dyDescent="0.4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4">
        <v>42752.807847222219</v>
      </c>
      <c r="J148" s="14">
        <v>42692.807847222219</v>
      </c>
      <c r="K148" t="b">
        <v>0</v>
      </c>
      <c r="L148">
        <v>3</v>
      </c>
      <c r="M148" t="b">
        <v>0</v>
      </c>
      <c r="N148" t="s">
        <v>8265</v>
      </c>
      <c r="O148" s="19">
        <v>0.57500000000000329</v>
      </c>
      <c r="P148" s="6">
        <f t="shared" si="8"/>
        <v>38.333333333333336</v>
      </c>
      <c r="Q148" t="str">
        <f t="shared" si="6"/>
        <v>film &amp; video</v>
      </c>
      <c r="R148" t="str">
        <f t="shared" si="7"/>
        <v>science fiction</v>
      </c>
      <c r="S148" s="14">
        <v>42752.807847222219</v>
      </c>
      <c r="T148" s="14">
        <v>42692.807847222219</v>
      </c>
    </row>
    <row r="149" spans="1:20" x14ac:dyDescent="0.4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4">
        <v>42012.554166666661</v>
      </c>
      <c r="J149" s="14">
        <v>41969.559490740743</v>
      </c>
      <c r="K149" t="b">
        <v>0</v>
      </c>
      <c r="L149">
        <v>0</v>
      </c>
      <c r="M149" t="b">
        <v>0</v>
      </c>
      <c r="N149" t="s">
        <v>8265</v>
      </c>
      <c r="O149" s="19">
        <v>0</v>
      </c>
      <c r="P149" s="6">
        <v>0</v>
      </c>
      <c r="Q149" t="str">
        <f t="shared" si="6"/>
        <v>film &amp; video</v>
      </c>
      <c r="R149" t="str">
        <f t="shared" si="7"/>
        <v>science fiction</v>
      </c>
      <c r="S149" s="14">
        <v>42012.554166666661</v>
      </c>
      <c r="T149" s="14">
        <v>41969.559490740743</v>
      </c>
    </row>
    <row r="150" spans="1:20" x14ac:dyDescent="0.4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4">
        <v>42427.073333333326</v>
      </c>
      <c r="J150" s="14">
        <v>42397.073333333326</v>
      </c>
      <c r="K150" t="b">
        <v>0</v>
      </c>
      <c r="L150">
        <v>2</v>
      </c>
      <c r="M150" t="b">
        <v>0</v>
      </c>
      <c r="N150" t="s">
        <v>8265</v>
      </c>
      <c r="O150" s="19">
        <v>8.0000000000002292E-2</v>
      </c>
      <c r="P150" s="6">
        <f t="shared" si="8"/>
        <v>20</v>
      </c>
      <c r="Q150" t="str">
        <f t="shared" si="6"/>
        <v>film &amp; video</v>
      </c>
      <c r="R150" t="str">
        <f t="shared" si="7"/>
        <v>science fiction</v>
      </c>
      <c r="S150" s="14">
        <v>42427.073333333326</v>
      </c>
      <c r="T150" s="14">
        <v>42397.073333333326</v>
      </c>
    </row>
    <row r="151" spans="1:20" x14ac:dyDescent="0.4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4">
        <v>41998.124999999993</v>
      </c>
      <c r="J151" s="14">
        <v>41967.963773148142</v>
      </c>
      <c r="K151" t="b">
        <v>0</v>
      </c>
      <c r="L151">
        <v>6</v>
      </c>
      <c r="M151" t="b">
        <v>0</v>
      </c>
      <c r="N151" t="s">
        <v>8265</v>
      </c>
      <c r="O151" s="19">
        <v>0.9199999999999986</v>
      </c>
      <c r="P151" s="6">
        <f t="shared" si="8"/>
        <v>15.333333333333334</v>
      </c>
      <c r="Q151" t="str">
        <f t="shared" si="6"/>
        <v>film &amp; video</v>
      </c>
      <c r="R151" t="str">
        <f t="shared" si="7"/>
        <v>science fiction</v>
      </c>
      <c r="S151" s="14">
        <v>41998.124999999993</v>
      </c>
      <c r="T151" s="14">
        <v>41967.963773148142</v>
      </c>
    </row>
    <row r="152" spans="1:20" x14ac:dyDescent="0.4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4">
        <v>42149.95349537037</v>
      </c>
      <c r="J152" s="14">
        <v>42089.95349537037</v>
      </c>
      <c r="K152" t="b">
        <v>0</v>
      </c>
      <c r="L152">
        <v>67</v>
      </c>
      <c r="M152" t="b">
        <v>0</v>
      </c>
      <c r="N152" t="s">
        <v>8265</v>
      </c>
      <c r="O152" s="19">
        <v>23.163076923076918</v>
      </c>
      <c r="P152" s="6">
        <f t="shared" si="8"/>
        <v>449.43283582089555</v>
      </c>
      <c r="Q152" t="str">
        <f t="shared" si="6"/>
        <v>film &amp; video</v>
      </c>
      <c r="R152" t="str">
        <f t="shared" si="7"/>
        <v>science fiction</v>
      </c>
      <c r="S152" s="14">
        <v>42149.95349537037</v>
      </c>
      <c r="T152" s="14">
        <v>42089.95349537037</v>
      </c>
    </row>
    <row r="153" spans="1:20" x14ac:dyDescent="0.4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4">
        <v>42173.342488425922</v>
      </c>
      <c r="J153" s="14">
        <v>42113.342488425922</v>
      </c>
      <c r="K153" t="b">
        <v>0</v>
      </c>
      <c r="L153">
        <v>5</v>
      </c>
      <c r="M153" t="b">
        <v>0</v>
      </c>
      <c r="N153" t="s">
        <v>8265</v>
      </c>
      <c r="O153" s="19">
        <v>5.6000000000000494E-2</v>
      </c>
      <c r="P153" s="6">
        <f t="shared" si="8"/>
        <v>28</v>
      </c>
      <c r="Q153" t="str">
        <f t="shared" si="6"/>
        <v>film &amp; video</v>
      </c>
      <c r="R153" t="str">
        <f t="shared" si="7"/>
        <v>science fiction</v>
      </c>
      <c r="S153" s="14">
        <v>42173.342488425922</v>
      </c>
      <c r="T153" s="14">
        <v>42113.342488425922</v>
      </c>
    </row>
    <row r="154" spans="1:20" x14ac:dyDescent="0.4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4">
        <v>41904.869212962964</v>
      </c>
      <c r="J154" s="14">
        <v>41874.869212962964</v>
      </c>
      <c r="K154" t="b">
        <v>0</v>
      </c>
      <c r="L154">
        <v>2</v>
      </c>
      <c r="M154" t="b">
        <v>0</v>
      </c>
      <c r="N154" t="s">
        <v>8265</v>
      </c>
      <c r="O154" s="19">
        <v>7.894736842106731E-3</v>
      </c>
      <c r="P154" s="6">
        <f t="shared" si="8"/>
        <v>15</v>
      </c>
      <c r="Q154" t="str">
        <f t="shared" si="6"/>
        <v>film &amp; video</v>
      </c>
      <c r="R154" t="str">
        <f t="shared" si="7"/>
        <v>science fiction</v>
      </c>
      <c r="S154" s="14">
        <v>41904.869212962964</v>
      </c>
      <c r="T154" s="14">
        <v>41874.869212962964</v>
      </c>
    </row>
    <row r="155" spans="1:20" x14ac:dyDescent="0.4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4">
        <v>41975.419490740744</v>
      </c>
      <c r="J155" s="14">
        <v>41933.377824074072</v>
      </c>
      <c r="K155" t="b">
        <v>0</v>
      </c>
      <c r="L155">
        <v>10</v>
      </c>
      <c r="M155" t="b">
        <v>0</v>
      </c>
      <c r="N155" t="s">
        <v>8265</v>
      </c>
      <c r="O155" s="19">
        <v>0.71799999999999642</v>
      </c>
      <c r="P155" s="6">
        <f t="shared" si="8"/>
        <v>35.9</v>
      </c>
      <c r="Q155" t="str">
        <f t="shared" si="6"/>
        <v>film &amp; video</v>
      </c>
      <c r="R155" t="str">
        <f t="shared" si="7"/>
        <v>science fiction</v>
      </c>
      <c r="S155" s="14">
        <v>41975.419490740744</v>
      </c>
      <c r="T155" s="14">
        <v>41933.377824074072</v>
      </c>
    </row>
    <row r="156" spans="1:20" x14ac:dyDescent="0.4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4">
        <v>42158.339062499996</v>
      </c>
      <c r="J156" s="14">
        <v>42115.339062499996</v>
      </c>
      <c r="K156" t="b">
        <v>0</v>
      </c>
      <c r="L156">
        <v>3</v>
      </c>
      <c r="M156" t="b">
        <v>0</v>
      </c>
      <c r="N156" t="s">
        <v>8265</v>
      </c>
      <c r="O156" s="19">
        <v>2.6666666666666616</v>
      </c>
      <c r="P156" s="6">
        <f t="shared" si="8"/>
        <v>13.333333333333334</v>
      </c>
      <c r="Q156" t="str">
        <f t="shared" si="6"/>
        <v>film &amp; video</v>
      </c>
      <c r="R156" t="str">
        <f t="shared" si="7"/>
        <v>science fiction</v>
      </c>
      <c r="S156" s="14">
        <v>42158.339062499996</v>
      </c>
      <c r="T156" s="14">
        <v>42115.339062499996</v>
      </c>
    </row>
    <row r="157" spans="1:20" x14ac:dyDescent="0.4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4">
        <v>42208.351099537038</v>
      </c>
      <c r="J157" s="14">
        <v>42168.351099537038</v>
      </c>
      <c r="K157" t="b">
        <v>0</v>
      </c>
      <c r="L157">
        <v>4</v>
      </c>
      <c r="M157" t="b">
        <v>0</v>
      </c>
      <c r="N157" t="s">
        <v>8265</v>
      </c>
      <c r="O157" s="19">
        <v>5.9999999999948983E-3</v>
      </c>
      <c r="P157" s="6">
        <f t="shared" si="8"/>
        <v>20.25</v>
      </c>
      <c r="Q157" t="str">
        <f t="shared" si="6"/>
        <v>film &amp; video</v>
      </c>
      <c r="R157" t="str">
        <f t="shared" si="7"/>
        <v>science fiction</v>
      </c>
      <c r="S157" s="14">
        <v>42208.351099537038</v>
      </c>
      <c r="T157" s="14">
        <v>42168.351099537038</v>
      </c>
    </row>
    <row r="158" spans="1:20" x14ac:dyDescent="0.4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4">
        <v>41853.916620370372</v>
      </c>
      <c r="J158" s="14">
        <v>41793.916620370372</v>
      </c>
      <c r="K158" t="b">
        <v>0</v>
      </c>
      <c r="L158">
        <v>15</v>
      </c>
      <c r="M158" t="b">
        <v>0</v>
      </c>
      <c r="N158" t="s">
        <v>8265</v>
      </c>
      <c r="O158" s="19">
        <v>5.100000000000005</v>
      </c>
      <c r="P158" s="6">
        <f t="shared" si="8"/>
        <v>119</v>
      </c>
      <c r="Q158" t="str">
        <f t="shared" si="6"/>
        <v>film &amp; video</v>
      </c>
      <c r="R158" t="str">
        <f t="shared" si="7"/>
        <v>science fiction</v>
      </c>
      <c r="S158" s="14">
        <v>41853.916620370372</v>
      </c>
      <c r="T158" s="14">
        <v>41793.916620370372</v>
      </c>
    </row>
    <row r="159" spans="1:20" x14ac:dyDescent="0.4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4">
        <v>42426.703379629624</v>
      </c>
      <c r="J159" s="14">
        <v>42396.703379629624</v>
      </c>
      <c r="K159" t="b">
        <v>0</v>
      </c>
      <c r="L159">
        <v>2</v>
      </c>
      <c r="M159" t="b">
        <v>0</v>
      </c>
      <c r="N159" t="s">
        <v>8265</v>
      </c>
      <c r="O159" s="19">
        <v>0.26711185308847529</v>
      </c>
      <c r="P159" s="6">
        <f t="shared" si="8"/>
        <v>4</v>
      </c>
      <c r="Q159" t="str">
        <f t="shared" si="6"/>
        <v>film &amp; video</v>
      </c>
      <c r="R159" t="str">
        <f t="shared" si="7"/>
        <v>science fiction</v>
      </c>
      <c r="S159" s="14">
        <v>42426.703379629624</v>
      </c>
      <c r="T159" s="14">
        <v>42396.703379629624</v>
      </c>
    </row>
    <row r="160" spans="1:20" x14ac:dyDescent="0.4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4">
        <v>41933.868379629625</v>
      </c>
      <c r="J160" s="14">
        <v>41903.868379629625</v>
      </c>
      <c r="K160" t="b">
        <v>0</v>
      </c>
      <c r="L160">
        <v>0</v>
      </c>
      <c r="M160" t="b">
        <v>0</v>
      </c>
      <c r="N160" t="s">
        <v>8265</v>
      </c>
      <c r="O160" s="19">
        <v>0</v>
      </c>
      <c r="P160" s="6">
        <v>0</v>
      </c>
      <c r="Q160" t="str">
        <f t="shared" si="6"/>
        <v>film &amp; video</v>
      </c>
      <c r="R160" t="str">
        <f t="shared" si="7"/>
        <v>science fiction</v>
      </c>
      <c r="S160" s="14">
        <v>41933.868379629625</v>
      </c>
      <c r="T160" s="14">
        <v>41903.868379629625</v>
      </c>
    </row>
    <row r="161" spans="1:20" x14ac:dyDescent="0.4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4">
        <v>42554.226215277777</v>
      </c>
      <c r="J161" s="14">
        <v>42514.226215277777</v>
      </c>
      <c r="K161" t="b">
        <v>0</v>
      </c>
      <c r="L161">
        <v>1</v>
      </c>
      <c r="M161" t="b">
        <v>0</v>
      </c>
      <c r="N161" t="s">
        <v>8265</v>
      </c>
      <c r="O161" s="19">
        <v>2.0000000000020002E-3</v>
      </c>
      <c r="P161" s="6">
        <f t="shared" si="8"/>
        <v>10</v>
      </c>
      <c r="Q161" t="str">
        <f t="shared" si="6"/>
        <v>film &amp; video</v>
      </c>
      <c r="R161" t="str">
        <f t="shared" si="7"/>
        <v>science fiction</v>
      </c>
      <c r="S161" s="14">
        <v>42554.226215277777</v>
      </c>
      <c r="T161" s="14">
        <v>42514.226215277777</v>
      </c>
    </row>
    <row r="162" spans="1:20" x14ac:dyDescent="0.4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4">
        <v>42231.704756944448</v>
      </c>
      <c r="J162" s="14">
        <v>42171.704756944448</v>
      </c>
      <c r="K162" t="b">
        <v>0</v>
      </c>
      <c r="L162">
        <v>0</v>
      </c>
      <c r="M162" t="b">
        <v>0</v>
      </c>
      <c r="N162" t="s">
        <v>8266</v>
      </c>
      <c r="O162" s="19">
        <v>0</v>
      </c>
      <c r="P162" s="6">
        <v>0</v>
      </c>
      <c r="Q162" t="str">
        <f t="shared" si="6"/>
        <v>film &amp; video</v>
      </c>
      <c r="R162" t="str">
        <f t="shared" si="7"/>
        <v>drama</v>
      </c>
      <c r="S162" s="14">
        <v>42231.704756944448</v>
      </c>
      <c r="T162" s="14">
        <v>42171.704756944448</v>
      </c>
    </row>
    <row r="163" spans="1:20" x14ac:dyDescent="0.4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4">
        <v>41822.479108796295</v>
      </c>
      <c r="J163" s="14">
        <v>41792.479108796295</v>
      </c>
      <c r="K163" t="b">
        <v>0</v>
      </c>
      <c r="L163">
        <v>1</v>
      </c>
      <c r="M163" t="b">
        <v>0</v>
      </c>
      <c r="N163" t="s">
        <v>8266</v>
      </c>
      <c r="O163" s="19">
        <v>9.9999999999988987E-3</v>
      </c>
      <c r="P163" s="6">
        <f t="shared" si="8"/>
        <v>5</v>
      </c>
      <c r="Q163" t="str">
        <f t="shared" si="6"/>
        <v>film &amp; video</v>
      </c>
      <c r="R163" t="str">
        <f t="shared" si="7"/>
        <v>drama</v>
      </c>
      <c r="S163" s="14">
        <v>41822.479108796295</v>
      </c>
      <c r="T163" s="14">
        <v>41792.479108796295</v>
      </c>
    </row>
    <row r="164" spans="1:20" x14ac:dyDescent="0.4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4">
        <v>41867.779166666667</v>
      </c>
      <c r="J164" s="14">
        <v>41834.91847222222</v>
      </c>
      <c r="K164" t="b">
        <v>0</v>
      </c>
      <c r="L164">
        <v>10</v>
      </c>
      <c r="M164" t="b">
        <v>0</v>
      </c>
      <c r="N164" t="s">
        <v>8266</v>
      </c>
      <c r="O164" s="19">
        <v>15.535714285714286</v>
      </c>
      <c r="P164" s="6">
        <f t="shared" si="8"/>
        <v>43.5</v>
      </c>
      <c r="Q164" t="str">
        <f t="shared" si="6"/>
        <v>film &amp; video</v>
      </c>
      <c r="R164" t="str">
        <f t="shared" si="7"/>
        <v>drama</v>
      </c>
      <c r="S164" s="14">
        <v>41867.779166666667</v>
      </c>
      <c r="T164" s="14">
        <v>41834.91847222222</v>
      </c>
    </row>
    <row r="165" spans="1:20" x14ac:dyDescent="0.4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4">
        <v>42277.791666666664</v>
      </c>
      <c r="J165" s="14">
        <v>42243.752939814811</v>
      </c>
      <c r="K165" t="b">
        <v>0</v>
      </c>
      <c r="L165">
        <v>0</v>
      </c>
      <c r="M165" t="b">
        <v>0</v>
      </c>
      <c r="N165" t="s">
        <v>8266</v>
      </c>
      <c r="O165" s="19">
        <v>0</v>
      </c>
      <c r="P165" s="6">
        <v>0</v>
      </c>
      <c r="Q165" t="str">
        <f t="shared" si="6"/>
        <v>film &amp; video</v>
      </c>
      <c r="R165" t="str">
        <f t="shared" si="7"/>
        <v>drama</v>
      </c>
      <c r="S165" s="14">
        <v>42277.791666666664</v>
      </c>
      <c r="T165" s="14">
        <v>42243.752939814811</v>
      </c>
    </row>
    <row r="166" spans="1:20" x14ac:dyDescent="0.4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4">
        <v>41901.554409722223</v>
      </c>
      <c r="J166" s="14">
        <v>41841.554409722223</v>
      </c>
      <c r="K166" t="b">
        <v>0</v>
      </c>
      <c r="L166">
        <v>7</v>
      </c>
      <c r="M166" t="b">
        <v>0</v>
      </c>
      <c r="N166" t="s">
        <v>8266</v>
      </c>
      <c r="O166" s="19">
        <v>0.53333333333333011</v>
      </c>
      <c r="P166" s="6">
        <f t="shared" si="8"/>
        <v>91.428571428571431</v>
      </c>
      <c r="Q166" t="str">
        <f t="shared" si="6"/>
        <v>film &amp; video</v>
      </c>
      <c r="R166" t="str">
        <f t="shared" si="7"/>
        <v>drama</v>
      </c>
      <c r="S166" s="14">
        <v>41901.554409722223</v>
      </c>
      <c r="T166" s="14">
        <v>41841.554409722223</v>
      </c>
    </row>
    <row r="167" spans="1:20" x14ac:dyDescent="0.4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4">
        <v>42381.450509259252</v>
      </c>
      <c r="J167" s="14">
        <v>42351.450509259252</v>
      </c>
      <c r="K167" t="b">
        <v>0</v>
      </c>
      <c r="L167">
        <v>0</v>
      </c>
      <c r="M167" t="b">
        <v>0</v>
      </c>
      <c r="N167" t="s">
        <v>8266</v>
      </c>
      <c r="O167" s="19">
        <v>0</v>
      </c>
      <c r="P167" s="6">
        <v>0</v>
      </c>
      <c r="Q167" t="str">
        <f t="shared" si="6"/>
        <v>film &amp; video</v>
      </c>
      <c r="R167" t="str">
        <f t="shared" si="7"/>
        <v>drama</v>
      </c>
      <c r="S167" s="14">
        <v>42381.450509259252</v>
      </c>
      <c r="T167" s="14">
        <v>42351.450509259252</v>
      </c>
    </row>
    <row r="168" spans="1:20" x14ac:dyDescent="0.4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4">
        <v>42750.867615740739</v>
      </c>
      <c r="J168" s="14">
        <v>42720.867615740739</v>
      </c>
      <c r="K168" t="b">
        <v>0</v>
      </c>
      <c r="L168">
        <v>1</v>
      </c>
      <c r="M168" t="b">
        <v>0</v>
      </c>
      <c r="N168" t="s">
        <v>8266</v>
      </c>
      <c r="O168" s="19">
        <v>60</v>
      </c>
      <c r="P168" s="6">
        <f t="shared" si="8"/>
        <v>3000</v>
      </c>
      <c r="Q168" t="str">
        <f t="shared" si="6"/>
        <v>film &amp; video</v>
      </c>
      <c r="R168" t="str">
        <f t="shared" si="7"/>
        <v>drama</v>
      </c>
      <c r="S168" s="14">
        <v>42750.867615740739</v>
      </c>
      <c r="T168" s="14">
        <v>42720.867615740739</v>
      </c>
    </row>
    <row r="169" spans="1:20" x14ac:dyDescent="0.4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4">
        <v>42220.719155092585</v>
      </c>
      <c r="J169" s="14">
        <v>42160.719155092585</v>
      </c>
      <c r="K169" t="b">
        <v>0</v>
      </c>
      <c r="L169">
        <v>2</v>
      </c>
      <c r="M169" t="b">
        <v>0</v>
      </c>
      <c r="N169" t="s">
        <v>8266</v>
      </c>
      <c r="O169" s="19">
        <v>9.9999999999988987E-3</v>
      </c>
      <c r="P169" s="6">
        <f t="shared" si="8"/>
        <v>5.5</v>
      </c>
      <c r="Q169" t="str">
        <f t="shared" si="6"/>
        <v>film &amp; video</v>
      </c>
      <c r="R169" t="str">
        <f t="shared" si="7"/>
        <v>drama</v>
      </c>
      <c r="S169" s="14">
        <v>42220.719155092585</v>
      </c>
      <c r="T169" s="14">
        <v>42160.719155092585</v>
      </c>
    </row>
    <row r="170" spans="1:20" x14ac:dyDescent="0.4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4">
        <v>42082.585300925923</v>
      </c>
      <c r="J170" s="14">
        <v>42052.626967592594</v>
      </c>
      <c r="K170" t="b">
        <v>0</v>
      </c>
      <c r="L170">
        <v>3</v>
      </c>
      <c r="M170" t="b">
        <v>0</v>
      </c>
      <c r="N170" t="s">
        <v>8266</v>
      </c>
      <c r="O170" s="19">
        <v>4.0625000000000018</v>
      </c>
      <c r="P170" s="6">
        <f t="shared" si="8"/>
        <v>108.33333333333333</v>
      </c>
      <c r="Q170" t="str">
        <f t="shared" si="6"/>
        <v>film &amp; video</v>
      </c>
      <c r="R170" t="str">
        <f t="shared" si="7"/>
        <v>drama</v>
      </c>
      <c r="S170" s="14">
        <v>42082.585300925923</v>
      </c>
      <c r="T170" s="14">
        <v>42052.626967592594</v>
      </c>
    </row>
    <row r="171" spans="1:20" x14ac:dyDescent="0.4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4">
        <v>41930.296979166662</v>
      </c>
      <c r="J171" s="14">
        <v>41900.296979166662</v>
      </c>
      <c r="K171" t="b">
        <v>0</v>
      </c>
      <c r="L171">
        <v>10</v>
      </c>
      <c r="M171" t="b">
        <v>0</v>
      </c>
      <c r="N171" t="s">
        <v>8266</v>
      </c>
      <c r="O171" s="19">
        <v>22.4</v>
      </c>
      <c r="P171" s="6">
        <f t="shared" si="8"/>
        <v>56</v>
      </c>
      <c r="Q171" t="str">
        <f t="shared" si="6"/>
        <v>film &amp; video</v>
      </c>
      <c r="R171" t="str">
        <f t="shared" si="7"/>
        <v>drama</v>
      </c>
      <c r="S171" s="14">
        <v>41930.296979166662</v>
      </c>
      <c r="T171" s="14">
        <v>41900.296979166662</v>
      </c>
    </row>
    <row r="172" spans="1:20" x14ac:dyDescent="0.4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4">
        <v>42246.019444444442</v>
      </c>
      <c r="J172" s="14">
        <v>42216.769479166665</v>
      </c>
      <c r="K172" t="b">
        <v>0</v>
      </c>
      <c r="L172">
        <v>10</v>
      </c>
      <c r="M172" t="b">
        <v>0</v>
      </c>
      <c r="N172" t="s">
        <v>8266</v>
      </c>
      <c r="O172" s="19">
        <v>3.2499999999999973</v>
      </c>
      <c r="P172" s="6">
        <f t="shared" si="8"/>
        <v>32.5</v>
      </c>
      <c r="Q172" t="str">
        <f t="shared" si="6"/>
        <v>film &amp; video</v>
      </c>
      <c r="R172" t="str">
        <f t="shared" si="7"/>
        <v>drama</v>
      </c>
      <c r="S172" s="14">
        <v>42246.019444444442</v>
      </c>
      <c r="T172" s="14">
        <v>42216.769479166665</v>
      </c>
    </row>
    <row r="173" spans="1:20" x14ac:dyDescent="0.4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4">
        <v>42593.972384259258</v>
      </c>
      <c r="J173" s="14">
        <v>42533.972384259258</v>
      </c>
      <c r="K173" t="b">
        <v>0</v>
      </c>
      <c r="L173">
        <v>1</v>
      </c>
      <c r="M173" t="b">
        <v>0</v>
      </c>
      <c r="N173" t="s">
        <v>8266</v>
      </c>
      <c r="O173" s="19">
        <v>2.0000000000020002E-3</v>
      </c>
      <c r="P173" s="6">
        <f t="shared" si="8"/>
        <v>1</v>
      </c>
      <c r="Q173" t="str">
        <f t="shared" si="6"/>
        <v>film &amp; video</v>
      </c>
      <c r="R173" t="str">
        <f t="shared" si="7"/>
        <v>drama</v>
      </c>
      <c r="S173" s="14">
        <v>42593.972384259258</v>
      </c>
      <c r="T173" s="14">
        <v>42533.972384259258</v>
      </c>
    </row>
    <row r="174" spans="1:20" x14ac:dyDescent="0.4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4">
        <v>42082.14494212962</v>
      </c>
      <c r="J174" s="14">
        <v>42047.186608796292</v>
      </c>
      <c r="K174" t="b">
        <v>0</v>
      </c>
      <c r="L174">
        <v>0</v>
      </c>
      <c r="M174" t="b">
        <v>0</v>
      </c>
      <c r="N174" t="s">
        <v>8266</v>
      </c>
      <c r="O174" s="19">
        <v>0</v>
      </c>
      <c r="P174" s="6">
        <v>0</v>
      </c>
      <c r="Q174" t="str">
        <f t="shared" si="6"/>
        <v>film &amp; video</v>
      </c>
      <c r="R174" t="str">
        <f t="shared" si="7"/>
        <v>drama</v>
      </c>
      <c r="S174" s="14">
        <v>42082.14494212962</v>
      </c>
      <c r="T174" s="14">
        <v>42047.186608796292</v>
      </c>
    </row>
    <row r="175" spans="1:20" x14ac:dyDescent="0.4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4">
        <v>42063.364675925921</v>
      </c>
      <c r="J175" s="14">
        <v>42033.364675925921</v>
      </c>
      <c r="K175" t="b">
        <v>0</v>
      </c>
      <c r="L175">
        <v>0</v>
      </c>
      <c r="M175" t="b">
        <v>0</v>
      </c>
      <c r="N175" t="s">
        <v>8266</v>
      </c>
      <c r="O175" s="19">
        <v>0</v>
      </c>
      <c r="P175" s="6">
        <v>0</v>
      </c>
      <c r="Q175" t="str">
        <f t="shared" si="6"/>
        <v>film &amp; video</v>
      </c>
      <c r="R175" t="str">
        <f t="shared" si="7"/>
        <v>drama</v>
      </c>
      <c r="S175" s="14">
        <v>42063.364675925921</v>
      </c>
      <c r="T175" s="14">
        <v>42033.364675925921</v>
      </c>
    </row>
    <row r="176" spans="1:20" x14ac:dyDescent="0.4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4">
        <v>42132.55064814815</v>
      </c>
      <c r="J176" s="14">
        <v>42072.55064814815</v>
      </c>
      <c r="K176" t="b">
        <v>0</v>
      </c>
      <c r="L176">
        <v>0</v>
      </c>
      <c r="M176" t="b">
        <v>0</v>
      </c>
      <c r="N176" t="s">
        <v>8266</v>
      </c>
      <c r="O176" s="19">
        <v>0</v>
      </c>
      <c r="P176" s="6">
        <v>0</v>
      </c>
      <c r="Q176" t="str">
        <f t="shared" si="6"/>
        <v>film &amp; video</v>
      </c>
      <c r="R176" t="str">
        <f t="shared" si="7"/>
        <v>drama</v>
      </c>
      <c r="S176" s="14">
        <v>42132.55064814815</v>
      </c>
      <c r="T176" s="14">
        <v>42072.55064814815</v>
      </c>
    </row>
    <row r="177" spans="1:20" x14ac:dyDescent="0.4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4">
        <v>41880.569571759253</v>
      </c>
      <c r="J177" s="14">
        <v>41855.569571759253</v>
      </c>
      <c r="K177" t="b">
        <v>0</v>
      </c>
      <c r="L177">
        <v>26</v>
      </c>
      <c r="M177" t="b">
        <v>0</v>
      </c>
      <c r="N177" t="s">
        <v>8266</v>
      </c>
      <c r="O177" s="19">
        <v>6.4849999999999959</v>
      </c>
      <c r="P177" s="6">
        <f t="shared" si="8"/>
        <v>49.884615384615387</v>
      </c>
      <c r="Q177" t="str">
        <f t="shared" si="6"/>
        <v>film &amp; video</v>
      </c>
      <c r="R177" t="str">
        <f t="shared" si="7"/>
        <v>drama</v>
      </c>
      <c r="S177" s="14">
        <v>41880.569571759253</v>
      </c>
      <c r="T177" s="14">
        <v>41855.569571759253</v>
      </c>
    </row>
    <row r="178" spans="1:20" x14ac:dyDescent="0.4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4">
        <v>42221.615729166668</v>
      </c>
      <c r="J178" s="14">
        <v>42191.615729166668</v>
      </c>
      <c r="K178" t="b">
        <v>0</v>
      </c>
      <c r="L178">
        <v>0</v>
      </c>
      <c r="M178" t="b">
        <v>0</v>
      </c>
      <c r="N178" t="s">
        <v>8266</v>
      </c>
      <c r="O178" s="19">
        <v>0</v>
      </c>
      <c r="P178" s="6">
        <v>0</v>
      </c>
      <c r="Q178" t="str">
        <f t="shared" si="6"/>
        <v>film &amp; video</v>
      </c>
      <c r="R178" t="str">
        <f t="shared" si="7"/>
        <v>drama</v>
      </c>
      <c r="S178" s="14">
        <v>42221.615729166668</v>
      </c>
      <c r="T178" s="14">
        <v>42191.615729166668</v>
      </c>
    </row>
    <row r="179" spans="1:20" x14ac:dyDescent="0.4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4">
        <v>42086.797754629624</v>
      </c>
      <c r="J179" s="14">
        <v>42069.839421296296</v>
      </c>
      <c r="K179" t="b">
        <v>0</v>
      </c>
      <c r="L179">
        <v>7</v>
      </c>
      <c r="M179" t="b">
        <v>0</v>
      </c>
      <c r="N179" t="s">
        <v>8266</v>
      </c>
      <c r="O179" s="19">
        <v>40</v>
      </c>
      <c r="P179" s="6">
        <f t="shared" si="8"/>
        <v>25.714285714285715</v>
      </c>
      <c r="Q179" t="str">
        <f t="shared" si="6"/>
        <v>film &amp; video</v>
      </c>
      <c r="R179" t="str">
        <f t="shared" si="7"/>
        <v>drama</v>
      </c>
      <c r="S179" s="14">
        <v>42086.797754629624</v>
      </c>
      <c r="T179" s="14">
        <v>42069.839421296296</v>
      </c>
    </row>
    <row r="180" spans="1:20" x14ac:dyDescent="0.4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4">
        <v>42334.788715277777</v>
      </c>
      <c r="J180" s="14">
        <v>42304.747048611105</v>
      </c>
      <c r="K180" t="b">
        <v>0</v>
      </c>
      <c r="L180">
        <v>0</v>
      </c>
      <c r="M180" t="b">
        <v>0</v>
      </c>
      <c r="N180" t="s">
        <v>8266</v>
      </c>
      <c r="O180" s="19">
        <v>0</v>
      </c>
      <c r="P180" s="6">
        <v>0</v>
      </c>
      <c r="Q180" t="str">
        <f t="shared" si="6"/>
        <v>film &amp; video</v>
      </c>
      <c r="R180" t="str">
        <f t="shared" si="7"/>
        <v>drama</v>
      </c>
      <c r="S180" s="14">
        <v>42334.788715277777</v>
      </c>
      <c r="T180" s="14">
        <v>42304.747048611105</v>
      </c>
    </row>
    <row r="181" spans="1:20" x14ac:dyDescent="0.4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4">
        <v>42432.872164351851</v>
      </c>
      <c r="J181" s="14">
        <v>42402.872164351851</v>
      </c>
      <c r="K181" t="b">
        <v>0</v>
      </c>
      <c r="L181">
        <v>2</v>
      </c>
      <c r="M181" t="b">
        <v>0</v>
      </c>
      <c r="N181" t="s">
        <v>8266</v>
      </c>
      <c r="O181" s="19">
        <v>19.999999999999996</v>
      </c>
      <c r="P181" s="6">
        <f t="shared" si="8"/>
        <v>100</v>
      </c>
      <c r="Q181" t="str">
        <f t="shared" si="6"/>
        <v>film &amp; video</v>
      </c>
      <c r="R181" t="str">
        <f t="shared" si="7"/>
        <v>drama</v>
      </c>
      <c r="S181" s="14">
        <v>42432.872164351851</v>
      </c>
      <c r="T181" s="14">
        <v>42402.872164351851</v>
      </c>
    </row>
    <row r="182" spans="1:20" x14ac:dyDescent="0.4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4">
        <v>42107.583333333336</v>
      </c>
      <c r="J182" s="14">
        <v>42067.782905092587</v>
      </c>
      <c r="K182" t="b">
        <v>0</v>
      </c>
      <c r="L182">
        <v>13</v>
      </c>
      <c r="M182" t="b">
        <v>0</v>
      </c>
      <c r="N182" t="s">
        <v>8266</v>
      </c>
      <c r="O182" s="19">
        <v>33.416666666666664</v>
      </c>
      <c r="P182" s="6">
        <f t="shared" si="8"/>
        <v>30.846153846153847</v>
      </c>
      <c r="Q182" t="str">
        <f t="shared" si="6"/>
        <v>film &amp; video</v>
      </c>
      <c r="R182" t="str">
        <f t="shared" si="7"/>
        <v>drama</v>
      </c>
      <c r="S182" s="14">
        <v>42107.583333333336</v>
      </c>
      <c r="T182" s="14">
        <v>42067.782905092587</v>
      </c>
    </row>
    <row r="183" spans="1:20" x14ac:dyDescent="0.4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4">
        <v>42177.533506944441</v>
      </c>
      <c r="J183" s="14">
        <v>42147.533506944441</v>
      </c>
      <c r="K183" t="b">
        <v>0</v>
      </c>
      <c r="L183">
        <v>4</v>
      </c>
      <c r="M183" t="b">
        <v>0</v>
      </c>
      <c r="N183" t="s">
        <v>8266</v>
      </c>
      <c r="O183" s="19">
        <v>21.092608822670165</v>
      </c>
      <c r="P183" s="6">
        <f t="shared" si="8"/>
        <v>180.5</v>
      </c>
      <c r="Q183" t="str">
        <f t="shared" si="6"/>
        <v>film &amp; video</v>
      </c>
      <c r="R183" t="str">
        <f t="shared" si="7"/>
        <v>drama</v>
      </c>
      <c r="S183" s="14">
        <v>42177.533506944441</v>
      </c>
      <c r="T183" s="14">
        <v>42147.533506944441</v>
      </c>
    </row>
    <row r="184" spans="1:20" x14ac:dyDescent="0.4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4">
        <v>42741.803611111107</v>
      </c>
      <c r="J184" s="14">
        <v>42711.803611111107</v>
      </c>
      <c r="K184" t="b">
        <v>0</v>
      </c>
      <c r="L184">
        <v>0</v>
      </c>
      <c r="M184" t="b">
        <v>0</v>
      </c>
      <c r="N184" t="s">
        <v>8266</v>
      </c>
      <c r="O184" s="19">
        <v>0</v>
      </c>
      <c r="P184" s="6">
        <v>0</v>
      </c>
      <c r="Q184" t="str">
        <f t="shared" si="6"/>
        <v>film &amp; video</v>
      </c>
      <c r="R184" t="str">
        <f t="shared" si="7"/>
        <v>drama</v>
      </c>
      <c r="S184" s="14">
        <v>42741.803611111107</v>
      </c>
      <c r="T184" s="14">
        <v>42711.803611111107</v>
      </c>
    </row>
    <row r="185" spans="1:20" x14ac:dyDescent="0.4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4">
        <v>41969.643634259257</v>
      </c>
      <c r="J185" s="14">
        <v>41939.601967592593</v>
      </c>
      <c r="K185" t="b">
        <v>0</v>
      </c>
      <c r="L185">
        <v>12</v>
      </c>
      <c r="M185" t="b">
        <v>0</v>
      </c>
      <c r="N185" t="s">
        <v>8266</v>
      </c>
      <c r="O185" s="19">
        <v>35.856000000000002</v>
      </c>
      <c r="P185" s="6">
        <f t="shared" si="8"/>
        <v>373.5</v>
      </c>
      <c r="Q185" t="str">
        <f t="shared" si="6"/>
        <v>film &amp; video</v>
      </c>
      <c r="R185" t="str">
        <f t="shared" si="7"/>
        <v>drama</v>
      </c>
      <c r="S185" s="14">
        <v>41969.643634259257</v>
      </c>
      <c r="T185" s="14">
        <v>41939.601967592593</v>
      </c>
    </row>
    <row r="186" spans="1:20" x14ac:dyDescent="0.4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4">
        <v>41882.957638888889</v>
      </c>
      <c r="J186" s="14">
        <v>41825.58289351852</v>
      </c>
      <c r="K186" t="b">
        <v>0</v>
      </c>
      <c r="L186">
        <v>2</v>
      </c>
      <c r="M186" t="b">
        <v>0</v>
      </c>
      <c r="N186" t="s">
        <v>8266</v>
      </c>
      <c r="O186" s="19">
        <v>3.400000000000003</v>
      </c>
      <c r="P186" s="6">
        <f t="shared" si="8"/>
        <v>25.5</v>
      </c>
      <c r="Q186" t="str">
        <f t="shared" si="6"/>
        <v>film &amp; video</v>
      </c>
      <c r="R186" t="str">
        <f t="shared" si="7"/>
        <v>drama</v>
      </c>
      <c r="S186" s="14">
        <v>41882.957638888889</v>
      </c>
      <c r="T186" s="14">
        <v>41825.58289351852</v>
      </c>
    </row>
    <row r="187" spans="1:20" x14ac:dyDescent="0.4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4">
        <v>42600.702997685185</v>
      </c>
      <c r="J187" s="14">
        <v>42570.702997685185</v>
      </c>
      <c r="K187" t="b">
        <v>0</v>
      </c>
      <c r="L187">
        <v>10</v>
      </c>
      <c r="M187" t="b">
        <v>0</v>
      </c>
      <c r="N187" t="s">
        <v>8266</v>
      </c>
      <c r="O187" s="19">
        <v>5.5000000000000053</v>
      </c>
      <c r="P187" s="6">
        <f t="shared" si="8"/>
        <v>220</v>
      </c>
      <c r="Q187" t="str">
        <f t="shared" si="6"/>
        <v>film &amp; video</v>
      </c>
      <c r="R187" t="str">
        <f t="shared" si="7"/>
        <v>drama</v>
      </c>
      <c r="S187" s="14">
        <v>42600.702997685185</v>
      </c>
      <c r="T187" s="14">
        <v>42570.702997685185</v>
      </c>
    </row>
    <row r="188" spans="1:20" x14ac:dyDescent="0.4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4">
        <v>42797.624999999993</v>
      </c>
      <c r="J188" s="14">
        <v>42767.604560185187</v>
      </c>
      <c r="K188" t="b">
        <v>0</v>
      </c>
      <c r="L188">
        <v>0</v>
      </c>
      <c r="M188" t="b">
        <v>0</v>
      </c>
      <c r="N188" t="s">
        <v>8266</v>
      </c>
      <c r="O188" s="19">
        <v>0</v>
      </c>
      <c r="P188" s="6">
        <v>0</v>
      </c>
      <c r="Q188" t="str">
        <f t="shared" si="6"/>
        <v>film &amp; video</v>
      </c>
      <c r="R188" t="str">
        <f t="shared" si="7"/>
        <v>drama</v>
      </c>
      <c r="S188" s="14">
        <v>42797.624999999993</v>
      </c>
      <c r="T188" s="14">
        <v>42767.604560185187</v>
      </c>
    </row>
    <row r="189" spans="1:20" x14ac:dyDescent="0.4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4">
        <v>42206.082638888889</v>
      </c>
      <c r="J189" s="14">
        <v>42182.02612268518</v>
      </c>
      <c r="K189" t="b">
        <v>0</v>
      </c>
      <c r="L189">
        <v>5</v>
      </c>
      <c r="M189" t="b">
        <v>0</v>
      </c>
      <c r="N189" t="s">
        <v>8266</v>
      </c>
      <c r="O189" s="19">
        <v>16.000000000000004</v>
      </c>
      <c r="P189" s="6">
        <f t="shared" si="8"/>
        <v>160</v>
      </c>
      <c r="Q189" t="str">
        <f t="shared" si="6"/>
        <v>film &amp; video</v>
      </c>
      <c r="R189" t="str">
        <f t="shared" si="7"/>
        <v>drama</v>
      </c>
      <c r="S189" s="14">
        <v>42206.082638888889</v>
      </c>
      <c r="T189" s="14">
        <v>42182.02612268518</v>
      </c>
    </row>
    <row r="190" spans="1:20" x14ac:dyDescent="0.4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4">
        <v>41886.974710648145</v>
      </c>
      <c r="J190" s="14">
        <v>41856.974710648145</v>
      </c>
      <c r="K190" t="b">
        <v>0</v>
      </c>
      <c r="L190">
        <v>0</v>
      </c>
      <c r="M190" t="b">
        <v>0</v>
      </c>
      <c r="N190" t="s">
        <v>8266</v>
      </c>
      <c r="O190" s="19">
        <v>0</v>
      </c>
      <c r="P190" s="6">
        <v>0</v>
      </c>
      <c r="Q190" t="str">
        <f t="shared" si="6"/>
        <v>film &amp; video</v>
      </c>
      <c r="R190" t="str">
        <f t="shared" si="7"/>
        <v>drama</v>
      </c>
      <c r="S190" s="14">
        <v>41886.974710648145</v>
      </c>
      <c r="T190" s="14">
        <v>41856.974710648145</v>
      </c>
    </row>
    <row r="191" spans="1:20" x14ac:dyDescent="0.4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4">
        <v>42616.482372685183</v>
      </c>
      <c r="J191" s="14">
        <v>42556.482372685183</v>
      </c>
      <c r="K191" t="b">
        <v>0</v>
      </c>
      <c r="L191">
        <v>5</v>
      </c>
      <c r="M191" t="b">
        <v>0</v>
      </c>
      <c r="N191" t="s">
        <v>8266</v>
      </c>
      <c r="O191" s="19">
        <v>6.8999999999996842E-2</v>
      </c>
      <c r="P191" s="6">
        <f t="shared" si="8"/>
        <v>69</v>
      </c>
      <c r="Q191" t="str">
        <f t="shared" si="6"/>
        <v>film &amp; video</v>
      </c>
      <c r="R191" t="str">
        <f t="shared" si="7"/>
        <v>drama</v>
      </c>
      <c r="S191" s="14">
        <v>42616.482372685183</v>
      </c>
      <c r="T191" s="14">
        <v>42556.482372685183</v>
      </c>
    </row>
    <row r="192" spans="1:20" x14ac:dyDescent="0.4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4">
        <v>42537.442662037036</v>
      </c>
      <c r="J192" s="14">
        <v>42527.442662037036</v>
      </c>
      <c r="K192" t="b">
        <v>0</v>
      </c>
      <c r="L192">
        <v>1</v>
      </c>
      <c r="M192" t="b">
        <v>0</v>
      </c>
      <c r="N192" t="s">
        <v>8266</v>
      </c>
      <c r="O192" s="19">
        <v>0.41666666666666519</v>
      </c>
      <c r="P192" s="6">
        <f t="shared" si="8"/>
        <v>50</v>
      </c>
      <c r="Q192" t="str">
        <f t="shared" si="6"/>
        <v>film &amp; video</v>
      </c>
      <c r="R192" t="str">
        <f t="shared" si="7"/>
        <v>drama</v>
      </c>
      <c r="S192" s="14">
        <v>42537.442662037036</v>
      </c>
      <c r="T192" s="14">
        <v>42527.442662037036</v>
      </c>
    </row>
    <row r="193" spans="1:20" x14ac:dyDescent="0.4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4">
        <v>42279.233078703699</v>
      </c>
      <c r="J193" s="14">
        <v>42239.233078703699</v>
      </c>
      <c r="K193" t="b">
        <v>0</v>
      </c>
      <c r="L193">
        <v>3</v>
      </c>
      <c r="M193" t="b">
        <v>0</v>
      </c>
      <c r="N193" t="s">
        <v>8266</v>
      </c>
      <c r="O193" s="19">
        <v>5.0000000000000044</v>
      </c>
      <c r="P193" s="6">
        <f t="shared" si="8"/>
        <v>83.333333333333329</v>
      </c>
      <c r="Q193" t="str">
        <f t="shared" si="6"/>
        <v>film &amp; video</v>
      </c>
      <c r="R193" t="str">
        <f t="shared" si="7"/>
        <v>drama</v>
      </c>
      <c r="S193" s="14">
        <v>42279.233078703699</v>
      </c>
      <c r="T193" s="14">
        <v>42239.233078703699</v>
      </c>
    </row>
    <row r="194" spans="1:20" x14ac:dyDescent="0.4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4">
        <v>41929.583703703705</v>
      </c>
      <c r="J194" s="14">
        <v>41899.583703703705</v>
      </c>
      <c r="K194" t="b">
        <v>0</v>
      </c>
      <c r="L194">
        <v>3</v>
      </c>
      <c r="M194" t="b">
        <v>0</v>
      </c>
      <c r="N194" t="s">
        <v>8266</v>
      </c>
      <c r="O194" s="19">
        <v>1.7000000000044757E-3</v>
      </c>
      <c r="P194" s="6">
        <f t="shared" si="8"/>
        <v>5.666666666666667</v>
      </c>
      <c r="Q194" t="str">
        <f t="shared" si="6"/>
        <v>film &amp; video</v>
      </c>
      <c r="R194" t="str">
        <f t="shared" si="7"/>
        <v>drama</v>
      </c>
      <c r="S194" s="14">
        <v>41929.583703703705</v>
      </c>
      <c r="T194" s="14">
        <v>41899.583703703705</v>
      </c>
    </row>
    <row r="195" spans="1:20" x14ac:dyDescent="0.4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4">
        <v>41971.768124999995</v>
      </c>
      <c r="J195" s="14">
        <v>41911.726458333331</v>
      </c>
      <c r="K195" t="b">
        <v>0</v>
      </c>
      <c r="L195">
        <v>0</v>
      </c>
      <c r="M195" t="b">
        <v>0</v>
      </c>
      <c r="N195" t="s">
        <v>8266</v>
      </c>
      <c r="O195" s="19">
        <v>0</v>
      </c>
      <c r="P195" s="6">
        <v>0</v>
      </c>
      <c r="Q195" t="str">
        <f t="shared" ref="Q195:Q258" si="9">LEFT(N195,FIND("/",N195,1)-1)</f>
        <v>film &amp; video</v>
      </c>
      <c r="R195" t="str">
        <f t="shared" ref="R195:R258" si="10">RIGHT(N195,LEN(N195)-FIND("/",N195,1))</f>
        <v>drama</v>
      </c>
      <c r="S195" s="14">
        <v>41971.768124999995</v>
      </c>
      <c r="T195" s="14">
        <v>41911.726458333331</v>
      </c>
    </row>
    <row r="196" spans="1:20" x14ac:dyDescent="0.4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4">
        <v>42435.788553240738</v>
      </c>
      <c r="J196" s="14">
        <v>42375.788553240738</v>
      </c>
      <c r="K196" t="b">
        <v>0</v>
      </c>
      <c r="L196">
        <v>3</v>
      </c>
      <c r="M196" t="b">
        <v>0</v>
      </c>
      <c r="N196" t="s">
        <v>8266</v>
      </c>
      <c r="O196" s="19">
        <v>0.11999999999999789</v>
      </c>
      <c r="P196" s="6">
        <f t="shared" ref="P196:P258" si="11">E196/L196</f>
        <v>1</v>
      </c>
      <c r="Q196" t="str">
        <f t="shared" si="9"/>
        <v>film &amp; video</v>
      </c>
      <c r="R196" t="str">
        <f t="shared" si="10"/>
        <v>drama</v>
      </c>
      <c r="S196" s="14">
        <v>42435.788553240738</v>
      </c>
      <c r="T196" s="14">
        <v>42375.788553240738</v>
      </c>
    </row>
    <row r="197" spans="1:20" x14ac:dyDescent="0.4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4">
        <v>42195.462175925924</v>
      </c>
      <c r="J197" s="14">
        <v>42135.462175925924</v>
      </c>
      <c r="K197" t="b">
        <v>0</v>
      </c>
      <c r="L197">
        <v>0</v>
      </c>
      <c r="M197" t="b">
        <v>0</v>
      </c>
      <c r="N197" t="s">
        <v>8266</v>
      </c>
      <c r="O197" s="19">
        <v>0</v>
      </c>
      <c r="P197" s="6">
        <v>0</v>
      </c>
      <c r="Q197" t="str">
        <f t="shared" si="9"/>
        <v>film &amp; video</v>
      </c>
      <c r="R197" t="str">
        <f t="shared" si="10"/>
        <v>drama</v>
      </c>
      <c r="S197" s="14">
        <v>42195.462175925924</v>
      </c>
      <c r="T197" s="14">
        <v>42135.462175925924</v>
      </c>
    </row>
    <row r="198" spans="1:20" x14ac:dyDescent="0.4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4">
        <v>42287.666666666664</v>
      </c>
      <c r="J198" s="14">
        <v>42259.334467592591</v>
      </c>
      <c r="K198" t="b">
        <v>0</v>
      </c>
      <c r="L198">
        <v>19</v>
      </c>
      <c r="M198" t="b">
        <v>0</v>
      </c>
      <c r="N198" t="s">
        <v>8266</v>
      </c>
      <c r="O198" s="19">
        <v>41.857142857142861</v>
      </c>
      <c r="P198" s="6">
        <f t="shared" si="11"/>
        <v>77.10526315789474</v>
      </c>
      <c r="Q198" t="str">
        <f t="shared" si="9"/>
        <v>film &amp; video</v>
      </c>
      <c r="R198" t="str">
        <f t="shared" si="10"/>
        <v>drama</v>
      </c>
      <c r="S198" s="14">
        <v>42287.666666666664</v>
      </c>
      <c r="T198" s="14">
        <v>42259.334467592591</v>
      </c>
    </row>
    <row r="199" spans="1:20" x14ac:dyDescent="0.4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4">
        <v>42783.666666666664</v>
      </c>
      <c r="J199" s="14">
        <v>42741.640046296299</v>
      </c>
      <c r="K199" t="b">
        <v>0</v>
      </c>
      <c r="L199">
        <v>8</v>
      </c>
      <c r="M199" t="b">
        <v>0</v>
      </c>
      <c r="N199" t="s">
        <v>8266</v>
      </c>
      <c r="O199" s="19">
        <v>10.48</v>
      </c>
      <c r="P199" s="6">
        <f t="shared" si="11"/>
        <v>32.75</v>
      </c>
      <c r="Q199" t="str">
        <f t="shared" si="9"/>
        <v>film &amp; video</v>
      </c>
      <c r="R199" t="str">
        <f t="shared" si="10"/>
        <v>drama</v>
      </c>
      <c r="S199" s="14">
        <v>42783.666666666664</v>
      </c>
      <c r="T199" s="14">
        <v>42741.640046296299</v>
      </c>
    </row>
    <row r="200" spans="1:20" x14ac:dyDescent="0.4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4">
        <v>41917.175023148149</v>
      </c>
      <c r="J200" s="14">
        <v>41887.175023148149</v>
      </c>
      <c r="K200" t="b">
        <v>0</v>
      </c>
      <c r="L200">
        <v>6</v>
      </c>
      <c r="M200" t="b">
        <v>0</v>
      </c>
      <c r="N200" t="s">
        <v>8266</v>
      </c>
      <c r="O200" s="19">
        <v>1.1159999999999948</v>
      </c>
      <c r="P200" s="6">
        <f t="shared" si="11"/>
        <v>46.5</v>
      </c>
      <c r="Q200" t="str">
        <f t="shared" si="9"/>
        <v>film &amp; video</v>
      </c>
      <c r="R200" t="str">
        <f t="shared" si="10"/>
        <v>drama</v>
      </c>
      <c r="S200" s="14">
        <v>41917.175023148149</v>
      </c>
      <c r="T200" s="14">
        <v>41887.175023148149</v>
      </c>
    </row>
    <row r="201" spans="1:20" x14ac:dyDescent="0.4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4">
        <v>42613.915532407402</v>
      </c>
      <c r="J201" s="14">
        <v>42583.915532407402</v>
      </c>
      <c r="K201" t="b">
        <v>0</v>
      </c>
      <c r="L201">
        <v>0</v>
      </c>
      <c r="M201" t="b">
        <v>0</v>
      </c>
      <c r="N201" t="s">
        <v>8266</v>
      </c>
      <c r="O201" s="19">
        <v>0</v>
      </c>
      <c r="P201" s="6">
        <v>0</v>
      </c>
      <c r="Q201" t="str">
        <f t="shared" si="9"/>
        <v>film &amp; video</v>
      </c>
      <c r="R201" t="str">
        <f t="shared" si="10"/>
        <v>drama</v>
      </c>
      <c r="S201" s="14">
        <v>42613.915532407402</v>
      </c>
      <c r="T201" s="14">
        <v>42583.915532407402</v>
      </c>
    </row>
    <row r="202" spans="1:20" x14ac:dyDescent="0.4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4">
        <v>41896.875034722223</v>
      </c>
      <c r="J202" s="14">
        <v>41866.875034722223</v>
      </c>
      <c r="K202" t="b">
        <v>0</v>
      </c>
      <c r="L202">
        <v>18</v>
      </c>
      <c r="M202" t="b">
        <v>0</v>
      </c>
      <c r="N202" t="s">
        <v>8266</v>
      </c>
      <c r="O202" s="19">
        <v>26.192500000000006</v>
      </c>
      <c r="P202" s="6">
        <f t="shared" si="11"/>
        <v>87.308333333333337</v>
      </c>
      <c r="Q202" t="str">
        <f t="shared" si="9"/>
        <v>film &amp; video</v>
      </c>
      <c r="R202" t="str">
        <f t="shared" si="10"/>
        <v>drama</v>
      </c>
      <c r="S202" s="14">
        <v>41896.875034722223</v>
      </c>
      <c r="T202" s="14">
        <v>41866.875034722223</v>
      </c>
    </row>
    <row r="203" spans="1:20" x14ac:dyDescent="0.4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4">
        <v>42043.610289351847</v>
      </c>
      <c r="J203" s="14">
        <v>42023.610289351847</v>
      </c>
      <c r="K203" t="b">
        <v>0</v>
      </c>
      <c r="L203">
        <v>7</v>
      </c>
      <c r="M203" t="b">
        <v>0</v>
      </c>
      <c r="N203" t="s">
        <v>8266</v>
      </c>
      <c r="O203" s="19">
        <v>58.461538461538453</v>
      </c>
      <c r="P203" s="6">
        <f t="shared" si="11"/>
        <v>54.285714285714285</v>
      </c>
      <c r="Q203" t="str">
        <f t="shared" si="9"/>
        <v>film &amp; video</v>
      </c>
      <c r="R203" t="str">
        <f t="shared" si="10"/>
        <v>drama</v>
      </c>
      <c r="S203" s="14">
        <v>42043.610289351847</v>
      </c>
      <c r="T203" s="14">
        <v>42023.610289351847</v>
      </c>
    </row>
    <row r="204" spans="1:20" x14ac:dyDescent="0.4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4">
        <v>42285.665972222218</v>
      </c>
      <c r="J204" s="14">
        <v>42255.719490740739</v>
      </c>
      <c r="K204" t="b">
        <v>0</v>
      </c>
      <c r="L204">
        <v>0</v>
      </c>
      <c r="M204" t="b">
        <v>0</v>
      </c>
      <c r="N204" t="s">
        <v>8266</v>
      </c>
      <c r="O204" s="19">
        <v>0</v>
      </c>
      <c r="P204" s="6">
        <v>0</v>
      </c>
      <c r="Q204" t="str">
        <f t="shared" si="9"/>
        <v>film &amp; video</v>
      </c>
      <c r="R204" t="str">
        <f t="shared" si="10"/>
        <v>drama</v>
      </c>
      <c r="S204" s="14">
        <v>42285.665972222218</v>
      </c>
      <c r="T204" s="14">
        <v>42255.719490740739</v>
      </c>
    </row>
    <row r="205" spans="1:20" x14ac:dyDescent="0.4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4">
        <v>42033.639629629623</v>
      </c>
      <c r="J205" s="14">
        <v>41973.639629629623</v>
      </c>
      <c r="K205" t="b">
        <v>0</v>
      </c>
      <c r="L205">
        <v>8</v>
      </c>
      <c r="M205" t="b">
        <v>0</v>
      </c>
      <c r="N205" t="s">
        <v>8266</v>
      </c>
      <c r="O205" s="19">
        <v>29.84</v>
      </c>
      <c r="P205" s="6">
        <f t="shared" si="11"/>
        <v>93.25</v>
      </c>
      <c r="Q205" t="str">
        <f t="shared" si="9"/>
        <v>film &amp; video</v>
      </c>
      <c r="R205" t="str">
        <f t="shared" si="10"/>
        <v>drama</v>
      </c>
      <c r="S205" s="14">
        <v>42033.639629629623</v>
      </c>
      <c r="T205" s="14">
        <v>41973.639629629623</v>
      </c>
    </row>
    <row r="206" spans="1:20" x14ac:dyDescent="0.4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4">
        <v>42586.375034722216</v>
      </c>
      <c r="J206" s="14">
        <v>42556.375034722216</v>
      </c>
      <c r="K206" t="b">
        <v>0</v>
      </c>
      <c r="L206">
        <v>1293</v>
      </c>
      <c r="M206" t="b">
        <v>0</v>
      </c>
      <c r="N206" t="s">
        <v>8266</v>
      </c>
      <c r="O206" s="19">
        <v>50.721666666666664</v>
      </c>
      <c r="P206" s="6">
        <f t="shared" si="11"/>
        <v>117.68368136117556</v>
      </c>
      <c r="Q206" t="str">
        <f t="shared" si="9"/>
        <v>film &amp; video</v>
      </c>
      <c r="R206" t="str">
        <f t="shared" si="10"/>
        <v>drama</v>
      </c>
      <c r="S206" s="14">
        <v>42586.375034722216</v>
      </c>
      <c r="T206" s="14">
        <v>42556.375034722216</v>
      </c>
    </row>
    <row r="207" spans="1:20" x14ac:dyDescent="0.4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4">
        <v>42283.423865740733</v>
      </c>
      <c r="J207" s="14">
        <v>42248.423865740733</v>
      </c>
      <c r="K207" t="b">
        <v>0</v>
      </c>
      <c r="L207">
        <v>17</v>
      </c>
      <c r="M207" t="b">
        <v>0</v>
      </c>
      <c r="N207" t="s">
        <v>8266</v>
      </c>
      <c r="O207" s="19">
        <v>16.249999999999996</v>
      </c>
      <c r="P207" s="6">
        <f t="shared" si="11"/>
        <v>76.470588235294116</v>
      </c>
      <c r="Q207" t="str">
        <f t="shared" si="9"/>
        <v>film &amp; video</v>
      </c>
      <c r="R207" t="str">
        <f t="shared" si="10"/>
        <v>drama</v>
      </c>
      <c r="S207" s="14">
        <v>42283.423865740733</v>
      </c>
      <c r="T207" s="14">
        <v>42248.423865740733</v>
      </c>
    </row>
    <row r="208" spans="1:20" x14ac:dyDescent="0.4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4">
        <v>42587.79609953703</v>
      </c>
      <c r="J208" s="14">
        <v>42566.79609953703</v>
      </c>
      <c r="K208" t="b">
        <v>0</v>
      </c>
      <c r="L208">
        <v>0</v>
      </c>
      <c r="M208" t="b">
        <v>0</v>
      </c>
      <c r="N208" t="s">
        <v>8266</v>
      </c>
      <c r="O208" s="19">
        <v>0</v>
      </c>
      <c r="P208" s="6">
        <v>0</v>
      </c>
      <c r="Q208" t="str">
        <f t="shared" si="9"/>
        <v>film &amp; video</v>
      </c>
      <c r="R208" t="str">
        <f t="shared" si="10"/>
        <v>drama</v>
      </c>
      <c r="S208" s="14">
        <v>42587.79609953703</v>
      </c>
      <c r="T208" s="14">
        <v>42566.79609953703</v>
      </c>
    </row>
    <row r="209" spans="1:20" x14ac:dyDescent="0.4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4">
        <v>42007.988865740735</v>
      </c>
      <c r="J209" s="14">
        <v>41977.988865740735</v>
      </c>
      <c r="K209" t="b">
        <v>0</v>
      </c>
      <c r="L209">
        <v>13</v>
      </c>
      <c r="M209" t="b">
        <v>0</v>
      </c>
      <c r="N209" t="s">
        <v>8266</v>
      </c>
      <c r="O209" s="19">
        <v>15.214285714285714</v>
      </c>
      <c r="P209" s="6">
        <f t="shared" si="11"/>
        <v>163.84615384615384</v>
      </c>
      <c r="Q209" t="str">
        <f t="shared" si="9"/>
        <v>film &amp; video</v>
      </c>
      <c r="R209" t="str">
        <f t="shared" si="10"/>
        <v>drama</v>
      </c>
      <c r="S209" s="14">
        <v>42007.988865740735</v>
      </c>
      <c r="T209" s="14">
        <v>41977.988865740735</v>
      </c>
    </row>
    <row r="210" spans="1:20" x14ac:dyDescent="0.4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4">
        <v>41989.16165509259</v>
      </c>
      <c r="J210" s="14">
        <v>41959.16165509259</v>
      </c>
      <c r="K210" t="b">
        <v>0</v>
      </c>
      <c r="L210">
        <v>0</v>
      </c>
      <c r="M210" t="b">
        <v>0</v>
      </c>
      <c r="N210" t="s">
        <v>8266</v>
      </c>
      <c r="O210" s="19">
        <v>0</v>
      </c>
      <c r="P210" s="6">
        <v>0</v>
      </c>
      <c r="Q210" t="str">
        <f t="shared" si="9"/>
        <v>film &amp; video</v>
      </c>
      <c r="R210" t="str">
        <f t="shared" si="10"/>
        <v>drama</v>
      </c>
      <c r="S210" s="14">
        <v>41989.16165509259</v>
      </c>
      <c r="T210" s="14">
        <v>41959.16165509259</v>
      </c>
    </row>
    <row r="211" spans="1:20" x14ac:dyDescent="0.4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4">
        <v>42195.714525462965</v>
      </c>
      <c r="J211" s="14">
        <v>42165.714525462965</v>
      </c>
      <c r="K211" t="b">
        <v>0</v>
      </c>
      <c r="L211">
        <v>0</v>
      </c>
      <c r="M211" t="b">
        <v>0</v>
      </c>
      <c r="N211" t="s">
        <v>8266</v>
      </c>
      <c r="O211" s="19">
        <v>0</v>
      </c>
      <c r="P211" s="6">
        <v>0</v>
      </c>
      <c r="Q211" t="str">
        <f t="shared" si="9"/>
        <v>film &amp; video</v>
      </c>
      <c r="R211" t="str">
        <f t="shared" si="10"/>
        <v>drama</v>
      </c>
      <c r="S211" s="14">
        <v>42195.714525462965</v>
      </c>
      <c r="T211" s="14">
        <v>42165.714525462965</v>
      </c>
    </row>
    <row r="212" spans="1:20" x14ac:dyDescent="0.4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4">
        <v>42277.999999999993</v>
      </c>
      <c r="J212" s="14">
        <v>42248.856388888882</v>
      </c>
      <c r="K212" t="b">
        <v>0</v>
      </c>
      <c r="L212">
        <v>33</v>
      </c>
      <c r="M212" t="b">
        <v>0</v>
      </c>
      <c r="N212" t="s">
        <v>8266</v>
      </c>
      <c r="O212" s="19">
        <v>25.249999999999993</v>
      </c>
      <c r="P212" s="6">
        <f t="shared" si="11"/>
        <v>91.818181818181813</v>
      </c>
      <c r="Q212" t="str">
        <f t="shared" si="9"/>
        <v>film &amp; video</v>
      </c>
      <c r="R212" t="str">
        <f t="shared" si="10"/>
        <v>drama</v>
      </c>
      <c r="S212" s="14">
        <v>42277.999999999993</v>
      </c>
      <c r="T212" s="14">
        <v>42248.856388888882</v>
      </c>
    </row>
    <row r="213" spans="1:20" x14ac:dyDescent="0.4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4">
        <v>42265.951585648152</v>
      </c>
      <c r="J213" s="14">
        <v>42235.951585648152</v>
      </c>
      <c r="K213" t="b">
        <v>0</v>
      </c>
      <c r="L213">
        <v>12</v>
      </c>
      <c r="M213" t="b">
        <v>0</v>
      </c>
      <c r="N213" t="s">
        <v>8266</v>
      </c>
      <c r="O213" s="19">
        <v>44.599999999999994</v>
      </c>
      <c r="P213" s="6">
        <f t="shared" si="11"/>
        <v>185.83333333333334</v>
      </c>
      <c r="Q213" t="str">
        <f t="shared" si="9"/>
        <v>film &amp; video</v>
      </c>
      <c r="R213" t="str">
        <f t="shared" si="10"/>
        <v>drama</v>
      </c>
      <c r="S213" s="14">
        <v>42265.951585648152</v>
      </c>
      <c r="T213" s="14">
        <v>42235.951585648152</v>
      </c>
    </row>
    <row r="214" spans="1:20" x14ac:dyDescent="0.4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4">
        <v>42476.631018518521</v>
      </c>
      <c r="J214" s="14">
        <v>42416.672685185178</v>
      </c>
      <c r="K214" t="b">
        <v>0</v>
      </c>
      <c r="L214">
        <v>1</v>
      </c>
      <c r="M214" t="b">
        <v>0</v>
      </c>
      <c r="N214" t="s">
        <v>8266</v>
      </c>
      <c r="O214" s="19">
        <v>1.5873015873013596E-2</v>
      </c>
      <c r="P214" s="6">
        <f t="shared" si="11"/>
        <v>1</v>
      </c>
      <c r="Q214" t="str">
        <f t="shared" si="9"/>
        <v>film &amp; video</v>
      </c>
      <c r="R214" t="str">
        <f t="shared" si="10"/>
        <v>drama</v>
      </c>
      <c r="S214" s="14">
        <v>42476.631018518521</v>
      </c>
      <c r="T214" s="14">
        <v>42416.672685185178</v>
      </c>
    </row>
    <row r="215" spans="1:20" x14ac:dyDescent="0.4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4">
        <v>42232.379641203697</v>
      </c>
      <c r="J215" s="14">
        <v>42202.385960648149</v>
      </c>
      <c r="K215" t="b">
        <v>0</v>
      </c>
      <c r="L215">
        <v>1</v>
      </c>
      <c r="M215" t="b">
        <v>0</v>
      </c>
      <c r="N215" t="s">
        <v>8266</v>
      </c>
      <c r="O215" s="19">
        <v>3.9999999999995595E-2</v>
      </c>
      <c r="P215" s="6">
        <f t="shared" si="11"/>
        <v>20</v>
      </c>
      <c r="Q215" t="str">
        <f t="shared" si="9"/>
        <v>film &amp; video</v>
      </c>
      <c r="R215" t="str">
        <f t="shared" si="10"/>
        <v>drama</v>
      </c>
      <c r="S215" s="14">
        <v>42232.379641203697</v>
      </c>
      <c r="T215" s="14">
        <v>42202.385960648149</v>
      </c>
    </row>
    <row r="216" spans="1:20" x14ac:dyDescent="0.4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4">
        <v>42069.432280092595</v>
      </c>
      <c r="J216" s="14">
        <v>42009.432280092595</v>
      </c>
      <c r="K216" t="b">
        <v>0</v>
      </c>
      <c r="L216">
        <v>1</v>
      </c>
      <c r="M216" t="b">
        <v>0</v>
      </c>
      <c r="N216" t="s">
        <v>8266</v>
      </c>
      <c r="O216" s="19">
        <v>7.9999999999968985E-3</v>
      </c>
      <c r="P216" s="6">
        <f t="shared" si="11"/>
        <v>1</v>
      </c>
      <c r="Q216" t="str">
        <f t="shared" si="9"/>
        <v>film &amp; video</v>
      </c>
      <c r="R216" t="str">
        <f t="shared" si="10"/>
        <v>drama</v>
      </c>
      <c r="S216" s="14">
        <v>42069.432280092595</v>
      </c>
      <c r="T216" s="14">
        <v>42009.432280092595</v>
      </c>
    </row>
    <row r="217" spans="1:20" x14ac:dyDescent="0.4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4">
        <v>42417.790972222218</v>
      </c>
      <c r="J217" s="14">
        <v>42375.021782407406</v>
      </c>
      <c r="K217" t="b">
        <v>0</v>
      </c>
      <c r="L217">
        <v>1</v>
      </c>
      <c r="M217" t="b">
        <v>0</v>
      </c>
      <c r="N217" t="s">
        <v>8266</v>
      </c>
      <c r="O217" s="19">
        <v>0.22727272727273151</v>
      </c>
      <c r="P217" s="6">
        <f t="shared" si="11"/>
        <v>10</v>
      </c>
      <c r="Q217" t="str">
        <f t="shared" si="9"/>
        <v>film &amp; video</v>
      </c>
      <c r="R217" t="str">
        <f t="shared" si="10"/>
        <v>drama</v>
      </c>
      <c r="S217" s="14">
        <v>42417.790972222218</v>
      </c>
      <c r="T217" s="14">
        <v>42375.021782407406</v>
      </c>
    </row>
    <row r="218" spans="1:20" x14ac:dyDescent="0.4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4">
        <v>42116.708761574067</v>
      </c>
      <c r="J218" s="14">
        <v>42066.750428240739</v>
      </c>
      <c r="K218" t="b">
        <v>0</v>
      </c>
      <c r="L218">
        <v>84</v>
      </c>
      <c r="M218" t="b">
        <v>0</v>
      </c>
      <c r="N218" t="s">
        <v>8266</v>
      </c>
      <c r="O218" s="19">
        <v>55.698440000000005</v>
      </c>
      <c r="P218" s="6">
        <f t="shared" si="11"/>
        <v>331.53833333333336</v>
      </c>
      <c r="Q218" t="str">
        <f t="shared" si="9"/>
        <v>film &amp; video</v>
      </c>
      <c r="R218" t="str">
        <f t="shared" si="10"/>
        <v>drama</v>
      </c>
      <c r="S218" s="14">
        <v>42116.708761574067</v>
      </c>
      <c r="T218" s="14">
        <v>42066.750428240739</v>
      </c>
    </row>
    <row r="219" spans="1:20" x14ac:dyDescent="0.4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4">
        <v>42001.432280092595</v>
      </c>
      <c r="J219" s="14">
        <v>41970.432280092595</v>
      </c>
      <c r="K219" t="b">
        <v>0</v>
      </c>
      <c r="L219">
        <v>38</v>
      </c>
      <c r="M219" t="b">
        <v>0</v>
      </c>
      <c r="N219" t="s">
        <v>8266</v>
      </c>
      <c r="O219" s="19">
        <v>11.943000000000003</v>
      </c>
      <c r="P219" s="6">
        <f t="shared" si="11"/>
        <v>314.28947368421052</v>
      </c>
      <c r="Q219" t="str">
        <f t="shared" si="9"/>
        <v>film &amp; video</v>
      </c>
      <c r="R219" t="str">
        <f t="shared" si="10"/>
        <v>drama</v>
      </c>
      <c r="S219" s="14">
        <v>42001.432280092595</v>
      </c>
      <c r="T219" s="14">
        <v>41970.432280092595</v>
      </c>
    </row>
    <row r="220" spans="1:20" x14ac:dyDescent="0.4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4">
        <v>42139.420011574075</v>
      </c>
      <c r="J220" s="14">
        <v>42079.420011574075</v>
      </c>
      <c r="K220" t="b">
        <v>0</v>
      </c>
      <c r="L220">
        <v>1</v>
      </c>
      <c r="M220" t="b">
        <v>0</v>
      </c>
      <c r="N220" t="s">
        <v>8266</v>
      </c>
      <c r="O220" s="19">
        <v>2.0000000000000018</v>
      </c>
      <c r="P220" s="6">
        <f t="shared" si="11"/>
        <v>100</v>
      </c>
      <c r="Q220" t="str">
        <f t="shared" si="9"/>
        <v>film &amp; video</v>
      </c>
      <c r="R220" t="str">
        <f t="shared" si="10"/>
        <v>drama</v>
      </c>
      <c r="S220" s="14">
        <v>42139.420011574075</v>
      </c>
      <c r="T220" s="14">
        <v>42079.420011574075</v>
      </c>
    </row>
    <row r="221" spans="1:20" x14ac:dyDescent="0.4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4">
        <v>42461.082638888889</v>
      </c>
      <c r="J221" s="14">
        <v>42429.118344907409</v>
      </c>
      <c r="K221" t="b">
        <v>0</v>
      </c>
      <c r="L221">
        <v>76</v>
      </c>
      <c r="M221" t="b">
        <v>0</v>
      </c>
      <c r="N221" t="s">
        <v>8266</v>
      </c>
      <c r="O221" s="19">
        <v>17.630000000000003</v>
      </c>
      <c r="P221" s="6">
        <f t="shared" si="11"/>
        <v>115.98684210526316</v>
      </c>
      <c r="Q221" t="str">
        <f t="shared" si="9"/>
        <v>film &amp; video</v>
      </c>
      <c r="R221" t="str">
        <f t="shared" si="10"/>
        <v>drama</v>
      </c>
      <c r="S221" s="14">
        <v>42461.082638888889</v>
      </c>
      <c r="T221" s="14">
        <v>42429.118344907409</v>
      </c>
    </row>
    <row r="222" spans="1:20" x14ac:dyDescent="0.4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4">
        <v>42236.629166666658</v>
      </c>
      <c r="J222" s="14">
        <v>42195.435532407406</v>
      </c>
      <c r="K222" t="b">
        <v>0</v>
      </c>
      <c r="L222">
        <v>3</v>
      </c>
      <c r="M222" t="b">
        <v>0</v>
      </c>
      <c r="N222" t="s">
        <v>8266</v>
      </c>
      <c r="O222" s="19">
        <v>0.71999999999999842</v>
      </c>
      <c r="P222" s="6">
        <f t="shared" si="11"/>
        <v>120</v>
      </c>
      <c r="Q222" t="str">
        <f t="shared" si="9"/>
        <v>film &amp; video</v>
      </c>
      <c r="R222" t="str">
        <f t="shared" si="10"/>
        <v>drama</v>
      </c>
      <c r="S222" s="14">
        <v>42236.629166666658</v>
      </c>
      <c r="T222" s="14">
        <v>42195.435532407406</v>
      </c>
    </row>
    <row r="223" spans="1:20" x14ac:dyDescent="0.4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4">
        <v>42091.587546296294</v>
      </c>
      <c r="J223" s="14">
        <v>42031.629212962966</v>
      </c>
      <c r="K223" t="b">
        <v>0</v>
      </c>
      <c r="L223">
        <v>0</v>
      </c>
      <c r="M223" t="b">
        <v>0</v>
      </c>
      <c r="N223" t="s">
        <v>8266</v>
      </c>
      <c r="O223" s="19">
        <v>0</v>
      </c>
      <c r="P223" s="6">
        <v>0</v>
      </c>
      <c r="Q223" t="str">
        <f t="shared" si="9"/>
        <v>film &amp; video</v>
      </c>
      <c r="R223" t="str">
        <f t="shared" si="10"/>
        <v>drama</v>
      </c>
      <c r="S223" s="14">
        <v>42091.587546296294</v>
      </c>
      <c r="T223" s="14">
        <v>42031.629212962966</v>
      </c>
    </row>
    <row r="224" spans="1:20" x14ac:dyDescent="0.4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4">
        <v>42089.902083333327</v>
      </c>
      <c r="J224" s="14">
        <v>42031.561550925922</v>
      </c>
      <c r="K224" t="b">
        <v>0</v>
      </c>
      <c r="L224">
        <v>2</v>
      </c>
      <c r="M224" t="b">
        <v>0</v>
      </c>
      <c r="N224" t="s">
        <v>8266</v>
      </c>
      <c r="O224" s="19">
        <v>13</v>
      </c>
      <c r="P224" s="6">
        <f t="shared" si="11"/>
        <v>65</v>
      </c>
      <c r="Q224" t="str">
        <f t="shared" si="9"/>
        <v>film &amp; video</v>
      </c>
      <c r="R224" t="str">
        <f t="shared" si="10"/>
        <v>drama</v>
      </c>
      <c r="S224" s="14">
        <v>42089.902083333327</v>
      </c>
      <c r="T224" s="14">
        <v>42031.561550925922</v>
      </c>
    </row>
    <row r="225" spans="1:20" x14ac:dyDescent="0.4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4">
        <v>42511.836805555555</v>
      </c>
      <c r="J225" s="14">
        <v>42481.839699074073</v>
      </c>
      <c r="K225" t="b">
        <v>0</v>
      </c>
      <c r="L225">
        <v>0</v>
      </c>
      <c r="M225" t="b">
        <v>0</v>
      </c>
      <c r="N225" t="s">
        <v>8266</v>
      </c>
      <c r="O225" s="19">
        <v>0</v>
      </c>
      <c r="P225" s="6">
        <v>0</v>
      </c>
      <c r="Q225" t="str">
        <f t="shared" si="9"/>
        <v>film &amp; video</v>
      </c>
      <c r="R225" t="str">
        <f t="shared" si="10"/>
        <v>drama</v>
      </c>
      <c r="S225" s="14">
        <v>42511.836805555555</v>
      </c>
      <c r="T225" s="14">
        <v>42481.839699074073</v>
      </c>
    </row>
    <row r="226" spans="1:20" x14ac:dyDescent="0.4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4">
        <v>42195.026921296296</v>
      </c>
      <c r="J226" s="14">
        <v>42135.026921296296</v>
      </c>
      <c r="K226" t="b">
        <v>0</v>
      </c>
      <c r="L226">
        <v>0</v>
      </c>
      <c r="M226" t="b">
        <v>0</v>
      </c>
      <c r="N226" t="s">
        <v>8266</v>
      </c>
      <c r="O226" s="19">
        <v>0</v>
      </c>
      <c r="P226" s="6">
        <v>0</v>
      </c>
      <c r="Q226" t="str">
        <f t="shared" si="9"/>
        <v>film &amp; video</v>
      </c>
      <c r="R226" t="str">
        <f t="shared" si="10"/>
        <v>drama</v>
      </c>
      <c r="S226" s="14">
        <v>42195.026921296296</v>
      </c>
      <c r="T226" s="14">
        <v>42135.026921296296</v>
      </c>
    </row>
    <row r="227" spans="1:20" x14ac:dyDescent="0.4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4">
        <v>42468.711273148147</v>
      </c>
      <c r="J227" s="14">
        <v>42438.752939814811</v>
      </c>
      <c r="K227" t="b">
        <v>0</v>
      </c>
      <c r="L227">
        <v>0</v>
      </c>
      <c r="M227" t="b">
        <v>0</v>
      </c>
      <c r="N227" t="s">
        <v>8266</v>
      </c>
      <c r="O227" s="19">
        <v>0</v>
      </c>
      <c r="P227" s="6">
        <v>0</v>
      </c>
      <c r="Q227" t="str">
        <f t="shared" si="9"/>
        <v>film &amp; video</v>
      </c>
      <c r="R227" t="str">
        <f t="shared" si="10"/>
        <v>drama</v>
      </c>
      <c r="S227" s="14">
        <v>42468.711273148147</v>
      </c>
      <c r="T227" s="14">
        <v>42438.752939814811</v>
      </c>
    </row>
    <row r="228" spans="1:20" x14ac:dyDescent="0.4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4">
        <v>42155.186805555553</v>
      </c>
      <c r="J228" s="14">
        <v>42106.457685185182</v>
      </c>
      <c r="K228" t="b">
        <v>0</v>
      </c>
      <c r="L228">
        <v>2</v>
      </c>
      <c r="M228" t="b">
        <v>0</v>
      </c>
      <c r="N228" t="s">
        <v>8266</v>
      </c>
      <c r="O228" s="19">
        <v>0.86206896551723755</v>
      </c>
      <c r="P228" s="6">
        <f t="shared" si="11"/>
        <v>125</v>
      </c>
      <c r="Q228" t="str">
        <f t="shared" si="9"/>
        <v>film &amp; video</v>
      </c>
      <c r="R228" t="str">
        <f t="shared" si="10"/>
        <v>drama</v>
      </c>
      <c r="S228" s="14">
        <v>42155.186805555553</v>
      </c>
      <c r="T228" s="14">
        <v>42106.457685185182</v>
      </c>
    </row>
    <row r="229" spans="1:20" x14ac:dyDescent="0.4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4">
        <v>42194.685659722221</v>
      </c>
      <c r="J229" s="14">
        <v>42164.685659722221</v>
      </c>
      <c r="K229" t="b">
        <v>0</v>
      </c>
      <c r="L229">
        <v>0</v>
      </c>
      <c r="M229" t="b">
        <v>0</v>
      </c>
      <c r="N229" t="s">
        <v>8266</v>
      </c>
      <c r="O229" s="19">
        <v>0</v>
      </c>
      <c r="P229" s="6">
        <v>0</v>
      </c>
      <c r="Q229" t="str">
        <f t="shared" si="9"/>
        <v>film &amp; video</v>
      </c>
      <c r="R229" t="str">
        <f t="shared" si="10"/>
        <v>drama</v>
      </c>
      <c r="S229" s="14">
        <v>42194.685659722221</v>
      </c>
      <c r="T229" s="14">
        <v>42164.685659722221</v>
      </c>
    </row>
    <row r="230" spans="1:20" x14ac:dyDescent="0.4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4">
        <v>42156.478067129625</v>
      </c>
      <c r="J230" s="14">
        <v>42096.478067129625</v>
      </c>
      <c r="K230" t="b">
        <v>0</v>
      </c>
      <c r="L230">
        <v>0</v>
      </c>
      <c r="M230" t="b">
        <v>0</v>
      </c>
      <c r="N230" t="s">
        <v>8266</v>
      </c>
      <c r="O230" s="19">
        <v>0</v>
      </c>
      <c r="P230" s="6">
        <v>0</v>
      </c>
      <c r="Q230" t="str">
        <f t="shared" si="9"/>
        <v>film &amp; video</v>
      </c>
      <c r="R230" t="str">
        <f t="shared" si="10"/>
        <v>drama</v>
      </c>
      <c r="S230" s="14">
        <v>42156.478067129625</v>
      </c>
      <c r="T230" s="14">
        <v>42096.478067129625</v>
      </c>
    </row>
    <row r="231" spans="1:20" x14ac:dyDescent="0.4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4">
        <v>42413.725659722222</v>
      </c>
      <c r="J231" s="14">
        <v>42383.725659722222</v>
      </c>
      <c r="K231" t="b">
        <v>0</v>
      </c>
      <c r="L231">
        <v>0</v>
      </c>
      <c r="M231" t="b">
        <v>0</v>
      </c>
      <c r="N231" t="s">
        <v>8266</v>
      </c>
      <c r="O231" s="19">
        <v>0</v>
      </c>
      <c r="P231" s="6">
        <v>0</v>
      </c>
      <c r="Q231" t="str">
        <f t="shared" si="9"/>
        <v>film &amp; video</v>
      </c>
      <c r="R231" t="str">
        <f t="shared" si="10"/>
        <v>drama</v>
      </c>
      <c r="S231" s="14">
        <v>42413.725659722222</v>
      </c>
      <c r="T231" s="14">
        <v>42383.725659722222</v>
      </c>
    </row>
    <row r="232" spans="1:20" x14ac:dyDescent="0.4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4">
        <v>42159.568877314807</v>
      </c>
      <c r="J232" s="14">
        <v>42129.568877314807</v>
      </c>
      <c r="K232" t="b">
        <v>0</v>
      </c>
      <c r="L232">
        <v>2</v>
      </c>
      <c r="M232" t="b">
        <v>0</v>
      </c>
      <c r="N232" t="s">
        <v>8266</v>
      </c>
      <c r="O232" s="19">
        <v>0.40000000000000036</v>
      </c>
      <c r="P232" s="6">
        <f t="shared" si="11"/>
        <v>30</v>
      </c>
      <c r="Q232" t="str">
        <f t="shared" si="9"/>
        <v>film &amp; video</v>
      </c>
      <c r="R232" t="str">
        <f t="shared" si="10"/>
        <v>drama</v>
      </c>
      <c r="S232" s="14">
        <v>42159.568877314807</v>
      </c>
      <c r="T232" s="14">
        <v>42129.568877314807</v>
      </c>
    </row>
    <row r="233" spans="1:20" x14ac:dyDescent="0.4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4">
        <v>42371.750590277778</v>
      </c>
      <c r="J233" s="14">
        <v>42341.750590277778</v>
      </c>
      <c r="K233" t="b">
        <v>0</v>
      </c>
      <c r="L233">
        <v>0</v>
      </c>
      <c r="M233" t="b">
        <v>0</v>
      </c>
      <c r="N233" t="s">
        <v>8266</v>
      </c>
      <c r="O233" s="19">
        <v>0</v>
      </c>
      <c r="P233" s="6">
        <v>0</v>
      </c>
      <c r="Q233" t="str">
        <f t="shared" si="9"/>
        <v>film &amp; video</v>
      </c>
      <c r="R233" t="str">
        <f t="shared" si="10"/>
        <v>drama</v>
      </c>
      <c r="S233" s="14">
        <v>42371.750590277778</v>
      </c>
      <c r="T233" s="14">
        <v>42341.750590277778</v>
      </c>
    </row>
    <row r="234" spans="1:20" x14ac:dyDescent="0.4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4">
        <v>42062.617430555554</v>
      </c>
      <c r="J234" s="14">
        <v>42032.617430555554</v>
      </c>
      <c r="K234" t="b">
        <v>0</v>
      </c>
      <c r="L234">
        <v>7</v>
      </c>
      <c r="M234" t="b">
        <v>0</v>
      </c>
      <c r="N234" t="s">
        <v>8266</v>
      </c>
      <c r="O234" s="19">
        <v>2.7499999999999969</v>
      </c>
      <c r="P234" s="6">
        <f t="shared" si="11"/>
        <v>15.714285714285714</v>
      </c>
      <c r="Q234" t="str">
        <f t="shared" si="9"/>
        <v>film &amp; video</v>
      </c>
      <c r="R234" t="str">
        <f t="shared" si="10"/>
        <v>drama</v>
      </c>
      <c r="S234" s="14">
        <v>42062.617430555554</v>
      </c>
      <c r="T234" s="14">
        <v>42032.617430555554</v>
      </c>
    </row>
    <row r="235" spans="1:20" x14ac:dyDescent="0.4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4">
        <v>42642.703379629624</v>
      </c>
      <c r="J235" s="14">
        <v>42612.703379629624</v>
      </c>
      <c r="K235" t="b">
        <v>0</v>
      </c>
      <c r="L235">
        <v>0</v>
      </c>
      <c r="M235" t="b">
        <v>0</v>
      </c>
      <c r="N235" t="s">
        <v>8266</v>
      </c>
      <c r="O235" s="19">
        <v>0</v>
      </c>
      <c r="P235" s="6">
        <v>0</v>
      </c>
      <c r="Q235" t="str">
        <f t="shared" si="9"/>
        <v>film &amp; video</v>
      </c>
      <c r="R235" t="str">
        <f t="shared" si="10"/>
        <v>drama</v>
      </c>
      <c r="S235" s="14">
        <v>42642.703379629624</v>
      </c>
      <c r="T235" s="14">
        <v>42612.703379629624</v>
      </c>
    </row>
    <row r="236" spans="1:20" x14ac:dyDescent="0.4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4">
        <v>42175.82707175926</v>
      </c>
      <c r="J236" s="14">
        <v>42135.82707175926</v>
      </c>
      <c r="K236" t="b">
        <v>0</v>
      </c>
      <c r="L236">
        <v>5</v>
      </c>
      <c r="M236" t="b">
        <v>0</v>
      </c>
      <c r="N236" t="s">
        <v>8266</v>
      </c>
      <c r="O236" s="19">
        <v>40.1</v>
      </c>
      <c r="P236" s="6">
        <f t="shared" si="11"/>
        <v>80.2</v>
      </c>
      <c r="Q236" t="str">
        <f t="shared" si="9"/>
        <v>film &amp; video</v>
      </c>
      <c r="R236" t="str">
        <f t="shared" si="10"/>
        <v>drama</v>
      </c>
      <c r="S236" s="14">
        <v>42175.82707175926</v>
      </c>
      <c r="T236" s="14">
        <v>42135.82707175926</v>
      </c>
    </row>
    <row r="237" spans="1:20" x14ac:dyDescent="0.4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4">
        <v>42194.700196759259</v>
      </c>
      <c r="J237" s="14">
        <v>42164.700196759259</v>
      </c>
      <c r="K237" t="b">
        <v>0</v>
      </c>
      <c r="L237">
        <v>0</v>
      </c>
      <c r="M237" t="b">
        <v>0</v>
      </c>
      <c r="N237" t="s">
        <v>8266</v>
      </c>
      <c r="O237" s="19">
        <v>0</v>
      </c>
      <c r="P237" s="6">
        <v>0</v>
      </c>
      <c r="Q237" t="str">
        <f t="shared" si="9"/>
        <v>film &amp; video</v>
      </c>
      <c r="R237" t="str">
        <f t="shared" si="10"/>
        <v>drama</v>
      </c>
      <c r="S237" s="14">
        <v>42194.700196759259</v>
      </c>
      <c r="T237" s="14">
        <v>42164.700196759259</v>
      </c>
    </row>
    <row r="238" spans="1:20" x14ac:dyDescent="0.4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4">
        <v>42373.791666666664</v>
      </c>
      <c r="J238" s="14">
        <v>42320.876145833325</v>
      </c>
      <c r="K238" t="b">
        <v>0</v>
      </c>
      <c r="L238">
        <v>0</v>
      </c>
      <c r="M238" t="b">
        <v>0</v>
      </c>
      <c r="N238" t="s">
        <v>8266</v>
      </c>
      <c r="O238" s="19">
        <v>0</v>
      </c>
      <c r="P238" s="6">
        <v>0</v>
      </c>
      <c r="Q238" t="str">
        <f t="shared" si="9"/>
        <v>film &amp; video</v>
      </c>
      <c r="R238" t="str">
        <f t="shared" si="10"/>
        <v>drama</v>
      </c>
      <c r="S238" s="14">
        <v>42373.791666666664</v>
      </c>
      <c r="T238" s="14">
        <v>42320.876145833325</v>
      </c>
    </row>
    <row r="239" spans="1:20" x14ac:dyDescent="0.4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4">
        <v>42437.368854166663</v>
      </c>
      <c r="J239" s="14">
        <v>42377.368854166663</v>
      </c>
      <c r="K239" t="b">
        <v>0</v>
      </c>
      <c r="L239">
        <v>1</v>
      </c>
      <c r="M239" t="b">
        <v>0</v>
      </c>
      <c r="N239" t="s">
        <v>8266</v>
      </c>
      <c r="O239" s="19">
        <v>0.33333333333332993</v>
      </c>
      <c r="P239" s="6">
        <f t="shared" si="11"/>
        <v>50</v>
      </c>
      <c r="Q239" t="str">
        <f t="shared" si="9"/>
        <v>film &amp; video</v>
      </c>
      <c r="R239" t="str">
        <f t="shared" si="10"/>
        <v>drama</v>
      </c>
      <c r="S239" s="14">
        <v>42437.368854166663</v>
      </c>
      <c r="T239" s="14">
        <v>42377.368854166663</v>
      </c>
    </row>
    <row r="240" spans="1:20" x14ac:dyDescent="0.4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4">
        <v>42734.166666666664</v>
      </c>
      <c r="J240" s="14">
        <v>42713.754166666658</v>
      </c>
      <c r="K240" t="b">
        <v>0</v>
      </c>
      <c r="L240">
        <v>0</v>
      </c>
      <c r="M240" t="b">
        <v>0</v>
      </c>
      <c r="N240" t="s">
        <v>8266</v>
      </c>
      <c r="O240" s="19">
        <v>0</v>
      </c>
      <c r="P240" s="6">
        <v>0</v>
      </c>
      <c r="Q240" t="str">
        <f t="shared" si="9"/>
        <v>film &amp; video</v>
      </c>
      <c r="R240" t="str">
        <f t="shared" si="10"/>
        <v>drama</v>
      </c>
      <c r="S240" s="14">
        <v>42734.166666666664</v>
      </c>
      <c r="T240" s="14">
        <v>42713.754166666658</v>
      </c>
    </row>
    <row r="241" spans="1:20" x14ac:dyDescent="0.4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4">
        <v>42316.291666666664</v>
      </c>
      <c r="J241" s="14">
        <v>42296.901967592588</v>
      </c>
      <c r="K241" t="b">
        <v>0</v>
      </c>
      <c r="L241">
        <v>5</v>
      </c>
      <c r="M241" t="b">
        <v>0</v>
      </c>
      <c r="N241" t="s">
        <v>8266</v>
      </c>
      <c r="O241" s="19">
        <v>25</v>
      </c>
      <c r="P241" s="6">
        <f t="shared" si="11"/>
        <v>50</v>
      </c>
      <c r="Q241" t="str">
        <f t="shared" si="9"/>
        <v>film &amp; video</v>
      </c>
      <c r="R241" t="str">
        <f t="shared" si="10"/>
        <v>drama</v>
      </c>
      <c r="S241" s="14">
        <v>42316.291666666664</v>
      </c>
      <c r="T241" s="14">
        <v>42296.901967592588</v>
      </c>
    </row>
    <row r="242" spans="1:20" x14ac:dyDescent="0.4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4">
        <v>41399.500127314815</v>
      </c>
      <c r="J242" s="14">
        <v>41354.500127314815</v>
      </c>
      <c r="K242" t="b">
        <v>1</v>
      </c>
      <c r="L242">
        <v>137</v>
      </c>
      <c r="M242" t="b">
        <v>1</v>
      </c>
      <c r="N242" t="s">
        <v>8267</v>
      </c>
      <c r="O242" s="19">
        <v>107.63413333333334</v>
      </c>
      <c r="P242" s="6">
        <f t="shared" si="11"/>
        <v>117.84759124087591</v>
      </c>
      <c r="Q242" t="str">
        <f t="shared" si="9"/>
        <v>film &amp; video</v>
      </c>
      <c r="R242" t="str">
        <f t="shared" si="10"/>
        <v>documentary</v>
      </c>
      <c r="S242" s="14">
        <v>41399.500127314815</v>
      </c>
      <c r="T242" s="14">
        <v>41354.500127314815</v>
      </c>
    </row>
    <row r="243" spans="1:20" x14ac:dyDescent="0.4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4">
        <v>41994.489629629628</v>
      </c>
      <c r="J243" s="14">
        <v>41949.489629629628</v>
      </c>
      <c r="K243" t="b">
        <v>1</v>
      </c>
      <c r="L243">
        <v>376</v>
      </c>
      <c r="M243" t="b">
        <v>1</v>
      </c>
      <c r="N243" t="s">
        <v>8267</v>
      </c>
      <c r="O243" s="19">
        <v>112.63736263736264</v>
      </c>
      <c r="P243" s="6">
        <f t="shared" si="11"/>
        <v>109.04255319148936</v>
      </c>
      <c r="Q243" t="str">
        <f t="shared" si="9"/>
        <v>film &amp; video</v>
      </c>
      <c r="R243" t="str">
        <f t="shared" si="10"/>
        <v>documentary</v>
      </c>
      <c r="S243" s="14">
        <v>41994.489629629628</v>
      </c>
      <c r="T243" s="14">
        <v>41949.489629629628</v>
      </c>
    </row>
    <row r="244" spans="1:20" x14ac:dyDescent="0.4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4">
        <v>40897.28460648148</v>
      </c>
      <c r="J244" s="14">
        <v>40862.28460648148</v>
      </c>
      <c r="K244" t="b">
        <v>1</v>
      </c>
      <c r="L244">
        <v>202</v>
      </c>
      <c r="M244" t="b">
        <v>1</v>
      </c>
      <c r="N244" t="s">
        <v>8267</v>
      </c>
      <c r="O244" s="19">
        <v>113.46153846153845</v>
      </c>
      <c r="P244" s="6">
        <f t="shared" si="11"/>
        <v>73.019801980198025</v>
      </c>
      <c r="Q244" t="str">
        <f t="shared" si="9"/>
        <v>film &amp; video</v>
      </c>
      <c r="R244" t="str">
        <f t="shared" si="10"/>
        <v>documentary</v>
      </c>
      <c r="S244" s="14">
        <v>40897.28460648148</v>
      </c>
      <c r="T244" s="14">
        <v>40862.28460648148</v>
      </c>
    </row>
    <row r="245" spans="1:20" x14ac:dyDescent="0.4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4">
        <v>41691.839166666665</v>
      </c>
      <c r="J245" s="14">
        <v>41661.839166666665</v>
      </c>
      <c r="K245" t="b">
        <v>1</v>
      </c>
      <c r="L245">
        <v>328</v>
      </c>
      <c r="M245" t="b">
        <v>1</v>
      </c>
      <c r="N245" t="s">
        <v>8267</v>
      </c>
      <c r="O245" s="19">
        <v>102.592</v>
      </c>
      <c r="P245" s="6">
        <f t="shared" si="11"/>
        <v>78.195121951219505</v>
      </c>
      <c r="Q245" t="str">
        <f t="shared" si="9"/>
        <v>film &amp; video</v>
      </c>
      <c r="R245" t="str">
        <f t="shared" si="10"/>
        <v>documentary</v>
      </c>
      <c r="S245" s="14">
        <v>41691.839166666665</v>
      </c>
      <c r="T245" s="14">
        <v>41661.839166666665</v>
      </c>
    </row>
    <row r="246" spans="1:20" x14ac:dyDescent="0.4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4">
        <v>40253.087499999994</v>
      </c>
      <c r="J246" s="14">
        <v>40213.115266203698</v>
      </c>
      <c r="K246" t="b">
        <v>1</v>
      </c>
      <c r="L246">
        <v>84</v>
      </c>
      <c r="M246" t="b">
        <v>1</v>
      </c>
      <c r="N246" t="s">
        <v>8267</v>
      </c>
      <c r="O246" s="19">
        <v>113.75714285714284</v>
      </c>
      <c r="P246" s="6">
        <f t="shared" si="11"/>
        <v>47.398809523809526</v>
      </c>
      <c r="Q246" t="str">
        <f t="shared" si="9"/>
        <v>film &amp; video</v>
      </c>
      <c r="R246" t="str">
        <f t="shared" si="10"/>
        <v>documentary</v>
      </c>
      <c r="S246" s="14">
        <v>40253.087499999994</v>
      </c>
      <c r="T246" s="14">
        <v>40213.115266203698</v>
      </c>
    </row>
    <row r="247" spans="1:20" x14ac:dyDescent="0.4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4">
        <v>41136.844733796293</v>
      </c>
      <c r="J247" s="14">
        <v>41106.844733796293</v>
      </c>
      <c r="K247" t="b">
        <v>1</v>
      </c>
      <c r="L247">
        <v>96</v>
      </c>
      <c r="M247" t="b">
        <v>1</v>
      </c>
      <c r="N247" t="s">
        <v>8267</v>
      </c>
      <c r="O247" s="19">
        <v>103.71999999999998</v>
      </c>
      <c r="P247" s="6">
        <f t="shared" si="11"/>
        <v>54.020833333333336</v>
      </c>
      <c r="Q247" t="str">
        <f t="shared" si="9"/>
        <v>film &amp; video</v>
      </c>
      <c r="R247" t="str">
        <f t="shared" si="10"/>
        <v>documentary</v>
      </c>
      <c r="S247" s="14">
        <v>41136.844733796293</v>
      </c>
      <c r="T247" s="14">
        <v>41106.844733796293</v>
      </c>
    </row>
    <row r="248" spans="1:20" x14ac:dyDescent="0.4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4">
        <v>40530.196817129625</v>
      </c>
      <c r="J248" s="14">
        <v>40480.155150462961</v>
      </c>
      <c r="K248" t="b">
        <v>1</v>
      </c>
      <c r="L248">
        <v>223</v>
      </c>
      <c r="M248" t="b">
        <v>1</v>
      </c>
      <c r="N248" t="s">
        <v>8267</v>
      </c>
      <c r="O248" s="19">
        <v>305.46000000000004</v>
      </c>
      <c r="P248" s="6">
        <f t="shared" si="11"/>
        <v>68.488789237668158</v>
      </c>
      <c r="Q248" t="str">
        <f t="shared" si="9"/>
        <v>film &amp; video</v>
      </c>
      <c r="R248" t="str">
        <f t="shared" si="10"/>
        <v>documentary</v>
      </c>
      <c r="S248" s="14">
        <v>40530.196817129625</v>
      </c>
      <c r="T248" s="14">
        <v>40480.155150462961</v>
      </c>
    </row>
    <row r="249" spans="1:20" x14ac:dyDescent="0.4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4">
        <v>40466.943749999999</v>
      </c>
      <c r="J249" s="14">
        <v>40430.395995370367</v>
      </c>
      <c r="K249" t="b">
        <v>1</v>
      </c>
      <c r="L249">
        <v>62</v>
      </c>
      <c r="M249" t="b">
        <v>1</v>
      </c>
      <c r="N249" t="s">
        <v>8267</v>
      </c>
      <c r="O249" s="19">
        <v>134.1</v>
      </c>
      <c r="P249" s="6">
        <f t="shared" si="11"/>
        <v>108.14516129032258</v>
      </c>
      <c r="Q249" t="str">
        <f t="shared" si="9"/>
        <v>film &amp; video</v>
      </c>
      <c r="R249" t="str">
        <f t="shared" si="10"/>
        <v>documentary</v>
      </c>
      <c r="S249" s="14">
        <v>40466.943749999999</v>
      </c>
      <c r="T249" s="14">
        <v>40430.395995370367</v>
      </c>
    </row>
    <row r="250" spans="1:20" x14ac:dyDescent="0.4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4">
        <v>40915.566076388888</v>
      </c>
      <c r="J250" s="14">
        <v>40870.566076388888</v>
      </c>
      <c r="K250" t="b">
        <v>1</v>
      </c>
      <c r="L250">
        <v>146</v>
      </c>
      <c r="M250" t="b">
        <v>1</v>
      </c>
      <c r="N250" t="s">
        <v>8267</v>
      </c>
      <c r="O250" s="19">
        <v>101.33294117647058</v>
      </c>
      <c r="P250" s="6">
        <f t="shared" si="11"/>
        <v>589.95205479452056</v>
      </c>
      <c r="Q250" t="str">
        <f t="shared" si="9"/>
        <v>film &amp; video</v>
      </c>
      <c r="R250" t="str">
        <f t="shared" si="10"/>
        <v>documentary</v>
      </c>
      <c r="S250" s="14">
        <v>40915.566076388888</v>
      </c>
      <c r="T250" s="14">
        <v>40870.566076388888</v>
      </c>
    </row>
    <row r="251" spans="1:20" x14ac:dyDescent="0.4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4">
        <v>40412.527777777774</v>
      </c>
      <c r="J251" s="14">
        <v>40332.715509259258</v>
      </c>
      <c r="K251" t="b">
        <v>1</v>
      </c>
      <c r="L251">
        <v>235</v>
      </c>
      <c r="M251" t="b">
        <v>1</v>
      </c>
      <c r="N251" t="s">
        <v>8267</v>
      </c>
      <c r="O251" s="19">
        <v>112.92</v>
      </c>
      <c r="P251" s="6">
        <f t="shared" si="11"/>
        <v>48.051063829787232</v>
      </c>
      <c r="Q251" t="str">
        <f t="shared" si="9"/>
        <v>film &amp; video</v>
      </c>
      <c r="R251" t="str">
        <f t="shared" si="10"/>
        <v>documentary</v>
      </c>
      <c r="S251" s="14">
        <v>40412.527777777774</v>
      </c>
      <c r="T251" s="14">
        <v>40332.715509259258</v>
      </c>
    </row>
    <row r="252" spans="1:20" x14ac:dyDescent="0.4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4">
        <v>41431.357534722221</v>
      </c>
      <c r="J252" s="14">
        <v>41401.357534722221</v>
      </c>
      <c r="K252" t="b">
        <v>1</v>
      </c>
      <c r="L252">
        <v>437</v>
      </c>
      <c r="M252" t="b">
        <v>1</v>
      </c>
      <c r="N252" t="s">
        <v>8267</v>
      </c>
      <c r="O252" s="19">
        <v>105.58333333333334</v>
      </c>
      <c r="P252" s="6">
        <f t="shared" si="11"/>
        <v>72.482837528604122</v>
      </c>
      <c r="Q252" t="str">
        <f t="shared" si="9"/>
        <v>film &amp; video</v>
      </c>
      <c r="R252" t="str">
        <f t="shared" si="10"/>
        <v>documentary</v>
      </c>
      <c r="S252" s="14">
        <v>41431.357534722221</v>
      </c>
      <c r="T252" s="14">
        <v>41401.357534722221</v>
      </c>
    </row>
    <row r="253" spans="1:20" x14ac:dyDescent="0.4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4">
        <v>41045.583333333328</v>
      </c>
      <c r="J253" s="14">
        <v>41013.579236111109</v>
      </c>
      <c r="K253" t="b">
        <v>1</v>
      </c>
      <c r="L253">
        <v>77</v>
      </c>
      <c r="M253" t="b">
        <v>1</v>
      </c>
      <c r="N253" t="s">
        <v>8267</v>
      </c>
      <c r="O253" s="19">
        <v>125.57142857142858</v>
      </c>
      <c r="P253" s="6">
        <f t="shared" si="11"/>
        <v>57.077922077922075</v>
      </c>
      <c r="Q253" t="str">
        <f t="shared" si="9"/>
        <v>film &amp; video</v>
      </c>
      <c r="R253" t="str">
        <f t="shared" si="10"/>
        <v>documentary</v>
      </c>
      <c r="S253" s="14">
        <v>41045.583333333328</v>
      </c>
      <c r="T253" s="14">
        <v>41013.579236111109</v>
      </c>
    </row>
    <row r="254" spans="1:20" x14ac:dyDescent="0.4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4">
        <v>40329.957638888889</v>
      </c>
      <c r="J254" s="14">
        <v>40266.454375000001</v>
      </c>
      <c r="K254" t="b">
        <v>1</v>
      </c>
      <c r="L254">
        <v>108</v>
      </c>
      <c r="M254" t="b">
        <v>1</v>
      </c>
      <c r="N254" t="s">
        <v>8267</v>
      </c>
      <c r="O254" s="19">
        <v>184.56</v>
      </c>
      <c r="P254" s="6">
        <f t="shared" si="11"/>
        <v>85.444444444444443</v>
      </c>
      <c r="Q254" t="str">
        <f t="shared" si="9"/>
        <v>film &amp; video</v>
      </c>
      <c r="R254" t="str">
        <f t="shared" si="10"/>
        <v>documentary</v>
      </c>
      <c r="S254" s="14">
        <v>40329.957638888889</v>
      </c>
      <c r="T254" s="14">
        <v>40266.454375000001</v>
      </c>
    </row>
    <row r="255" spans="1:20" x14ac:dyDescent="0.4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4">
        <v>40954.44253472222</v>
      </c>
      <c r="J255" s="14">
        <v>40924.44253472222</v>
      </c>
      <c r="K255" t="b">
        <v>1</v>
      </c>
      <c r="L255">
        <v>7</v>
      </c>
      <c r="M255" t="b">
        <v>1</v>
      </c>
      <c r="N255" t="s">
        <v>8267</v>
      </c>
      <c r="O255" s="19">
        <v>100.73333333333335</v>
      </c>
      <c r="P255" s="6">
        <f t="shared" si="11"/>
        <v>215.85714285714286</v>
      </c>
      <c r="Q255" t="str">
        <f t="shared" si="9"/>
        <v>film &amp; video</v>
      </c>
      <c r="R255" t="str">
        <f t="shared" si="10"/>
        <v>documentary</v>
      </c>
      <c r="S255" s="14">
        <v>40954.44253472222</v>
      </c>
      <c r="T255" s="14">
        <v>40924.44253472222</v>
      </c>
    </row>
    <row r="256" spans="1:20" x14ac:dyDescent="0.4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4">
        <v>42293.874999999993</v>
      </c>
      <c r="J256" s="14">
        <v>42263.744328703695</v>
      </c>
      <c r="K256" t="b">
        <v>1</v>
      </c>
      <c r="L256">
        <v>314</v>
      </c>
      <c r="M256" t="b">
        <v>1</v>
      </c>
      <c r="N256" t="s">
        <v>8267</v>
      </c>
      <c r="O256" s="19">
        <v>116.94725</v>
      </c>
      <c r="P256" s="6">
        <f t="shared" si="11"/>
        <v>89.38643312101911</v>
      </c>
      <c r="Q256" t="str">
        <f t="shared" si="9"/>
        <v>film &amp; video</v>
      </c>
      <c r="R256" t="str">
        <f t="shared" si="10"/>
        <v>documentary</v>
      </c>
      <c r="S256" s="14">
        <v>42293.874999999993</v>
      </c>
      <c r="T256" s="14">
        <v>42263.744328703695</v>
      </c>
    </row>
    <row r="257" spans="1:20" x14ac:dyDescent="0.4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4">
        <v>40618.276412037034</v>
      </c>
      <c r="J257" s="14">
        <v>40588.318078703705</v>
      </c>
      <c r="K257" t="b">
        <v>1</v>
      </c>
      <c r="L257">
        <v>188</v>
      </c>
      <c r="M257" t="b">
        <v>1</v>
      </c>
      <c r="N257" t="s">
        <v>8267</v>
      </c>
      <c r="O257" s="19">
        <v>106.73325</v>
      </c>
      <c r="P257" s="6">
        <f t="shared" si="11"/>
        <v>45.418404255319146</v>
      </c>
      <c r="Q257" t="str">
        <f t="shared" si="9"/>
        <v>film &amp; video</v>
      </c>
      <c r="R257" t="str">
        <f t="shared" si="10"/>
        <v>documentary</v>
      </c>
      <c r="S257" s="14">
        <v>40618.276412037034</v>
      </c>
      <c r="T257" s="14">
        <v>40588.318078703705</v>
      </c>
    </row>
    <row r="258" spans="1:20" x14ac:dyDescent="0.4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4">
        <v>41349.560960648145</v>
      </c>
      <c r="J258" s="14">
        <v>41319.560960648145</v>
      </c>
      <c r="K258" t="b">
        <v>1</v>
      </c>
      <c r="L258">
        <v>275</v>
      </c>
      <c r="M258" t="b">
        <v>1</v>
      </c>
      <c r="N258" t="s">
        <v>8267</v>
      </c>
      <c r="O258" s="19">
        <v>139.1</v>
      </c>
      <c r="P258" s="6">
        <f t="shared" si="11"/>
        <v>65.756363636363631</v>
      </c>
      <c r="Q258" t="str">
        <f t="shared" si="9"/>
        <v>film &amp; video</v>
      </c>
      <c r="R258" t="str">
        <f t="shared" si="10"/>
        <v>documentary</v>
      </c>
      <c r="S258" s="14">
        <v>41349.560960648145</v>
      </c>
      <c r="T258" s="14">
        <v>41319.560960648145</v>
      </c>
    </row>
    <row r="259" spans="1:20" x14ac:dyDescent="0.4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4">
        <v>42509.418541666666</v>
      </c>
      <c r="J259" s="14">
        <v>42479.418541666666</v>
      </c>
      <c r="K259" t="b">
        <v>1</v>
      </c>
      <c r="L259">
        <v>560</v>
      </c>
      <c r="M259" t="b">
        <v>1</v>
      </c>
      <c r="N259" t="s">
        <v>8267</v>
      </c>
      <c r="O259" s="19">
        <v>106.72648571428572</v>
      </c>
      <c r="P259" s="6">
        <f t="shared" ref="P259:P322" si="12">E259/L259</f>
        <v>66.70405357142856</v>
      </c>
      <c r="Q259" t="str">
        <f t="shared" ref="Q259:Q322" si="13">LEFT(N259,FIND("/",N259,1)-1)</f>
        <v>film &amp; video</v>
      </c>
      <c r="R259" t="str">
        <f t="shared" ref="R259:R322" si="14">RIGHT(N259,LEN(N259)-FIND("/",N259,1))</f>
        <v>documentary</v>
      </c>
      <c r="S259" s="14">
        <v>42509.418541666666</v>
      </c>
      <c r="T259" s="14">
        <v>42479.418541666666</v>
      </c>
    </row>
    <row r="260" spans="1:20" x14ac:dyDescent="0.4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4">
        <v>40711.843356481477</v>
      </c>
      <c r="J260" s="14">
        <v>40681.843356481477</v>
      </c>
      <c r="K260" t="b">
        <v>1</v>
      </c>
      <c r="L260">
        <v>688</v>
      </c>
      <c r="M260" t="b">
        <v>1</v>
      </c>
      <c r="N260" t="s">
        <v>8267</v>
      </c>
      <c r="O260" s="19">
        <v>191.14</v>
      </c>
      <c r="P260" s="6">
        <f t="shared" si="12"/>
        <v>83.345930232558146</v>
      </c>
      <c r="Q260" t="str">
        <f t="shared" si="13"/>
        <v>film &amp; video</v>
      </c>
      <c r="R260" t="str">
        <f t="shared" si="14"/>
        <v>documentary</v>
      </c>
      <c r="S260" s="14">
        <v>40711.843356481477</v>
      </c>
      <c r="T260" s="14">
        <v>40681.843356481477</v>
      </c>
    </row>
    <row r="261" spans="1:20" x14ac:dyDescent="0.4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4">
        <v>42102.529733796291</v>
      </c>
      <c r="J261" s="14">
        <v>42072.529733796291</v>
      </c>
      <c r="K261" t="b">
        <v>1</v>
      </c>
      <c r="L261">
        <v>942</v>
      </c>
      <c r="M261" t="b">
        <v>1</v>
      </c>
      <c r="N261" t="s">
        <v>8267</v>
      </c>
      <c r="O261" s="19">
        <v>131.93789333333334</v>
      </c>
      <c r="P261" s="6">
        <f t="shared" si="12"/>
        <v>105.04609341825902</v>
      </c>
      <c r="Q261" t="str">
        <f t="shared" si="13"/>
        <v>film &amp; video</v>
      </c>
      <c r="R261" t="str">
        <f t="shared" si="14"/>
        <v>documentary</v>
      </c>
      <c r="S261" s="14">
        <v>42102.529733796291</v>
      </c>
      <c r="T261" s="14">
        <v>42072.529733796291</v>
      </c>
    </row>
    <row r="262" spans="1:20" x14ac:dyDescent="0.4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4">
        <v>40376.207638888889</v>
      </c>
      <c r="J262" s="14">
        <v>40330.547210648147</v>
      </c>
      <c r="K262" t="b">
        <v>1</v>
      </c>
      <c r="L262">
        <v>88</v>
      </c>
      <c r="M262" t="b">
        <v>1</v>
      </c>
      <c r="N262" t="s">
        <v>8267</v>
      </c>
      <c r="O262" s="19">
        <v>106.4</v>
      </c>
      <c r="P262" s="6">
        <f t="shared" si="12"/>
        <v>120.90909090909091</v>
      </c>
      <c r="Q262" t="str">
        <f t="shared" si="13"/>
        <v>film &amp; video</v>
      </c>
      <c r="R262" t="str">
        <f t="shared" si="14"/>
        <v>documentary</v>
      </c>
      <c r="S262" s="14">
        <v>40376.207638888889</v>
      </c>
      <c r="T262" s="14">
        <v>40330.547210648147</v>
      </c>
    </row>
    <row r="263" spans="1:20" x14ac:dyDescent="0.4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4">
        <v>41067.413194444445</v>
      </c>
      <c r="J263" s="14">
        <v>41017.677129629628</v>
      </c>
      <c r="K263" t="b">
        <v>1</v>
      </c>
      <c r="L263">
        <v>220</v>
      </c>
      <c r="M263" t="b">
        <v>1</v>
      </c>
      <c r="N263" t="s">
        <v>8267</v>
      </c>
      <c r="O263" s="19">
        <v>107.4</v>
      </c>
      <c r="P263" s="6">
        <f t="shared" si="12"/>
        <v>97.63636363636364</v>
      </c>
      <c r="Q263" t="str">
        <f t="shared" si="13"/>
        <v>film &amp; video</v>
      </c>
      <c r="R263" t="str">
        <f t="shared" si="14"/>
        <v>documentary</v>
      </c>
      <c r="S263" s="14">
        <v>41067.413194444445</v>
      </c>
      <c r="T263" s="14">
        <v>41017.677129629628</v>
      </c>
    </row>
    <row r="264" spans="1:20" x14ac:dyDescent="0.4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4">
        <v>40600.039675925924</v>
      </c>
      <c r="J264" s="14">
        <v>40555.039675925924</v>
      </c>
      <c r="K264" t="b">
        <v>1</v>
      </c>
      <c r="L264">
        <v>145</v>
      </c>
      <c r="M264" t="b">
        <v>1</v>
      </c>
      <c r="N264" t="s">
        <v>8267</v>
      </c>
      <c r="O264" s="19">
        <v>240</v>
      </c>
      <c r="P264" s="6">
        <f t="shared" si="12"/>
        <v>41.379310344827587</v>
      </c>
      <c r="Q264" t="str">
        <f t="shared" si="13"/>
        <v>film &amp; video</v>
      </c>
      <c r="R264" t="str">
        <f t="shared" si="14"/>
        <v>documentary</v>
      </c>
      <c r="S264" s="14">
        <v>40600.039675925924</v>
      </c>
      <c r="T264" s="14">
        <v>40555.039675925924</v>
      </c>
    </row>
    <row r="265" spans="1:20" x14ac:dyDescent="0.4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4">
        <v>41179.746458333328</v>
      </c>
      <c r="J265" s="14">
        <v>41149.746458333328</v>
      </c>
      <c r="K265" t="b">
        <v>1</v>
      </c>
      <c r="L265">
        <v>963</v>
      </c>
      <c r="M265" t="b">
        <v>1</v>
      </c>
      <c r="N265" t="s">
        <v>8267</v>
      </c>
      <c r="O265" s="19">
        <v>118.08108</v>
      </c>
      <c r="P265" s="6">
        <f t="shared" si="12"/>
        <v>30.654485981308412</v>
      </c>
      <c r="Q265" t="str">
        <f t="shared" si="13"/>
        <v>film &amp; video</v>
      </c>
      <c r="R265" t="str">
        <f t="shared" si="14"/>
        <v>documentary</v>
      </c>
      <c r="S265" s="14">
        <v>41179.746458333328</v>
      </c>
      <c r="T265" s="14">
        <v>41149.746458333328</v>
      </c>
    </row>
    <row r="266" spans="1:20" x14ac:dyDescent="0.4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4">
        <v>41040.411979166667</v>
      </c>
      <c r="J266" s="14">
        <v>41010.411979166667</v>
      </c>
      <c r="K266" t="b">
        <v>1</v>
      </c>
      <c r="L266">
        <v>91</v>
      </c>
      <c r="M266" t="b">
        <v>1</v>
      </c>
      <c r="N266" t="s">
        <v>8267</v>
      </c>
      <c r="O266" s="19">
        <v>118.19999999999999</v>
      </c>
      <c r="P266" s="6">
        <f t="shared" si="12"/>
        <v>64.945054945054949</v>
      </c>
      <c r="Q266" t="str">
        <f t="shared" si="13"/>
        <v>film &amp; video</v>
      </c>
      <c r="R266" t="str">
        <f t="shared" si="14"/>
        <v>documentary</v>
      </c>
      <c r="S266" s="14">
        <v>41040.411979166667</v>
      </c>
      <c r="T266" s="14">
        <v>41010.411979166667</v>
      </c>
    </row>
    <row r="267" spans="1:20" x14ac:dyDescent="0.4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4">
        <v>40308.636111111111</v>
      </c>
      <c r="J267" s="14">
        <v>40267.037384259253</v>
      </c>
      <c r="K267" t="b">
        <v>1</v>
      </c>
      <c r="L267">
        <v>58</v>
      </c>
      <c r="M267" t="b">
        <v>1</v>
      </c>
      <c r="N267" t="s">
        <v>8267</v>
      </c>
      <c r="O267" s="19">
        <v>111.1</v>
      </c>
      <c r="P267" s="6">
        <f t="shared" si="12"/>
        <v>95.775862068965523</v>
      </c>
      <c r="Q267" t="str">
        <f t="shared" si="13"/>
        <v>film &amp; video</v>
      </c>
      <c r="R267" t="str">
        <f t="shared" si="14"/>
        <v>documentary</v>
      </c>
      <c r="S267" s="14">
        <v>40308.636111111111</v>
      </c>
      <c r="T267" s="14">
        <v>40267.037384259253</v>
      </c>
    </row>
    <row r="268" spans="1:20" x14ac:dyDescent="0.4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4">
        <v>40290.95208333333</v>
      </c>
      <c r="J268" s="14">
        <v>40204.966516203705</v>
      </c>
      <c r="K268" t="b">
        <v>1</v>
      </c>
      <c r="L268">
        <v>36</v>
      </c>
      <c r="M268" t="b">
        <v>1</v>
      </c>
      <c r="N268" t="s">
        <v>8267</v>
      </c>
      <c r="O268" s="19">
        <v>145.5</v>
      </c>
      <c r="P268" s="6">
        <f t="shared" si="12"/>
        <v>40.416666666666664</v>
      </c>
      <c r="Q268" t="str">
        <f t="shared" si="13"/>
        <v>film &amp; video</v>
      </c>
      <c r="R268" t="str">
        <f t="shared" si="14"/>
        <v>documentary</v>
      </c>
      <c r="S268" s="14">
        <v>40290.95208333333</v>
      </c>
      <c r="T268" s="14">
        <v>40204.966516203705</v>
      </c>
    </row>
    <row r="269" spans="1:20" x14ac:dyDescent="0.4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4">
        <v>41815.244201388887</v>
      </c>
      <c r="J269" s="14">
        <v>41785.244201388887</v>
      </c>
      <c r="K269" t="b">
        <v>1</v>
      </c>
      <c r="L269">
        <v>165</v>
      </c>
      <c r="M269" t="b">
        <v>1</v>
      </c>
      <c r="N269" t="s">
        <v>8267</v>
      </c>
      <c r="O269" s="19">
        <v>131.62883248730967</v>
      </c>
      <c r="P269" s="6">
        <f t="shared" si="12"/>
        <v>78.578424242424248</v>
      </c>
      <c r="Q269" t="str">
        <f t="shared" si="13"/>
        <v>film &amp; video</v>
      </c>
      <c r="R269" t="str">
        <f t="shared" si="14"/>
        <v>documentary</v>
      </c>
      <c r="S269" s="14">
        <v>41815.244201388887</v>
      </c>
      <c r="T269" s="14">
        <v>41785.244201388887</v>
      </c>
    </row>
    <row r="270" spans="1:20" x14ac:dyDescent="0.4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4">
        <v>40853.985856481479</v>
      </c>
      <c r="J270" s="14">
        <v>40808.944189814814</v>
      </c>
      <c r="K270" t="b">
        <v>1</v>
      </c>
      <c r="L270">
        <v>111</v>
      </c>
      <c r="M270" t="b">
        <v>1</v>
      </c>
      <c r="N270" t="s">
        <v>8267</v>
      </c>
      <c r="O270" s="19">
        <v>111.4</v>
      </c>
      <c r="P270" s="6">
        <f t="shared" si="12"/>
        <v>50.18018018018018</v>
      </c>
      <c r="Q270" t="str">
        <f t="shared" si="13"/>
        <v>film &amp; video</v>
      </c>
      <c r="R270" t="str">
        <f t="shared" si="14"/>
        <v>documentary</v>
      </c>
      <c r="S270" s="14">
        <v>40853.985856481479</v>
      </c>
      <c r="T270" s="14">
        <v>40808.944189814814</v>
      </c>
    </row>
    <row r="271" spans="1:20" x14ac:dyDescent="0.4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4">
        <v>42787.988680555551</v>
      </c>
      <c r="J271" s="14">
        <v>42757.988680555551</v>
      </c>
      <c r="K271" t="b">
        <v>1</v>
      </c>
      <c r="L271">
        <v>1596</v>
      </c>
      <c r="M271" t="b">
        <v>1</v>
      </c>
      <c r="N271" t="s">
        <v>8267</v>
      </c>
      <c r="O271" s="19">
        <v>147.23376999999999</v>
      </c>
      <c r="P271" s="6">
        <f t="shared" si="12"/>
        <v>92.251735588972423</v>
      </c>
      <c r="Q271" t="str">
        <f t="shared" si="13"/>
        <v>film &amp; video</v>
      </c>
      <c r="R271" t="str">
        <f t="shared" si="14"/>
        <v>documentary</v>
      </c>
      <c r="S271" s="14">
        <v>42787.988680555551</v>
      </c>
      <c r="T271" s="14">
        <v>42757.988680555551</v>
      </c>
    </row>
    <row r="272" spans="1:20" x14ac:dyDescent="0.4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4">
        <v>40687.958333333328</v>
      </c>
      <c r="J272" s="14">
        <v>40637.658217592587</v>
      </c>
      <c r="K272" t="b">
        <v>1</v>
      </c>
      <c r="L272">
        <v>61</v>
      </c>
      <c r="M272" t="b">
        <v>1</v>
      </c>
      <c r="N272" t="s">
        <v>8267</v>
      </c>
      <c r="O272" s="19">
        <v>152.60869565217391</v>
      </c>
      <c r="P272" s="6">
        <f t="shared" si="12"/>
        <v>57.540983606557376</v>
      </c>
      <c r="Q272" t="str">
        <f t="shared" si="13"/>
        <v>film &amp; video</v>
      </c>
      <c r="R272" t="str">
        <f t="shared" si="14"/>
        <v>documentary</v>
      </c>
      <c r="S272" s="14">
        <v>40687.958333333328</v>
      </c>
      <c r="T272" s="14">
        <v>40637.658217592587</v>
      </c>
    </row>
    <row r="273" spans="1:20" x14ac:dyDescent="0.4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4">
        <v>41641.125</v>
      </c>
      <c r="J273" s="14">
        <v>41611.891909722224</v>
      </c>
      <c r="K273" t="b">
        <v>1</v>
      </c>
      <c r="L273">
        <v>287</v>
      </c>
      <c r="M273" t="b">
        <v>1</v>
      </c>
      <c r="N273" t="s">
        <v>8267</v>
      </c>
      <c r="O273" s="19">
        <v>104.67999999999999</v>
      </c>
      <c r="P273" s="6">
        <f t="shared" si="12"/>
        <v>109.42160278745645</v>
      </c>
      <c r="Q273" t="str">
        <f t="shared" si="13"/>
        <v>film &amp; video</v>
      </c>
      <c r="R273" t="str">
        <f t="shared" si="14"/>
        <v>documentary</v>
      </c>
      <c r="S273" s="14">
        <v>41641.125</v>
      </c>
      <c r="T273" s="14">
        <v>41611.891909722224</v>
      </c>
    </row>
    <row r="274" spans="1:20" x14ac:dyDescent="0.4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4">
        <v>40296.575694444444</v>
      </c>
      <c r="J274" s="14">
        <v>40235.692025462959</v>
      </c>
      <c r="K274" t="b">
        <v>1</v>
      </c>
      <c r="L274">
        <v>65</v>
      </c>
      <c r="M274" t="b">
        <v>1</v>
      </c>
      <c r="N274" t="s">
        <v>8267</v>
      </c>
      <c r="O274" s="19">
        <v>177.43366666666668</v>
      </c>
      <c r="P274" s="6">
        <f t="shared" si="12"/>
        <v>81.892461538461546</v>
      </c>
      <c r="Q274" t="str">
        <f t="shared" si="13"/>
        <v>film &amp; video</v>
      </c>
      <c r="R274" t="str">
        <f t="shared" si="14"/>
        <v>documentary</v>
      </c>
      <c r="S274" s="14">
        <v>40296.575694444444</v>
      </c>
      <c r="T274" s="14">
        <v>40235.692025462959</v>
      </c>
    </row>
    <row r="275" spans="1:20" x14ac:dyDescent="0.4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4">
        <v>40727.29011574074</v>
      </c>
      <c r="J275" s="14">
        <v>40697.29011574074</v>
      </c>
      <c r="K275" t="b">
        <v>1</v>
      </c>
      <c r="L275">
        <v>118</v>
      </c>
      <c r="M275" t="b">
        <v>1</v>
      </c>
      <c r="N275" t="s">
        <v>8267</v>
      </c>
      <c r="O275" s="19">
        <v>107.7758</v>
      </c>
      <c r="P275" s="6">
        <f t="shared" si="12"/>
        <v>45.667711864406776</v>
      </c>
      <c r="Q275" t="str">
        <f t="shared" si="13"/>
        <v>film &amp; video</v>
      </c>
      <c r="R275" t="str">
        <f t="shared" si="14"/>
        <v>documentary</v>
      </c>
      <c r="S275" s="14">
        <v>40727.29011574074</v>
      </c>
      <c r="T275" s="14">
        <v>40697.29011574074</v>
      </c>
    </row>
    <row r="276" spans="1:20" x14ac:dyDescent="0.4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4">
        <v>41004.082638888889</v>
      </c>
      <c r="J276" s="14">
        <v>40969.704039351847</v>
      </c>
      <c r="K276" t="b">
        <v>1</v>
      </c>
      <c r="L276">
        <v>113</v>
      </c>
      <c r="M276" t="b">
        <v>1</v>
      </c>
      <c r="N276" t="s">
        <v>8267</v>
      </c>
      <c r="O276" s="19">
        <v>156</v>
      </c>
      <c r="P276" s="6">
        <f t="shared" si="12"/>
        <v>55.221238938053098</v>
      </c>
      <c r="Q276" t="str">
        <f t="shared" si="13"/>
        <v>film &amp; video</v>
      </c>
      <c r="R276" t="str">
        <f t="shared" si="14"/>
        <v>documentary</v>
      </c>
      <c r="S276" s="14">
        <v>41004.082638888889</v>
      </c>
      <c r="T276" s="14">
        <v>40969.704039351847</v>
      </c>
    </row>
    <row r="277" spans="1:20" x14ac:dyDescent="0.4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4">
        <v>41222.865347222221</v>
      </c>
      <c r="J277" s="14">
        <v>41192.823680555557</v>
      </c>
      <c r="K277" t="b">
        <v>1</v>
      </c>
      <c r="L277">
        <v>332</v>
      </c>
      <c r="M277" t="b">
        <v>1</v>
      </c>
      <c r="N277" t="s">
        <v>8267</v>
      </c>
      <c r="O277" s="19">
        <v>108.395</v>
      </c>
      <c r="P277" s="6">
        <f t="shared" si="12"/>
        <v>65.298192771084331</v>
      </c>
      <c r="Q277" t="str">
        <f t="shared" si="13"/>
        <v>film &amp; video</v>
      </c>
      <c r="R277" t="str">
        <f t="shared" si="14"/>
        <v>documentary</v>
      </c>
      <c r="S277" s="14">
        <v>41222.865347222221</v>
      </c>
      <c r="T277" s="14">
        <v>41192.823680555557</v>
      </c>
    </row>
    <row r="278" spans="1:20" x14ac:dyDescent="0.4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4">
        <v>41026.831874999996</v>
      </c>
      <c r="J278" s="14">
        <v>40966.87354166666</v>
      </c>
      <c r="K278" t="b">
        <v>1</v>
      </c>
      <c r="L278">
        <v>62</v>
      </c>
      <c r="M278" t="b">
        <v>1</v>
      </c>
      <c r="N278" t="s">
        <v>8267</v>
      </c>
      <c r="O278" s="19">
        <v>147.6</v>
      </c>
      <c r="P278" s="6">
        <f t="shared" si="12"/>
        <v>95.225806451612897</v>
      </c>
      <c r="Q278" t="str">
        <f t="shared" si="13"/>
        <v>film &amp; video</v>
      </c>
      <c r="R278" t="str">
        <f t="shared" si="14"/>
        <v>documentary</v>
      </c>
      <c r="S278" s="14">
        <v>41026.831874999996</v>
      </c>
      <c r="T278" s="14">
        <v>40966.87354166666</v>
      </c>
    </row>
    <row r="279" spans="1:20" x14ac:dyDescent="0.4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4">
        <v>42147.68309027778</v>
      </c>
      <c r="J279" s="14">
        <v>42117.68309027778</v>
      </c>
      <c r="K279" t="b">
        <v>1</v>
      </c>
      <c r="L279">
        <v>951</v>
      </c>
      <c r="M279" t="b">
        <v>1</v>
      </c>
      <c r="N279" t="s">
        <v>8267</v>
      </c>
      <c r="O279" s="19">
        <v>110.38153846153847</v>
      </c>
      <c r="P279" s="6">
        <f t="shared" si="12"/>
        <v>75.444794952681391</v>
      </c>
      <c r="Q279" t="str">
        <f t="shared" si="13"/>
        <v>film &amp; video</v>
      </c>
      <c r="R279" t="str">
        <f t="shared" si="14"/>
        <v>documentary</v>
      </c>
      <c r="S279" s="14">
        <v>42147.68309027778</v>
      </c>
      <c r="T279" s="14">
        <v>42117.68309027778</v>
      </c>
    </row>
    <row r="280" spans="1:20" x14ac:dyDescent="0.4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4">
        <v>41193.832627314812</v>
      </c>
      <c r="J280" s="14">
        <v>41163.832627314812</v>
      </c>
      <c r="K280" t="b">
        <v>1</v>
      </c>
      <c r="L280">
        <v>415</v>
      </c>
      <c r="M280" t="b">
        <v>1</v>
      </c>
      <c r="N280" t="s">
        <v>8267</v>
      </c>
      <c r="O280" s="19">
        <v>150.34814814814817</v>
      </c>
      <c r="P280" s="6">
        <f t="shared" si="12"/>
        <v>97.816867469879512</v>
      </c>
      <c r="Q280" t="str">
        <f t="shared" si="13"/>
        <v>film &amp; video</v>
      </c>
      <c r="R280" t="str">
        <f t="shared" si="14"/>
        <v>documentary</v>
      </c>
      <c r="S280" s="14">
        <v>41193.832627314812</v>
      </c>
      <c r="T280" s="14">
        <v>41163.832627314812</v>
      </c>
    </row>
    <row r="281" spans="1:20" x14ac:dyDescent="0.4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4">
        <v>42792.875694444439</v>
      </c>
      <c r="J281" s="14">
        <v>42759.035833333335</v>
      </c>
      <c r="K281" t="b">
        <v>1</v>
      </c>
      <c r="L281">
        <v>305</v>
      </c>
      <c r="M281" t="b">
        <v>1</v>
      </c>
      <c r="N281" t="s">
        <v>8267</v>
      </c>
      <c r="O281" s="19">
        <v>157.31829411764707</v>
      </c>
      <c r="P281" s="6">
        <f t="shared" si="12"/>
        <v>87.685606557377056</v>
      </c>
      <c r="Q281" t="str">
        <f t="shared" si="13"/>
        <v>film &amp; video</v>
      </c>
      <c r="R281" t="str">
        <f t="shared" si="14"/>
        <v>documentary</v>
      </c>
      <c r="S281" s="14">
        <v>42792.875694444439</v>
      </c>
      <c r="T281" s="14">
        <v>42759.035833333335</v>
      </c>
    </row>
    <row r="282" spans="1:20" x14ac:dyDescent="0.4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4">
        <v>41789.382349537031</v>
      </c>
      <c r="J282" s="14">
        <v>41744.382349537031</v>
      </c>
      <c r="K282" t="b">
        <v>1</v>
      </c>
      <c r="L282">
        <v>2139</v>
      </c>
      <c r="M282" t="b">
        <v>1</v>
      </c>
      <c r="N282" t="s">
        <v>8267</v>
      </c>
      <c r="O282" s="19">
        <v>156.14400000000001</v>
      </c>
      <c r="P282" s="6">
        <f t="shared" si="12"/>
        <v>54.748948106591868</v>
      </c>
      <c r="Q282" t="str">
        <f t="shared" si="13"/>
        <v>film &amp; video</v>
      </c>
      <c r="R282" t="str">
        <f t="shared" si="14"/>
        <v>documentary</v>
      </c>
      <c r="S282" s="14">
        <v>41789.382349537031</v>
      </c>
      <c r="T282" s="14">
        <v>41744.382349537031</v>
      </c>
    </row>
    <row r="283" spans="1:20" x14ac:dyDescent="0.4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4">
        <v>40035.601388888885</v>
      </c>
      <c r="J283" s="14">
        <v>39949.955011574071</v>
      </c>
      <c r="K283" t="b">
        <v>1</v>
      </c>
      <c r="L283">
        <v>79</v>
      </c>
      <c r="M283" t="b">
        <v>1</v>
      </c>
      <c r="N283" t="s">
        <v>8267</v>
      </c>
      <c r="O283" s="19">
        <v>120.58763636363636</v>
      </c>
      <c r="P283" s="6">
        <f t="shared" si="12"/>
        <v>83.953417721518989</v>
      </c>
      <c r="Q283" t="str">
        <f t="shared" si="13"/>
        <v>film &amp; video</v>
      </c>
      <c r="R283" t="str">
        <f t="shared" si="14"/>
        <v>documentary</v>
      </c>
      <c r="S283" s="14">
        <v>40035.601388888885</v>
      </c>
      <c r="T283" s="14">
        <v>39949.955011574071</v>
      </c>
    </row>
    <row r="284" spans="1:20" x14ac:dyDescent="0.4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4">
        <v>40231.708333333328</v>
      </c>
      <c r="J284" s="14">
        <v>40194.711712962962</v>
      </c>
      <c r="K284" t="b">
        <v>1</v>
      </c>
      <c r="L284">
        <v>179</v>
      </c>
      <c r="M284" t="b">
        <v>1</v>
      </c>
      <c r="N284" t="s">
        <v>8267</v>
      </c>
      <c r="O284" s="19">
        <v>101.18888888888888</v>
      </c>
      <c r="P284" s="6">
        <f t="shared" si="12"/>
        <v>254.38547486033519</v>
      </c>
      <c r="Q284" t="str">
        <f t="shared" si="13"/>
        <v>film &amp; video</v>
      </c>
      <c r="R284" t="str">
        <f t="shared" si="14"/>
        <v>documentary</v>
      </c>
      <c r="S284" s="14">
        <v>40231.708333333328</v>
      </c>
      <c r="T284" s="14">
        <v>40194.711712962962</v>
      </c>
    </row>
    <row r="285" spans="1:20" x14ac:dyDescent="0.4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4">
        <v>40694.999305555553</v>
      </c>
      <c r="J285" s="14">
        <v>40675.501666666663</v>
      </c>
      <c r="K285" t="b">
        <v>1</v>
      </c>
      <c r="L285">
        <v>202</v>
      </c>
      <c r="M285" t="b">
        <v>1</v>
      </c>
      <c r="N285" t="s">
        <v>8267</v>
      </c>
      <c r="O285" s="19">
        <v>114.27249999999999</v>
      </c>
      <c r="P285" s="6">
        <f t="shared" si="12"/>
        <v>101.8269801980198</v>
      </c>
      <c r="Q285" t="str">
        <f t="shared" si="13"/>
        <v>film &amp; video</v>
      </c>
      <c r="R285" t="str">
        <f t="shared" si="14"/>
        <v>documentary</v>
      </c>
      <c r="S285" s="14">
        <v>40694.999305555553</v>
      </c>
      <c r="T285" s="14">
        <v>40675.501666666663</v>
      </c>
    </row>
    <row r="286" spans="1:20" x14ac:dyDescent="0.4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4">
        <v>40929.529861111107</v>
      </c>
      <c r="J286" s="14">
        <v>40904.529861111107</v>
      </c>
      <c r="K286" t="b">
        <v>1</v>
      </c>
      <c r="L286">
        <v>760</v>
      </c>
      <c r="M286" t="b">
        <v>1</v>
      </c>
      <c r="N286" t="s">
        <v>8267</v>
      </c>
      <c r="O286" s="19">
        <v>104.62615</v>
      </c>
      <c r="P286" s="6">
        <f t="shared" si="12"/>
        <v>55.066394736842106</v>
      </c>
      <c r="Q286" t="str">
        <f t="shared" si="13"/>
        <v>film &amp; video</v>
      </c>
      <c r="R286" t="str">
        <f t="shared" si="14"/>
        <v>documentary</v>
      </c>
      <c r="S286" s="14">
        <v>40929.529861111107</v>
      </c>
      <c r="T286" s="14">
        <v>40904.529861111107</v>
      </c>
    </row>
    <row r="287" spans="1:20" x14ac:dyDescent="0.4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4">
        <v>41536.547777777778</v>
      </c>
      <c r="J287" s="14">
        <v>41506.547777777778</v>
      </c>
      <c r="K287" t="b">
        <v>1</v>
      </c>
      <c r="L287">
        <v>563</v>
      </c>
      <c r="M287" t="b">
        <v>1</v>
      </c>
      <c r="N287" t="s">
        <v>8267</v>
      </c>
      <c r="O287" s="19">
        <v>228.82507142857142</v>
      </c>
      <c r="P287" s="6">
        <f t="shared" si="12"/>
        <v>56.901438721136763</v>
      </c>
      <c r="Q287" t="str">
        <f t="shared" si="13"/>
        <v>film &amp; video</v>
      </c>
      <c r="R287" t="str">
        <f t="shared" si="14"/>
        <v>documentary</v>
      </c>
      <c r="S287" s="14">
        <v>41536.547777777778</v>
      </c>
      <c r="T287" s="14">
        <v>41506.547777777778</v>
      </c>
    </row>
    <row r="288" spans="1:20" x14ac:dyDescent="0.4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4">
        <v>41358.566249999996</v>
      </c>
      <c r="J288" s="14">
        <v>41313.60791666666</v>
      </c>
      <c r="K288" t="b">
        <v>1</v>
      </c>
      <c r="L288">
        <v>135</v>
      </c>
      <c r="M288" t="b">
        <v>1</v>
      </c>
      <c r="N288" t="s">
        <v>8267</v>
      </c>
      <c r="O288" s="19">
        <v>109.15333333333332</v>
      </c>
      <c r="P288" s="6">
        <f t="shared" si="12"/>
        <v>121.28148148148148</v>
      </c>
      <c r="Q288" t="str">
        <f t="shared" si="13"/>
        <v>film &amp; video</v>
      </c>
      <c r="R288" t="str">
        <f t="shared" si="14"/>
        <v>documentary</v>
      </c>
      <c r="S288" s="14">
        <v>41358.566249999996</v>
      </c>
      <c r="T288" s="14">
        <v>41313.60791666666</v>
      </c>
    </row>
    <row r="289" spans="1:20" x14ac:dyDescent="0.4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4">
        <v>41214.958333333328</v>
      </c>
      <c r="J289" s="14">
        <v>41184.069652777776</v>
      </c>
      <c r="K289" t="b">
        <v>1</v>
      </c>
      <c r="L289">
        <v>290</v>
      </c>
      <c r="M289" t="b">
        <v>1</v>
      </c>
      <c r="N289" t="s">
        <v>8267</v>
      </c>
      <c r="O289" s="19">
        <v>176.29999999999998</v>
      </c>
      <c r="P289" s="6">
        <f t="shared" si="12"/>
        <v>91.189655172413794</v>
      </c>
      <c r="Q289" t="str">
        <f t="shared" si="13"/>
        <v>film &amp; video</v>
      </c>
      <c r="R289" t="str">
        <f t="shared" si="14"/>
        <v>documentary</v>
      </c>
      <c r="S289" s="14">
        <v>41214.958333333328</v>
      </c>
      <c r="T289" s="14">
        <v>41184.069652777776</v>
      </c>
    </row>
    <row r="290" spans="1:20" x14ac:dyDescent="0.4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4">
        <v>41085.960567129623</v>
      </c>
      <c r="J290" s="14">
        <v>41050.960567129623</v>
      </c>
      <c r="K290" t="b">
        <v>1</v>
      </c>
      <c r="L290">
        <v>447</v>
      </c>
      <c r="M290" t="b">
        <v>1</v>
      </c>
      <c r="N290" t="s">
        <v>8267</v>
      </c>
      <c r="O290" s="19">
        <v>103.21061999999999</v>
      </c>
      <c r="P290" s="6">
        <f t="shared" si="12"/>
        <v>115.44812080536913</v>
      </c>
      <c r="Q290" t="str">
        <f t="shared" si="13"/>
        <v>film &amp; video</v>
      </c>
      <c r="R290" t="str">
        <f t="shared" si="14"/>
        <v>documentary</v>
      </c>
      <c r="S290" s="14">
        <v>41085.960567129623</v>
      </c>
      <c r="T290" s="14">
        <v>41050.960567129623</v>
      </c>
    </row>
    <row r="291" spans="1:20" x14ac:dyDescent="0.4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4">
        <v>41580.248078703698</v>
      </c>
      <c r="J291" s="14">
        <v>41550.248078703698</v>
      </c>
      <c r="K291" t="b">
        <v>1</v>
      </c>
      <c r="L291">
        <v>232</v>
      </c>
      <c r="M291" t="b">
        <v>1</v>
      </c>
      <c r="N291" t="s">
        <v>8267</v>
      </c>
      <c r="O291" s="19">
        <v>104.82000000000001</v>
      </c>
      <c r="P291" s="6">
        <f t="shared" si="12"/>
        <v>67.771551724137936</v>
      </c>
      <c r="Q291" t="str">
        <f t="shared" si="13"/>
        <v>film &amp; video</v>
      </c>
      <c r="R291" t="str">
        <f t="shared" si="14"/>
        <v>documentary</v>
      </c>
      <c r="S291" s="14">
        <v>41580.248078703698</v>
      </c>
      <c r="T291" s="14">
        <v>41550.248078703698</v>
      </c>
    </row>
    <row r="292" spans="1:20" x14ac:dyDescent="0.4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4">
        <v>40576.124305555553</v>
      </c>
      <c r="J292" s="14">
        <v>40526.160844907405</v>
      </c>
      <c r="K292" t="b">
        <v>1</v>
      </c>
      <c r="L292">
        <v>168</v>
      </c>
      <c r="M292" t="b">
        <v>1</v>
      </c>
      <c r="N292" t="s">
        <v>8267</v>
      </c>
      <c r="O292" s="19">
        <v>106.68444444444445</v>
      </c>
      <c r="P292" s="6">
        <f t="shared" si="12"/>
        <v>28.576190476190476</v>
      </c>
      <c r="Q292" t="str">
        <f t="shared" si="13"/>
        <v>film &amp; video</v>
      </c>
      <c r="R292" t="str">
        <f t="shared" si="14"/>
        <v>documentary</v>
      </c>
      <c r="S292" s="14">
        <v>40576.124305555553</v>
      </c>
      <c r="T292" s="14">
        <v>40526.160844907405</v>
      </c>
    </row>
    <row r="293" spans="1:20" x14ac:dyDescent="0.4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4">
        <v>41394.792361111111</v>
      </c>
      <c r="J293" s="14">
        <v>41376.560717592591</v>
      </c>
      <c r="K293" t="b">
        <v>1</v>
      </c>
      <c r="L293">
        <v>128</v>
      </c>
      <c r="M293" t="b">
        <v>1</v>
      </c>
      <c r="N293" t="s">
        <v>8267</v>
      </c>
      <c r="O293" s="19">
        <v>120.02</v>
      </c>
      <c r="P293" s="6">
        <f t="shared" si="12"/>
        <v>46.8828125</v>
      </c>
      <c r="Q293" t="str">
        <f t="shared" si="13"/>
        <v>film &amp; video</v>
      </c>
      <c r="R293" t="str">
        <f t="shared" si="14"/>
        <v>documentary</v>
      </c>
      <c r="S293" s="14">
        <v>41394.792361111111</v>
      </c>
      <c r="T293" s="14">
        <v>41376.560717592591</v>
      </c>
    </row>
    <row r="294" spans="1:20" x14ac:dyDescent="0.4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4">
        <v>40844.957638888889</v>
      </c>
      <c r="J294" s="14">
        <v>40812.594895833332</v>
      </c>
      <c r="K294" t="b">
        <v>1</v>
      </c>
      <c r="L294">
        <v>493</v>
      </c>
      <c r="M294" t="b">
        <v>1</v>
      </c>
      <c r="N294" t="s">
        <v>8267</v>
      </c>
      <c r="O294" s="19">
        <v>101.50693333333334</v>
      </c>
      <c r="P294" s="6">
        <f t="shared" si="12"/>
        <v>154.42231237322514</v>
      </c>
      <c r="Q294" t="str">
        <f t="shared" si="13"/>
        <v>film &amp; video</v>
      </c>
      <c r="R294" t="str">
        <f t="shared" si="14"/>
        <v>documentary</v>
      </c>
      <c r="S294" s="14">
        <v>40844.957638888889</v>
      </c>
      <c r="T294" s="14">
        <v>40812.594895833332</v>
      </c>
    </row>
    <row r="295" spans="1:20" x14ac:dyDescent="0.4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4">
        <v>41749.459652777776</v>
      </c>
      <c r="J295" s="14">
        <v>41719.459652777776</v>
      </c>
      <c r="K295" t="b">
        <v>1</v>
      </c>
      <c r="L295">
        <v>131</v>
      </c>
      <c r="M295" t="b">
        <v>1</v>
      </c>
      <c r="N295" t="s">
        <v>8267</v>
      </c>
      <c r="O295" s="19">
        <v>101.38461538461539</v>
      </c>
      <c r="P295" s="6">
        <f t="shared" si="12"/>
        <v>201.22137404580153</v>
      </c>
      <c r="Q295" t="str">
        <f t="shared" si="13"/>
        <v>film &amp; video</v>
      </c>
      <c r="R295" t="str">
        <f t="shared" si="14"/>
        <v>documentary</v>
      </c>
      <c r="S295" s="14">
        <v>41749.459652777776</v>
      </c>
      <c r="T295" s="14">
        <v>41719.459652777776</v>
      </c>
    </row>
    <row r="296" spans="1:20" x14ac:dyDescent="0.4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4">
        <v>40378.458333333328</v>
      </c>
      <c r="J296" s="14">
        <v>40342.876087962963</v>
      </c>
      <c r="K296" t="b">
        <v>1</v>
      </c>
      <c r="L296">
        <v>50</v>
      </c>
      <c r="M296" t="b">
        <v>1</v>
      </c>
      <c r="N296" t="s">
        <v>8267</v>
      </c>
      <c r="O296" s="19">
        <v>100</v>
      </c>
      <c r="P296" s="6">
        <f t="shared" si="12"/>
        <v>100</v>
      </c>
      <c r="Q296" t="str">
        <f t="shared" si="13"/>
        <v>film &amp; video</v>
      </c>
      <c r="R296" t="str">
        <f t="shared" si="14"/>
        <v>documentary</v>
      </c>
      <c r="S296" s="14">
        <v>40378.458333333328</v>
      </c>
      <c r="T296" s="14">
        <v>40342.876087962963</v>
      </c>
    </row>
    <row r="297" spans="1:20" x14ac:dyDescent="0.4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4">
        <v>41578.791666666664</v>
      </c>
      <c r="J297" s="14">
        <v>41518.796400462961</v>
      </c>
      <c r="K297" t="b">
        <v>1</v>
      </c>
      <c r="L297">
        <v>665</v>
      </c>
      <c r="M297" t="b">
        <v>1</v>
      </c>
      <c r="N297" t="s">
        <v>8267</v>
      </c>
      <c r="O297" s="19">
        <v>133.10911999999999</v>
      </c>
      <c r="P297" s="6">
        <f t="shared" si="12"/>
        <v>100.08204511278196</v>
      </c>
      <c r="Q297" t="str">
        <f t="shared" si="13"/>
        <v>film &amp; video</v>
      </c>
      <c r="R297" t="str">
        <f t="shared" si="14"/>
        <v>documentary</v>
      </c>
      <c r="S297" s="14">
        <v>41578.791666666664</v>
      </c>
      <c r="T297" s="14">
        <v>41518.796400462961</v>
      </c>
    </row>
    <row r="298" spans="1:20" x14ac:dyDescent="0.4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4">
        <v>41159.267164351848</v>
      </c>
      <c r="J298" s="14">
        <v>41134.267164351848</v>
      </c>
      <c r="K298" t="b">
        <v>1</v>
      </c>
      <c r="L298">
        <v>129</v>
      </c>
      <c r="M298" t="b">
        <v>1</v>
      </c>
      <c r="N298" t="s">
        <v>8267</v>
      </c>
      <c r="O298" s="19">
        <v>118.72620000000001</v>
      </c>
      <c r="P298" s="6">
        <f t="shared" si="12"/>
        <v>230.08953488372092</v>
      </c>
      <c r="Q298" t="str">
        <f t="shared" si="13"/>
        <v>film &amp; video</v>
      </c>
      <c r="R298" t="str">
        <f t="shared" si="14"/>
        <v>documentary</v>
      </c>
      <c r="S298" s="14">
        <v>41159.267164351848</v>
      </c>
      <c r="T298" s="14">
        <v>41134.267164351848</v>
      </c>
    </row>
    <row r="299" spans="1:20" x14ac:dyDescent="0.4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4">
        <v>42124.957638888889</v>
      </c>
      <c r="J299" s="14">
        <v>42089.519687500004</v>
      </c>
      <c r="K299" t="b">
        <v>1</v>
      </c>
      <c r="L299">
        <v>142</v>
      </c>
      <c r="M299" t="b">
        <v>1</v>
      </c>
      <c r="N299" t="s">
        <v>8267</v>
      </c>
      <c r="O299" s="19">
        <v>100.64</v>
      </c>
      <c r="P299" s="6">
        <f t="shared" si="12"/>
        <v>141.74647887323943</v>
      </c>
      <c r="Q299" t="str">
        <f t="shared" si="13"/>
        <v>film &amp; video</v>
      </c>
      <c r="R299" t="str">
        <f t="shared" si="14"/>
        <v>documentary</v>
      </c>
      <c r="S299" s="14">
        <v>42124.957638888889</v>
      </c>
      <c r="T299" s="14">
        <v>42089.519687500004</v>
      </c>
    </row>
    <row r="300" spans="1:20" x14ac:dyDescent="0.4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4">
        <v>41768.666666666664</v>
      </c>
      <c r="J300" s="14">
        <v>41709.255185185182</v>
      </c>
      <c r="K300" t="b">
        <v>1</v>
      </c>
      <c r="L300">
        <v>2436</v>
      </c>
      <c r="M300" t="b">
        <v>1</v>
      </c>
      <c r="N300" t="s">
        <v>8267</v>
      </c>
      <c r="O300" s="19">
        <v>108.93241269841269</v>
      </c>
      <c r="P300" s="6">
        <f t="shared" si="12"/>
        <v>56.344351395730705</v>
      </c>
      <c r="Q300" t="str">
        <f t="shared" si="13"/>
        <v>film &amp; video</v>
      </c>
      <c r="R300" t="str">
        <f t="shared" si="14"/>
        <v>documentary</v>
      </c>
      <c r="S300" s="14">
        <v>41768.666666666664</v>
      </c>
      <c r="T300" s="14">
        <v>41709.255185185182</v>
      </c>
    </row>
    <row r="301" spans="1:20" x14ac:dyDescent="0.4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4">
        <v>40499.058564814812</v>
      </c>
      <c r="J301" s="14">
        <v>40469.016898148147</v>
      </c>
      <c r="K301" t="b">
        <v>1</v>
      </c>
      <c r="L301">
        <v>244</v>
      </c>
      <c r="M301" t="b">
        <v>1</v>
      </c>
      <c r="N301" t="s">
        <v>8267</v>
      </c>
      <c r="O301" s="19">
        <v>178.95250000000001</v>
      </c>
      <c r="P301" s="6">
        <f t="shared" si="12"/>
        <v>73.341188524590166</v>
      </c>
      <c r="Q301" t="str">
        <f t="shared" si="13"/>
        <v>film &amp; video</v>
      </c>
      <c r="R301" t="str">
        <f t="shared" si="14"/>
        <v>documentary</v>
      </c>
      <c r="S301" s="14">
        <v>40499.058564814812</v>
      </c>
      <c r="T301" s="14">
        <v>40469.016898148147</v>
      </c>
    </row>
    <row r="302" spans="1:20" x14ac:dyDescent="0.4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4">
        <v>40657.751597222217</v>
      </c>
      <c r="J302" s="14">
        <v>40626.751597222217</v>
      </c>
      <c r="K302" t="b">
        <v>1</v>
      </c>
      <c r="L302">
        <v>298</v>
      </c>
      <c r="M302" t="b">
        <v>1</v>
      </c>
      <c r="N302" t="s">
        <v>8267</v>
      </c>
      <c r="O302" s="19">
        <v>101.72264</v>
      </c>
      <c r="P302" s="6">
        <f t="shared" si="12"/>
        <v>85.337785234899329</v>
      </c>
      <c r="Q302" t="str">
        <f t="shared" si="13"/>
        <v>film &amp; video</v>
      </c>
      <c r="R302" t="str">
        <f t="shared" si="14"/>
        <v>documentary</v>
      </c>
      <c r="S302" s="14">
        <v>40657.751597222217</v>
      </c>
      <c r="T302" s="14">
        <v>40626.751597222217</v>
      </c>
    </row>
    <row r="303" spans="1:20" x14ac:dyDescent="0.4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4">
        <v>41352.487673611111</v>
      </c>
      <c r="J303" s="14">
        <v>41312.529340277775</v>
      </c>
      <c r="K303" t="b">
        <v>1</v>
      </c>
      <c r="L303">
        <v>251</v>
      </c>
      <c r="M303" t="b">
        <v>1</v>
      </c>
      <c r="N303" t="s">
        <v>8267</v>
      </c>
      <c r="O303" s="19">
        <v>118.73499999999999</v>
      </c>
      <c r="P303" s="6">
        <f t="shared" si="12"/>
        <v>61.496215139442228</v>
      </c>
      <c r="Q303" t="str">
        <f t="shared" si="13"/>
        <v>film &amp; video</v>
      </c>
      <c r="R303" t="str">
        <f t="shared" si="14"/>
        <v>documentary</v>
      </c>
      <c r="S303" s="14">
        <v>41352.487673611111</v>
      </c>
      <c r="T303" s="14">
        <v>41312.529340277775</v>
      </c>
    </row>
    <row r="304" spans="1:20" x14ac:dyDescent="0.4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4">
        <v>40963.648587962962</v>
      </c>
      <c r="J304" s="14">
        <v>40933.648587962962</v>
      </c>
      <c r="K304" t="b">
        <v>1</v>
      </c>
      <c r="L304">
        <v>108</v>
      </c>
      <c r="M304" t="b">
        <v>1</v>
      </c>
      <c r="N304" t="s">
        <v>8267</v>
      </c>
      <c r="O304" s="19">
        <v>100.46</v>
      </c>
      <c r="P304" s="6">
        <f t="shared" si="12"/>
        <v>93.018518518518519</v>
      </c>
      <c r="Q304" t="str">
        <f t="shared" si="13"/>
        <v>film &amp; video</v>
      </c>
      <c r="R304" t="str">
        <f t="shared" si="14"/>
        <v>documentary</v>
      </c>
      <c r="S304" s="14">
        <v>40963.648587962962</v>
      </c>
      <c r="T304" s="14">
        <v>40933.648587962962</v>
      </c>
    </row>
    <row r="305" spans="1:20" x14ac:dyDescent="0.4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4">
        <v>41061.862800925926</v>
      </c>
      <c r="J305" s="14">
        <v>41031.862800925926</v>
      </c>
      <c r="K305" t="b">
        <v>1</v>
      </c>
      <c r="L305">
        <v>82</v>
      </c>
      <c r="M305" t="b">
        <v>1</v>
      </c>
      <c r="N305" t="s">
        <v>8267</v>
      </c>
      <c r="O305" s="19">
        <v>137.46666666666667</v>
      </c>
      <c r="P305" s="6">
        <f t="shared" si="12"/>
        <v>50.292682926829265</v>
      </c>
      <c r="Q305" t="str">
        <f t="shared" si="13"/>
        <v>film &amp; video</v>
      </c>
      <c r="R305" t="str">
        <f t="shared" si="14"/>
        <v>documentary</v>
      </c>
      <c r="S305" s="14">
        <v>41061.862800925926</v>
      </c>
      <c r="T305" s="14">
        <v>41031.862800925926</v>
      </c>
    </row>
    <row r="306" spans="1:20" x14ac:dyDescent="0.4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4">
        <v>41152.875</v>
      </c>
      <c r="J306" s="14">
        <v>41113.88653935185</v>
      </c>
      <c r="K306" t="b">
        <v>1</v>
      </c>
      <c r="L306">
        <v>74</v>
      </c>
      <c r="M306" t="b">
        <v>1</v>
      </c>
      <c r="N306" t="s">
        <v>8267</v>
      </c>
      <c r="O306" s="19">
        <v>231.64705882352939</v>
      </c>
      <c r="P306" s="6">
        <f t="shared" si="12"/>
        <v>106.43243243243244</v>
      </c>
      <c r="Q306" t="str">
        <f t="shared" si="13"/>
        <v>film &amp; video</v>
      </c>
      <c r="R306" t="str">
        <f t="shared" si="14"/>
        <v>documentary</v>
      </c>
      <c r="S306" s="14">
        <v>41152.875</v>
      </c>
      <c r="T306" s="14">
        <v>41113.88653935185</v>
      </c>
    </row>
    <row r="307" spans="1:20" x14ac:dyDescent="0.4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4">
        <v>40978.421863425923</v>
      </c>
      <c r="J307" s="14">
        <v>40948.421863425923</v>
      </c>
      <c r="K307" t="b">
        <v>1</v>
      </c>
      <c r="L307">
        <v>189</v>
      </c>
      <c r="M307" t="b">
        <v>1</v>
      </c>
      <c r="N307" t="s">
        <v>8267</v>
      </c>
      <c r="O307" s="19">
        <v>130.33333333333331</v>
      </c>
      <c r="P307" s="6">
        <f t="shared" si="12"/>
        <v>51.719576719576722</v>
      </c>
      <c r="Q307" t="str">
        <f t="shared" si="13"/>
        <v>film &amp; video</v>
      </c>
      <c r="R307" t="str">
        <f t="shared" si="14"/>
        <v>documentary</v>
      </c>
      <c r="S307" s="14">
        <v>40978.421863425923</v>
      </c>
      <c r="T307" s="14">
        <v>40948.421863425923</v>
      </c>
    </row>
    <row r="308" spans="1:20" x14ac:dyDescent="0.4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4">
        <v>41353.587187500001</v>
      </c>
      <c r="J308" s="14">
        <v>41333.628854166665</v>
      </c>
      <c r="K308" t="b">
        <v>1</v>
      </c>
      <c r="L308">
        <v>80</v>
      </c>
      <c r="M308" t="b">
        <v>1</v>
      </c>
      <c r="N308" t="s">
        <v>8267</v>
      </c>
      <c r="O308" s="19">
        <v>292.90000000000003</v>
      </c>
      <c r="P308" s="6">
        <f t="shared" si="12"/>
        <v>36.612499999999997</v>
      </c>
      <c r="Q308" t="str">
        <f t="shared" si="13"/>
        <v>film &amp; video</v>
      </c>
      <c r="R308" t="str">
        <f t="shared" si="14"/>
        <v>documentary</v>
      </c>
      <c r="S308" s="14">
        <v>41353.587187500001</v>
      </c>
      <c r="T308" s="14">
        <v>41333.628854166665</v>
      </c>
    </row>
    <row r="309" spans="1:20" x14ac:dyDescent="0.4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4">
        <v>41312.736122685179</v>
      </c>
      <c r="J309" s="14">
        <v>41282.736122685179</v>
      </c>
      <c r="K309" t="b">
        <v>1</v>
      </c>
      <c r="L309">
        <v>576</v>
      </c>
      <c r="M309" t="b">
        <v>1</v>
      </c>
      <c r="N309" t="s">
        <v>8267</v>
      </c>
      <c r="O309" s="19">
        <v>111.31818181818183</v>
      </c>
      <c r="P309" s="6">
        <f t="shared" si="12"/>
        <v>42.517361111111114</v>
      </c>
      <c r="Q309" t="str">
        <f t="shared" si="13"/>
        <v>film &amp; video</v>
      </c>
      <c r="R309" t="str">
        <f t="shared" si="14"/>
        <v>documentary</v>
      </c>
      <c r="S309" s="14">
        <v>41312.736122685179</v>
      </c>
      <c r="T309" s="14">
        <v>41282.736122685179</v>
      </c>
    </row>
    <row r="310" spans="1:20" x14ac:dyDescent="0.4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4">
        <v>40612.486226851848</v>
      </c>
      <c r="J310" s="14">
        <v>40567.486226851848</v>
      </c>
      <c r="K310" t="b">
        <v>1</v>
      </c>
      <c r="L310">
        <v>202</v>
      </c>
      <c r="M310" t="b">
        <v>1</v>
      </c>
      <c r="N310" t="s">
        <v>8267</v>
      </c>
      <c r="O310" s="19">
        <v>105.56666666666668</v>
      </c>
      <c r="P310" s="6">
        <f t="shared" si="12"/>
        <v>62.712871287128714</v>
      </c>
      <c r="Q310" t="str">
        <f t="shared" si="13"/>
        <v>film &amp; video</v>
      </c>
      <c r="R310" t="str">
        <f t="shared" si="14"/>
        <v>documentary</v>
      </c>
      <c r="S310" s="14">
        <v>40612.486226851848</v>
      </c>
      <c r="T310" s="14">
        <v>40567.486226851848</v>
      </c>
    </row>
    <row r="311" spans="1:20" x14ac:dyDescent="0.4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4">
        <v>41155.543217592589</v>
      </c>
      <c r="J311" s="14">
        <v>41134.543217592589</v>
      </c>
      <c r="K311" t="b">
        <v>1</v>
      </c>
      <c r="L311">
        <v>238</v>
      </c>
      <c r="M311" t="b">
        <v>1</v>
      </c>
      <c r="N311" t="s">
        <v>8267</v>
      </c>
      <c r="O311" s="19">
        <v>118.94444444444446</v>
      </c>
      <c r="P311" s="6">
        <f t="shared" si="12"/>
        <v>89.957983193277315</v>
      </c>
      <c r="Q311" t="str">
        <f t="shared" si="13"/>
        <v>film &amp; video</v>
      </c>
      <c r="R311" t="str">
        <f t="shared" si="14"/>
        <v>documentary</v>
      </c>
      <c r="S311" s="14">
        <v>41155.543217592589</v>
      </c>
      <c r="T311" s="14">
        <v>41134.543217592589</v>
      </c>
    </row>
    <row r="312" spans="1:20" x14ac:dyDescent="0.4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4">
        <v>40835.875</v>
      </c>
      <c r="J312" s="14">
        <v>40820.974803240737</v>
      </c>
      <c r="K312" t="b">
        <v>1</v>
      </c>
      <c r="L312">
        <v>36</v>
      </c>
      <c r="M312" t="b">
        <v>1</v>
      </c>
      <c r="N312" t="s">
        <v>8267</v>
      </c>
      <c r="O312" s="19">
        <v>104.129</v>
      </c>
      <c r="P312" s="6">
        <f t="shared" si="12"/>
        <v>28.924722222222222</v>
      </c>
      <c r="Q312" t="str">
        <f t="shared" si="13"/>
        <v>film &amp; video</v>
      </c>
      <c r="R312" t="str">
        <f t="shared" si="14"/>
        <v>documentary</v>
      </c>
      <c r="S312" s="14">
        <v>40835.875</v>
      </c>
      <c r="T312" s="14">
        <v>40820.974803240737</v>
      </c>
    </row>
    <row r="313" spans="1:20" x14ac:dyDescent="0.4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4">
        <v>40909.124305555553</v>
      </c>
      <c r="J313" s="14">
        <v>40868.011481481481</v>
      </c>
      <c r="K313" t="b">
        <v>1</v>
      </c>
      <c r="L313">
        <v>150</v>
      </c>
      <c r="M313" t="b">
        <v>1</v>
      </c>
      <c r="N313" t="s">
        <v>8267</v>
      </c>
      <c r="O313" s="19">
        <v>104.10165000000001</v>
      </c>
      <c r="P313" s="6">
        <f t="shared" si="12"/>
        <v>138.8022</v>
      </c>
      <c r="Q313" t="str">
        <f t="shared" si="13"/>
        <v>film &amp; video</v>
      </c>
      <c r="R313" t="str">
        <f t="shared" si="14"/>
        <v>documentary</v>
      </c>
      <c r="S313" s="14">
        <v>40909.124305555553</v>
      </c>
      <c r="T313" s="14">
        <v>40868.011481481481</v>
      </c>
    </row>
    <row r="314" spans="1:20" x14ac:dyDescent="0.4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4">
        <v>41378.669351851851</v>
      </c>
      <c r="J314" s="14">
        <v>41348.669351851851</v>
      </c>
      <c r="K314" t="b">
        <v>1</v>
      </c>
      <c r="L314">
        <v>146</v>
      </c>
      <c r="M314" t="b">
        <v>1</v>
      </c>
      <c r="N314" t="s">
        <v>8267</v>
      </c>
      <c r="O314" s="19">
        <v>111.87499999999999</v>
      </c>
      <c r="P314" s="6">
        <f t="shared" si="12"/>
        <v>61.301369863013697</v>
      </c>
      <c r="Q314" t="str">
        <f t="shared" si="13"/>
        <v>film &amp; video</v>
      </c>
      <c r="R314" t="str">
        <f t="shared" si="14"/>
        <v>documentary</v>
      </c>
      <c r="S314" s="14">
        <v>41378.669351851851</v>
      </c>
      <c r="T314" s="14">
        <v>41348.669351851851</v>
      </c>
    </row>
    <row r="315" spans="1:20" x14ac:dyDescent="0.4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4">
        <v>40401.457638888889</v>
      </c>
      <c r="J315" s="14">
        <v>40357.019606481481</v>
      </c>
      <c r="K315" t="b">
        <v>1</v>
      </c>
      <c r="L315">
        <v>222</v>
      </c>
      <c r="M315" t="b">
        <v>1</v>
      </c>
      <c r="N315" t="s">
        <v>8267</v>
      </c>
      <c r="O315" s="19">
        <v>104.73529411764706</v>
      </c>
      <c r="P315" s="6">
        <f t="shared" si="12"/>
        <v>80.202702702702709</v>
      </c>
      <c r="Q315" t="str">
        <f t="shared" si="13"/>
        <v>film &amp; video</v>
      </c>
      <c r="R315" t="str">
        <f t="shared" si="14"/>
        <v>documentary</v>
      </c>
      <c r="S315" s="14">
        <v>40401.457638888889</v>
      </c>
      <c r="T315" s="14">
        <v>40357.019606481481</v>
      </c>
    </row>
    <row r="316" spans="1:20" x14ac:dyDescent="0.4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4">
        <v>41334.624861111108</v>
      </c>
      <c r="J316" s="14">
        <v>41304.624861111108</v>
      </c>
      <c r="K316" t="b">
        <v>1</v>
      </c>
      <c r="L316">
        <v>120</v>
      </c>
      <c r="M316" t="b">
        <v>1</v>
      </c>
      <c r="N316" t="s">
        <v>8267</v>
      </c>
      <c r="O316" s="19">
        <v>385.15000000000003</v>
      </c>
      <c r="P316" s="6">
        <f t="shared" si="12"/>
        <v>32.095833333333331</v>
      </c>
      <c r="Q316" t="str">
        <f t="shared" si="13"/>
        <v>film &amp; video</v>
      </c>
      <c r="R316" t="str">
        <f t="shared" si="14"/>
        <v>documentary</v>
      </c>
      <c r="S316" s="14">
        <v>41334.624861111108</v>
      </c>
      <c r="T316" s="14">
        <v>41304.624861111108</v>
      </c>
    </row>
    <row r="317" spans="1:20" x14ac:dyDescent="0.4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4">
        <v>41143.564050925925</v>
      </c>
      <c r="J317" s="14">
        <v>41113.564050925925</v>
      </c>
      <c r="K317" t="b">
        <v>1</v>
      </c>
      <c r="L317">
        <v>126</v>
      </c>
      <c r="M317" t="b">
        <v>1</v>
      </c>
      <c r="N317" t="s">
        <v>8267</v>
      </c>
      <c r="O317" s="19">
        <v>101.248</v>
      </c>
      <c r="P317" s="6">
        <f t="shared" si="12"/>
        <v>200.88888888888889</v>
      </c>
      <c r="Q317" t="str">
        <f t="shared" si="13"/>
        <v>film &amp; video</v>
      </c>
      <c r="R317" t="str">
        <f t="shared" si="14"/>
        <v>documentary</v>
      </c>
      <c r="S317" s="14">
        <v>41143.564050925925</v>
      </c>
      <c r="T317" s="14">
        <v>41113.564050925925</v>
      </c>
    </row>
    <row r="318" spans="1:20" x14ac:dyDescent="0.4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4">
        <v>41983.999305555553</v>
      </c>
      <c r="J318" s="14">
        <v>41950.715243055551</v>
      </c>
      <c r="K318" t="b">
        <v>1</v>
      </c>
      <c r="L318">
        <v>158</v>
      </c>
      <c r="M318" t="b">
        <v>1</v>
      </c>
      <c r="N318" t="s">
        <v>8267</v>
      </c>
      <c r="O318" s="19">
        <v>113.77333333333333</v>
      </c>
      <c r="P318" s="6">
        <f t="shared" si="12"/>
        <v>108.01265822784811</v>
      </c>
      <c r="Q318" t="str">
        <f t="shared" si="13"/>
        <v>film &amp; video</v>
      </c>
      <c r="R318" t="str">
        <f t="shared" si="14"/>
        <v>documentary</v>
      </c>
      <c r="S318" s="14">
        <v>41983.999305555553</v>
      </c>
      <c r="T318" s="14">
        <v>41950.715243055551</v>
      </c>
    </row>
    <row r="319" spans="1:20" x14ac:dyDescent="0.4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4">
        <v>41619.468553240738</v>
      </c>
      <c r="J319" s="14">
        <v>41589.468553240738</v>
      </c>
      <c r="K319" t="b">
        <v>1</v>
      </c>
      <c r="L319">
        <v>316</v>
      </c>
      <c r="M319" t="b">
        <v>1</v>
      </c>
      <c r="N319" t="s">
        <v>8267</v>
      </c>
      <c r="O319" s="19">
        <v>100.80333333333333</v>
      </c>
      <c r="P319" s="6">
        <f t="shared" si="12"/>
        <v>95.699367088607602</v>
      </c>
      <c r="Q319" t="str">
        <f t="shared" si="13"/>
        <v>film &amp; video</v>
      </c>
      <c r="R319" t="str">
        <f t="shared" si="14"/>
        <v>documentary</v>
      </c>
      <c r="S319" s="14">
        <v>41619.468553240738</v>
      </c>
      <c r="T319" s="14">
        <v>41589.468553240738</v>
      </c>
    </row>
    <row r="320" spans="1:20" x14ac:dyDescent="0.4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4">
        <v>41359.788784722223</v>
      </c>
      <c r="J320" s="14">
        <v>41329.830451388887</v>
      </c>
      <c r="K320" t="b">
        <v>1</v>
      </c>
      <c r="L320">
        <v>284</v>
      </c>
      <c r="M320" t="b">
        <v>1</v>
      </c>
      <c r="N320" t="s">
        <v>8267</v>
      </c>
      <c r="O320" s="19">
        <v>283.32</v>
      </c>
      <c r="P320" s="6">
        <f t="shared" si="12"/>
        <v>49.880281690140848</v>
      </c>
      <c r="Q320" t="str">
        <f t="shared" si="13"/>
        <v>film &amp; video</v>
      </c>
      <c r="R320" t="str">
        <f t="shared" si="14"/>
        <v>documentary</v>
      </c>
      <c r="S320" s="14">
        <v>41359.788784722223</v>
      </c>
      <c r="T320" s="14">
        <v>41329.830451388887</v>
      </c>
    </row>
    <row r="321" spans="1:20" x14ac:dyDescent="0.4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4">
        <v>40211.124305555553</v>
      </c>
      <c r="J321" s="14">
        <v>40123.629965277774</v>
      </c>
      <c r="K321" t="b">
        <v>1</v>
      </c>
      <c r="L321">
        <v>51</v>
      </c>
      <c r="M321" t="b">
        <v>1</v>
      </c>
      <c r="N321" t="s">
        <v>8267</v>
      </c>
      <c r="O321" s="19">
        <v>112.68</v>
      </c>
      <c r="P321" s="6">
        <f t="shared" si="12"/>
        <v>110.47058823529412</v>
      </c>
      <c r="Q321" t="str">
        <f t="shared" si="13"/>
        <v>film &amp; video</v>
      </c>
      <c r="R321" t="str">
        <f t="shared" si="14"/>
        <v>documentary</v>
      </c>
      <c r="S321" s="14">
        <v>40211.124305555553</v>
      </c>
      <c r="T321" s="14">
        <v>40123.629965277774</v>
      </c>
    </row>
    <row r="322" spans="1:20" x14ac:dyDescent="0.4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4">
        <v>42360.749999999993</v>
      </c>
      <c r="J322" s="14">
        <v>42331.34297453703</v>
      </c>
      <c r="K322" t="b">
        <v>1</v>
      </c>
      <c r="L322">
        <v>158</v>
      </c>
      <c r="M322" t="b">
        <v>1</v>
      </c>
      <c r="N322" t="s">
        <v>8267</v>
      </c>
      <c r="O322" s="19">
        <v>106.58000000000001</v>
      </c>
      <c r="P322" s="6">
        <f t="shared" si="12"/>
        <v>134.91139240506328</v>
      </c>
      <c r="Q322" t="str">
        <f t="shared" si="13"/>
        <v>film &amp; video</v>
      </c>
      <c r="R322" t="str">
        <f t="shared" si="14"/>
        <v>documentary</v>
      </c>
      <c r="S322" s="14">
        <v>42360.749999999993</v>
      </c>
      <c r="T322" s="14">
        <v>42331.34297453703</v>
      </c>
    </row>
    <row r="323" spans="1:20" x14ac:dyDescent="0.4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4">
        <v>42682.27993055556</v>
      </c>
      <c r="J323" s="14">
        <v>42647.238263888888</v>
      </c>
      <c r="K323" t="b">
        <v>1</v>
      </c>
      <c r="L323">
        <v>337</v>
      </c>
      <c r="M323" t="b">
        <v>1</v>
      </c>
      <c r="N323" t="s">
        <v>8267</v>
      </c>
      <c r="O323" s="19">
        <v>102.66285714285715</v>
      </c>
      <c r="P323" s="6">
        <f t="shared" ref="P323:P386" si="15">E323/L323</f>
        <v>106.62314540059347</v>
      </c>
      <c r="Q323" t="str">
        <f t="shared" ref="Q323:Q386" si="16">LEFT(N323,FIND("/",N323,1)-1)</f>
        <v>film &amp; video</v>
      </c>
      <c r="R323" t="str">
        <f t="shared" ref="R323:R386" si="17">RIGHT(N323,LEN(N323)-FIND("/",N323,1))</f>
        <v>documentary</v>
      </c>
      <c r="S323" s="14">
        <v>42682.27993055556</v>
      </c>
      <c r="T323" s="14">
        <v>42647.238263888888</v>
      </c>
    </row>
    <row r="324" spans="1:20" x14ac:dyDescent="0.4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4">
        <v>42503.361666666664</v>
      </c>
      <c r="J324" s="14">
        <v>42473.361666666664</v>
      </c>
      <c r="K324" t="b">
        <v>1</v>
      </c>
      <c r="L324">
        <v>186</v>
      </c>
      <c r="M324" t="b">
        <v>1</v>
      </c>
      <c r="N324" t="s">
        <v>8267</v>
      </c>
      <c r="O324" s="19">
        <v>107.91200000000001</v>
      </c>
      <c r="P324" s="6">
        <f t="shared" si="15"/>
        <v>145.04301075268816</v>
      </c>
      <c r="Q324" t="str">
        <f t="shared" si="16"/>
        <v>film &amp; video</v>
      </c>
      <c r="R324" t="str">
        <f t="shared" si="17"/>
        <v>documentary</v>
      </c>
      <c r="S324" s="14">
        <v>42503.361666666664</v>
      </c>
      <c r="T324" s="14">
        <v>42473.361666666664</v>
      </c>
    </row>
    <row r="325" spans="1:20" x14ac:dyDescent="0.4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4">
        <v>42725.124305555553</v>
      </c>
      <c r="J325" s="14">
        <v>42697.113032407404</v>
      </c>
      <c r="K325" t="b">
        <v>1</v>
      </c>
      <c r="L325">
        <v>58</v>
      </c>
      <c r="M325" t="b">
        <v>1</v>
      </c>
      <c r="N325" t="s">
        <v>8267</v>
      </c>
      <c r="O325" s="19">
        <v>123.07407407407408</v>
      </c>
      <c r="P325" s="6">
        <f t="shared" si="15"/>
        <v>114.58620689655173</v>
      </c>
      <c r="Q325" t="str">
        <f t="shared" si="16"/>
        <v>film &amp; video</v>
      </c>
      <c r="R325" t="str">
        <f t="shared" si="17"/>
        <v>documentary</v>
      </c>
      <c r="S325" s="14">
        <v>42725.124305555553</v>
      </c>
      <c r="T325" s="14">
        <v>42697.113032407404</v>
      </c>
    </row>
    <row r="326" spans="1:20" x14ac:dyDescent="0.4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4">
        <v>42217.417916666665</v>
      </c>
      <c r="J326" s="14">
        <v>42184.417916666665</v>
      </c>
      <c r="K326" t="b">
        <v>1</v>
      </c>
      <c r="L326">
        <v>82</v>
      </c>
      <c r="M326" t="b">
        <v>1</v>
      </c>
      <c r="N326" t="s">
        <v>8267</v>
      </c>
      <c r="O326" s="19">
        <v>101.6</v>
      </c>
      <c r="P326" s="6">
        <f t="shared" si="15"/>
        <v>105.3170731707317</v>
      </c>
      <c r="Q326" t="str">
        <f t="shared" si="16"/>
        <v>film &amp; video</v>
      </c>
      <c r="R326" t="str">
        <f t="shared" si="17"/>
        <v>documentary</v>
      </c>
      <c r="S326" s="14">
        <v>42217.417916666665</v>
      </c>
      <c r="T326" s="14">
        <v>42184.417916666665</v>
      </c>
    </row>
    <row r="327" spans="1:20" x14ac:dyDescent="0.4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4">
        <v>42723.979548611103</v>
      </c>
      <c r="J327" s="14">
        <v>42688.979548611103</v>
      </c>
      <c r="K327" t="b">
        <v>1</v>
      </c>
      <c r="L327">
        <v>736</v>
      </c>
      <c r="M327" t="b">
        <v>1</v>
      </c>
      <c r="N327" t="s">
        <v>8267</v>
      </c>
      <c r="O327" s="19">
        <v>104.396</v>
      </c>
      <c r="P327" s="6">
        <f t="shared" si="15"/>
        <v>70.921195652173907</v>
      </c>
      <c r="Q327" t="str">
        <f t="shared" si="16"/>
        <v>film &amp; video</v>
      </c>
      <c r="R327" t="str">
        <f t="shared" si="17"/>
        <v>documentary</v>
      </c>
      <c r="S327" s="14">
        <v>42723.979548611103</v>
      </c>
      <c r="T327" s="14">
        <v>42688.979548611103</v>
      </c>
    </row>
    <row r="328" spans="1:20" x14ac:dyDescent="0.4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4">
        <v>42808.747916666667</v>
      </c>
      <c r="J328" s="14">
        <v>42775.106550925928</v>
      </c>
      <c r="K328" t="b">
        <v>1</v>
      </c>
      <c r="L328">
        <v>1151</v>
      </c>
      <c r="M328" t="b">
        <v>1</v>
      </c>
      <c r="N328" t="s">
        <v>8267</v>
      </c>
      <c r="O328" s="19">
        <v>112.92973333333333</v>
      </c>
      <c r="P328" s="6">
        <f t="shared" si="15"/>
        <v>147.17167680278018</v>
      </c>
      <c r="Q328" t="str">
        <f t="shared" si="16"/>
        <v>film &amp; video</v>
      </c>
      <c r="R328" t="str">
        <f t="shared" si="17"/>
        <v>documentary</v>
      </c>
      <c r="S328" s="14">
        <v>42808.747916666667</v>
      </c>
      <c r="T328" s="14">
        <v>42775.106550925928</v>
      </c>
    </row>
    <row r="329" spans="1:20" x14ac:dyDescent="0.4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4">
        <v>42085.124999999993</v>
      </c>
      <c r="J329" s="14">
        <v>42058.026956018519</v>
      </c>
      <c r="K329" t="b">
        <v>1</v>
      </c>
      <c r="L329">
        <v>34</v>
      </c>
      <c r="M329" t="b">
        <v>1</v>
      </c>
      <c r="N329" t="s">
        <v>8267</v>
      </c>
      <c r="O329" s="19">
        <v>136.39999999999998</v>
      </c>
      <c r="P329" s="6">
        <f t="shared" si="15"/>
        <v>160.47058823529412</v>
      </c>
      <c r="Q329" t="str">
        <f t="shared" si="16"/>
        <v>film &amp; video</v>
      </c>
      <c r="R329" t="str">
        <f t="shared" si="17"/>
        <v>documentary</v>
      </c>
      <c r="S329" s="14">
        <v>42085.124999999993</v>
      </c>
      <c r="T329" s="14">
        <v>42058.026956018519</v>
      </c>
    </row>
    <row r="330" spans="1:20" x14ac:dyDescent="0.4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4">
        <v>42308.958333333336</v>
      </c>
      <c r="J330" s="14">
        <v>42278.738287037035</v>
      </c>
      <c r="K330" t="b">
        <v>1</v>
      </c>
      <c r="L330">
        <v>498</v>
      </c>
      <c r="M330" t="b">
        <v>1</v>
      </c>
      <c r="N330" t="s">
        <v>8267</v>
      </c>
      <c r="O330" s="19">
        <v>103.61439999999999</v>
      </c>
      <c r="P330" s="6">
        <f t="shared" si="15"/>
        <v>156.04578313253012</v>
      </c>
      <c r="Q330" t="str">
        <f t="shared" si="16"/>
        <v>film &amp; video</v>
      </c>
      <c r="R330" t="str">
        <f t="shared" si="17"/>
        <v>documentary</v>
      </c>
      <c r="S330" s="14">
        <v>42308.958333333336</v>
      </c>
      <c r="T330" s="14">
        <v>42278.738287037035</v>
      </c>
    </row>
    <row r="331" spans="1:20" x14ac:dyDescent="0.4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4">
        <v>42314.958333333336</v>
      </c>
      <c r="J331" s="14">
        <v>42291.258414351854</v>
      </c>
      <c r="K331" t="b">
        <v>1</v>
      </c>
      <c r="L331">
        <v>167</v>
      </c>
      <c r="M331" t="b">
        <v>1</v>
      </c>
      <c r="N331" t="s">
        <v>8267</v>
      </c>
      <c r="O331" s="19">
        <v>105.5</v>
      </c>
      <c r="P331" s="6">
        <f t="shared" si="15"/>
        <v>63.17365269461078</v>
      </c>
      <c r="Q331" t="str">
        <f t="shared" si="16"/>
        <v>film &amp; video</v>
      </c>
      <c r="R331" t="str">
        <f t="shared" si="17"/>
        <v>documentary</v>
      </c>
      <c r="S331" s="14">
        <v>42314.958333333336</v>
      </c>
      <c r="T331" s="14">
        <v>42291.258414351854</v>
      </c>
    </row>
    <row r="332" spans="1:20" x14ac:dyDescent="0.4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4">
        <v>41410.957638888889</v>
      </c>
      <c r="J332" s="14">
        <v>41379.307442129626</v>
      </c>
      <c r="K332" t="b">
        <v>1</v>
      </c>
      <c r="L332">
        <v>340</v>
      </c>
      <c r="M332" t="b">
        <v>1</v>
      </c>
      <c r="N332" t="s">
        <v>8267</v>
      </c>
      <c r="O332" s="19">
        <v>101.82857142857142</v>
      </c>
      <c r="P332" s="6">
        <f t="shared" si="15"/>
        <v>104.82352941176471</v>
      </c>
      <c r="Q332" t="str">
        <f t="shared" si="16"/>
        <v>film &amp; video</v>
      </c>
      <c r="R332" t="str">
        <f t="shared" si="17"/>
        <v>documentary</v>
      </c>
      <c r="S332" s="14">
        <v>41410.957638888889</v>
      </c>
      <c r="T332" s="14">
        <v>41379.307442129626</v>
      </c>
    </row>
    <row r="333" spans="1:20" x14ac:dyDescent="0.4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4">
        <v>42538.373078703698</v>
      </c>
      <c r="J333" s="14">
        <v>42507.373078703698</v>
      </c>
      <c r="K333" t="b">
        <v>1</v>
      </c>
      <c r="L333">
        <v>438</v>
      </c>
      <c r="M333" t="b">
        <v>1</v>
      </c>
      <c r="N333" t="s">
        <v>8267</v>
      </c>
      <c r="O333" s="19">
        <v>106.60499999999999</v>
      </c>
      <c r="P333" s="6">
        <f t="shared" si="15"/>
        <v>97.356164383561648</v>
      </c>
      <c r="Q333" t="str">
        <f t="shared" si="16"/>
        <v>film &amp; video</v>
      </c>
      <c r="R333" t="str">
        <f t="shared" si="17"/>
        <v>documentary</v>
      </c>
      <c r="S333" s="14">
        <v>42538.373078703698</v>
      </c>
      <c r="T333" s="14">
        <v>42507.373078703698</v>
      </c>
    </row>
    <row r="334" spans="1:20" x14ac:dyDescent="0.4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4">
        <v>42305.124999999993</v>
      </c>
      <c r="J334" s="14">
        <v>42263.471956018511</v>
      </c>
      <c r="K334" t="b">
        <v>1</v>
      </c>
      <c r="L334">
        <v>555</v>
      </c>
      <c r="M334" t="b">
        <v>1</v>
      </c>
      <c r="N334" t="s">
        <v>8267</v>
      </c>
      <c r="O334" s="19">
        <v>113.015</v>
      </c>
      <c r="P334" s="6">
        <f t="shared" si="15"/>
        <v>203.63063063063063</v>
      </c>
      <c r="Q334" t="str">
        <f t="shared" si="16"/>
        <v>film &amp; video</v>
      </c>
      <c r="R334" t="str">
        <f t="shared" si="17"/>
        <v>documentary</v>
      </c>
      <c r="S334" s="14">
        <v>42305.124999999993</v>
      </c>
      <c r="T334" s="14">
        <v>42263.471956018511</v>
      </c>
    </row>
    <row r="335" spans="1:20" x14ac:dyDescent="0.4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4">
        <v>42467.386469907404</v>
      </c>
      <c r="J335" s="14">
        <v>42437.428136574068</v>
      </c>
      <c r="K335" t="b">
        <v>1</v>
      </c>
      <c r="L335">
        <v>266</v>
      </c>
      <c r="M335" t="b">
        <v>1</v>
      </c>
      <c r="N335" t="s">
        <v>8267</v>
      </c>
      <c r="O335" s="19">
        <v>125.22750000000001</v>
      </c>
      <c r="P335" s="6">
        <f t="shared" si="15"/>
        <v>188.31203007518798</v>
      </c>
      <c r="Q335" t="str">
        <f t="shared" si="16"/>
        <v>film &amp; video</v>
      </c>
      <c r="R335" t="str">
        <f t="shared" si="17"/>
        <v>documentary</v>
      </c>
      <c r="S335" s="14">
        <v>42467.386469907404</v>
      </c>
      <c r="T335" s="14">
        <v>42437.428136574068</v>
      </c>
    </row>
    <row r="336" spans="1:20" x14ac:dyDescent="0.4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4">
        <v>42139.583333333336</v>
      </c>
      <c r="J336" s="14">
        <v>42101.474039351851</v>
      </c>
      <c r="K336" t="b">
        <v>1</v>
      </c>
      <c r="L336">
        <v>69</v>
      </c>
      <c r="M336" t="b">
        <v>1</v>
      </c>
      <c r="N336" t="s">
        <v>8267</v>
      </c>
      <c r="O336" s="19">
        <v>101.19</v>
      </c>
      <c r="P336" s="6">
        <f t="shared" si="15"/>
        <v>146.65217391304347</v>
      </c>
      <c r="Q336" t="str">
        <f t="shared" si="16"/>
        <v>film &amp; video</v>
      </c>
      <c r="R336" t="str">
        <f t="shared" si="17"/>
        <v>documentary</v>
      </c>
      <c r="S336" s="14">
        <v>42139.583333333336</v>
      </c>
      <c r="T336" s="14">
        <v>42101.474039351851</v>
      </c>
    </row>
    <row r="337" spans="1:20" x14ac:dyDescent="0.4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4">
        <v>42132.708333333336</v>
      </c>
      <c r="J337" s="14">
        <v>42101.529108796291</v>
      </c>
      <c r="K337" t="b">
        <v>1</v>
      </c>
      <c r="L337">
        <v>80</v>
      </c>
      <c r="M337" t="b">
        <v>1</v>
      </c>
      <c r="N337" t="s">
        <v>8267</v>
      </c>
      <c r="O337" s="19">
        <v>102.76470588235294</v>
      </c>
      <c r="P337" s="6">
        <f t="shared" si="15"/>
        <v>109.1875</v>
      </c>
      <c r="Q337" t="str">
        <f t="shared" si="16"/>
        <v>film &amp; video</v>
      </c>
      <c r="R337" t="str">
        <f t="shared" si="17"/>
        <v>documentary</v>
      </c>
      <c r="S337" s="14">
        <v>42132.708333333336</v>
      </c>
      <c r="T337" s="14">
        <v>42101.529108796291</v>
      </c>
    </row>
    <row r="338" spans="1:20" x14ac:dyDescent="0.4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4">
        <v>42321.429606481477</v>
      </c>
      <c r="J338" s="14">
        <v>42291.387939814813</v>
      </c>
      <c r="K338" t="b">
        <v>1</v>
      </c>
      <c r="L338">
        <v>493</v>
      </c>
      <c r="M338" t="b">
        <v>1</v>
      </c>
      <c r="N338" t="s">
        <v>8267</v>
      </c>
      <c r="O338" s="19">
        <v>116.83911999999998</v>
      </c>
      <c r="P338" s="6">
        <f t="shared" si="15"/>
        <v>59.249046653144013</v>
      </c>
      <c r="Q338" t="str">
        <f t="shared" si="16"/>
        <v>film &amp; video</v>
      </c>
      <c r="R338" t="str">
        <f t="shared" si="17"/>
        <v>documentary</v>
      </c>
      <c r="S338" s="14">
        <v>42321.429606481477</v>
      </c>
      <c r="T338" s="14">
        <v>42291.387939814813</v>
      </c>
    </row>
    <row r="339" spans="1:20" x14ac:dyDescent="0.4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4">
        <v>42076.878564814811</v>
      </c>
      <c r="J339" s="14">
        <v>42046.920231481483</v>
      </c>
      <c r="K339" t="b">
        <v>1</v>
      </c>
      <c r="L339">
        <v>31</v>
      </c>
      <c r="M339" t="b">
        <v>1</v>
      </c>
      <c r="N339" t="s">
        <v>8267</v>
      </c>
      <c r="O339" s="19">
        <v>101.16833333333335</v>
      </c>
      <c r="P339" s="6">
        <f t="shared" si="15"/>
        <v>97.904838709677421</v>
      </c>
      <c r="Q339" t="str">
        <f t="shared" si="16"/>
        <v>film &amp; video</v>
      </c>
      <c r="R339" t="str">
        <f t="shared" si="17"/>
        <v>documentary</v>
      </c>
      <c r="S339" s="14">
        <v>42076.878564814811</v>
      </c>
      <c r="T339" s="14">
        <v>42046.920231481483</v>
      </c>
    </row>
    <row r="340" spans="1:20" x14ac:dyDescent="0.4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4">
        <v>42615.833333333336</v>
      </c>
      <c r="J340" s="14">
        <v>42559.547337962962</v>
      </c>
      <c r="K340" t="b">
        <v>1</v>
      </c>
      <c r="L340">
        <v>236</v>
      </c>
      <c r="M340" t="b">
        <v>1</v>
      </c>
      <c r="N340" t="s">
        <v>8267</v>
      </c>
      <c r="O340" s="19">
        <v>110.13360000000002</v>
      </c>
      <c r="P340" s="6">
        <f t="shared" si="15"/>
        <v>70.000169491525426</v>
      </c>
      <c r="Q340" t="str">
        <f t="shared" si="16"/>
        <v>film &amp; video</v>
      </c>
      <c r="R340" t="str">
        <f t="shared" si="17"/>
        <v>documentary</v>
      </c>
      <c r="S340" s="14">
        <v>42615.833333333336</v>
      </c>
      <c r="T340" s="14">
        <v>42559.547337962962</v>
      </c>
    </row>
    <row r="341" spans="1:20" x14ac:dyDescent="0.4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4">
        <v>42123.551712962959</v>
      </c>
      <c r="J341" s="14">
        <v>42093.551712962959</v>
      </c>
      <c r="K341" t="b">
        <v>1</v>
      </c>
      <c r="L341">
        <v>89</v>
      </c>
      <c r="M341" t="b">
        <v>1</v>
      </c>
      <c r="N341" t="s">
        <v>8267</v>
      </c>
      <c r="O341" s="19">
        <v>108.08333333333333</v>
      </c>
      <c r="P341" s="6">
        <f t="shared" si="15"/>
        <v>72.865168539325836</v>
      </c>
      <c r="Q341" t="str">
        <f t="shared" si="16"/>
        <v>film &amp; video</v>
      </c>
      <c r="R341" t="str">
        <f t="shared" si="17"/>
        <v>documentary</v>
      </c>
      <c r="S341" s="14">
        <v>42123.551712962959</v>
      </c>
      <c r="T341" s="14">
        <v>42093.551712962959</v>
      </c>
    </row>
    <row r="342" spans="1:20" x14ac:dyDescent="0.4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4">
        <v>42802.666666666664</v>
      </c>
      <c r="J342" s="14">
        <v>42772.460729166669</v>
      </c>
      <c r="K342" t="b">
        <v>1</v>
      </c>
      <c r="L342">
        <v>299</v>
      </c>
      <c r="M342" t="b">
        <v>1</v>
      </c>
      <c r="N342" t="s">
        <v>8267</v>
      </c>
      <c r="O342" s="19">
        <v>125.02285714285715</v>
      </c>
      <c r="P342" s="6">
        <f t="shared" si="15"/>
        <v>146.34782608695653</v>
      </c>
      <c r="Q342" t="str">
        <f t="shared" si="16"/>
        <v>film &amp; video</v>
      </c>
      <c r="R342" t="str">
        <f t="shared" si="17"/>
        <v>documentary</v>
      </c>
      <c r="S342" s="14">
        <v>42802.666666666664</v>
      </c>
      <c r="T342" s="14">
        <v>42772.460729166669</v>
      </c>
    </row>
    <row r="343" spans="1:20" x14ac:dyDescent="0.4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4">
        <v>41912.957638888889</v>
      </c>
      <c r="J343" s="14">
        <v>41894.671273148146</v>
      </c>
      <c r="K343" t="b">
        <v>1</v>
      </c>
      <c r="L343">
        <v>55</v>
      </c>
      <c r="M343" t="b">
        <v>1</v>
      </c>
      <c r="N343" t="s">
        <v>8267</v>
      </c>
      <c r="O343" s="19">
        <v>106.71428571428572</v>
      </c>
      <c r="P343" s="6">
        <f t="shared" si="15"/>
        <v>67.909090909090907</v>
      </c>
      <c r="Q343" t="str">
        <f t="shared" si="16"/>
        <v>film &amp; video</v>
      </c>
      <c r="R343" t="str">
        <f t="shared" si="17"/>
        <v>documentary</v>
      </c>
      <c r="S343" s="14">
        <v>41912.957638888889</v>
      </c>
      <c r="T343" s="14">
        <v>41894.671273148146</v>
      </c>
    </row>
    <row r="344" spans="1:20" x14ac:dyDescent="0.4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4">
        <v>42489.572511574072</v>
      </c>
      <c r="J344" s="14">
        <v>42459.572511574072</v>
      </c>
      <c r="K344" t="b">
        <v>1</v>
      </c>
      <c r="L344">
        <v>325</v>
      </c>
      <c r="M344" t="b">
        <v>1</v>
      </c>
      <c r="N344" t="s">
        <v>8267</v>
      </c>
      <c r="O344" s="19">
        <v>100.36639999999998</v>
      </c>
      <c r="P344" s="6">
        <f t="shared" si="15"/>
        <v>169.85083076923075</v>
      </c>
      <c r="Q344" t="str">
        <f t="shared" si="16"/>
        <v>film &amp; video</v>
      </c>
      <c r="R344" t="str">
        <f t="shared" si="17"/>
        <v>documentary</v>
      </c>
      <c r="S344" s="14">
        <v>42489.572511574072</v>
      </c>
      <c r="T344" s="14">
        <v>42459.572511574072</v>
      </c>
    </row>
    <row r="345" spans="1:20" x14ac:dyDescent="0.4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4">
        <v>41956.916666666664</v>
      </c>
      <c r="J345" s="14">
        <v>41926.529456018514</v>
      </c>
      <c r="K345" t="b">
        <v>1</v>
      </c>
      <c r="L345">
        <v>524</v>
      </c>
      <c r="M345" t="b">
        <v>1</v>
      </c>
      <c r="N345" t="s">
        <v>8267</v>
      </c>
      <c r="O345" s="19">
        <v>102.02863333333335</v>
      </c>
      <c r="P345" s="6">
        <f t="shared" si="15"/>
        <v>58.413339694656486</v>
      </c>
      <c r="Q345" t="str">
        <f t="shared" si="16"/>
        <v>film &amp; video</v>
      </c>
      <c r="R345" t="str">
        <f t="shared" si="17"/>
        <v>documentary</v>
      </c>
      <c r="S345" s="14">
        <v>41956.916666666664</v>
      </c>
      <c r="T345" s="14">
        <v>41926.529456018514</v>
      </c>
    </row>
    <row r="346" spans="1:20" x14ac:dyDescent="0.4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4">
        <v>42155.888888888883</v>
      </c>
      <c r="J346" s="14">
        <v>42111.762662037036</v>
      </c>
      <c r="K346" t="b">
        <v>1</v>
      </c>
      <c r="L346">
        <v>285</v>
      </c>
      <c r="M346" t="b">
        <v>1</v>
      </c>
      <c r="N346" t="s">
        <v>8267</v>
      </c>
      <c r="O346" s="19">
        <v>102.08358208955224</v>
      </c>
      <c r="P346" s="6">
        <f t="shared" si="15"/>
        <v>119.99298245614035</v>
      </c>
      <c r="Q346" t="str">
        <f t="shared" si="16"/>
        <v>film &amp; video</v>
      </c>
      <c r="R346" t="str">
        <f t="shared" si="17"/>
        <v>documentary</v>
      </c>
      <c r="S346" s="14">
        <v>42155.888888888883</v>
      </c>
      <c r="T346" s="14">
        <v>42111.762662037036</v>
      </c>
    </row>
    <row r="347" spans="1:20" x14ac:dyDescent="0.4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4">
        <v>42144.735995370364</v>
      </c>
      <c r="J347" s="14">
        <v>42114.735995370364</v>
      </c>
      <c r="K347" t="b">
        <v>1</v>
      </c>
      <c r="L347">
        <v>179</v>
      </c>
      <c r="M347" t="b">
        <v>1</v>
      </c>
      <c r="N347" t="s">
        <v>8267</v>
      </c>
      <c r="O347" s="19">
        <v>123.27586206896552</v>
      </c>
      <c r="P347" s="6">
        <f t="shared" si="15"/>
        <v>99.860335195530723</v>
      </c>
      <c r="Q347" t="str">
        <f t="shared" si="16"/>
        <v>film &amp; video</v>
      </c>
      <c r="R347" t="str">
        <f t="shared" si="17"/>
        <v>documentary</v>
      </c>
      <c r="S347" s="14">
        <v>42144.735995370364</v>
      </c>
      <c r="T347" s="14">
        <v>42114.735995370364</v>
      </c>
    </row>
    <row r="348" spans="1:20" x14ac:dyDescent="0.4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4">
        <v>42291.291909722226</v>
      </c>
      <c r="J348" s="14">
        <v>42261.291909722226</v>
      </c>
      <c r="K348" t="b">
        <v>1</v>
      </c>
      <c r="L348">
        <v>188</v>
      </c>
      <c r="M348" t="b">
        <v>1</v>
      </c>
      <c r="N348" t="s">
        <v>8267</v>
      </c>
      <c r="O348" s="19">
        <v>170.28880000000001</v>
      </c>
      <c r="P348" s="6">
        <f t="shared" si="15"/>
        <v>90.579148936170213</v>
      </c>
      <c r="Q348" t="str">
        <f t="shared" si="16"/>
        <v>film &amp; video</v>
      </c>
      <c r="R348" t="str">
        <f t="shared" si="17"/>
        <v>documentary</v>
      </c>
      <c r="S348" s="14">
        <v>42291.291909722226</v>
      </c>
      <c r="T348" s="14">
        <v>42261.291909722226</v>
      </c>
    </row>
    <row r="349" spans="1:20" x14ac:dyDescent="0.4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4">
        <v>42322.32880787037</v>
      </c>
      <c r="J349" s="14">
        <v>42292.287141203698</v>
      </c>
      <c r="K349" t="b">
        <v>1</v>
      </c>
      <c r="L349">
        <v>379</v>
      </c>
      <c r="M349" t="b">
        <v>1</v>
      </c>
      <c r="N349" t="s">
        <v>8267</v>
      </c>
      <c r="O349" s="19">
        <v>111.59049999999999</v>
      </c>
      <c r="P349" s="6">
        <f t="shared" si="15"/>
        <v>117.77361477572559</v>
      </c>
      <c r="Q349" t="str">
        <f t="shared" si="16"/>
        <v>film &amp; video</v>
      </c>
      <c r="R349" t="str">
        <f t="shared" si="17"/>
        <v>documentary</v>
      </c>
      <c r="S349" s="14">
        <v>42322.32880787037</v>
      </c>
      <c r="T349" s="14">
        <v>42292.287141203698</v>
      </c>
    </row>
    <row r="350" spans="1:20" x14ac:dyDescent="0.4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4">
        <v>42237.378657407404</v>
      </c>
      <c r="J350" s="14">
        <v>42207.378657407404</v>
      </c>
      <c r="K350" t="b">
        <v>1</v>
      </c>
      <c r="L350">
        <v>119</v>
      </c>
      <c r="M350" t="b">
        <v>1</v>
      </c>
      <c r="N350" t="s">
        <v>8267</v>
      </c>
      <c r="O350" s="19">
        <v>103</v>
      </c>
      <c r="P350" s="6">
        <f t="shared" si="15"/>
        <v>86.554621848739501</v>
      </c>
      <c r="Q350" t="str">
        <f t="shared" si="16"/>
        <v>film &amp; video</v>
      </c>
      <c r="R350" t="str">
        <f t="shared" si="17"/>
        <v>documentary</v>
      </c>
      <c r="S350" s="14">
        <v>42237.378657407404</v>
      </c>
      <c r="T350" s="14">
        <v>42207.378657407404</v>
      </c>
    </row>
    <row r="351" spans="1:20" x14ac:dyDescent="0.4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4">
        <v>42790.290601851848</v>
      </c>
      <c r="J351" s="14">
        <v>42760.290601851848</v>
      </c>
      <c r="K351" t="b">
        <v>1</v>
      </c>
      <c r="L351">
        <v>167</v>
      </c>
      <c r="M351" t="b">
        <v>1</v>
      </c>
      <c r="N351" t="s">
        <v>8267</v>
      </c>
      <c r="O351" s="19">
        <v>106.63570159857905</v>
      </c>
      <c r="P351" s="6">
        <f t="shared" si="15"/>
        <v>71.899281437125751</v>
      </c>
      <c r="Q351" t="str">
        <f t="shared" si="16"/>
        <v>film &amp; video</v>
      </c>
      <c r="R351" t="str">
        <f t="shared" si="17"/>
        <v>documentary</v>
      </c>
      <c r="S351" s="14">
        <v>42790.290601851848</v>
      </c>
      <c r="T351" s="14">
        <v>42760.290601851848</v>
      </c>
    </row>
    <row r="352" spans="1:20" x14ac:dyDescent="0.4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4">
        <v>42623.957638888889</v>
      </c>
      <c r="J352" s="14">
        <v>42585.857743055552</v>
      </c>
      <c r="K352" t="b">
        <v>1</v>
      </c>
      <c r="L352">
        <v>221</v>
      </c>
      <c r="M352" t="b">
        <v>1</v>
      </c>
      <c r="N352" t="s">
        <v>8267</v>
      </c>
      <c r="O352" s="19">
        <v>114.75999999999999</v>
      </c>
      <c r="P352" s="6">
        <f t="shared" si="15"/>
        <v>129.81900452488688</v>
      </c>
      <c r="Q352" t="str">
        <f t="shared" si="16"/>
        <v>film &amp; video</v>
      </c>
      <c r="R352" t="str">
        <f t="shared" si="17"/>
        <v>documentary</v>
      </c>
      <c r="S352" s="14">
        <v>42623.957638888889</v>
      </c>
      <c r="T352" s="14">
        <v>42585.857743055552</v>
      </c>
    </row>
    <row r="353" spans="1:20" x14ac:dyDescent="0.4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4">
        <v>42467.714745370373</v>
      </c>
      <c r="J353" s="14">
        <v>42427.75641203703</v>
      </c>
      <c r="K353" t="b">
        <v>1</v>
      </c>
      <c r="L353">
        <v>964</v>
      </c>
      <c r="M353" t="b">
        <v>1</v>
      </c>
      <c r="N353" t="s">
        <v>8267</v>
      </c>
      <c r="O353" s="19">
        <v>127.34117647058825</v>
      </c>
      <c r="P353" s="6">
        <f t="shared" si="15"/>
        <v>44.912863070539416</v>
      </c>
      <c r="Q353" t="str">
        <f t="shared" si="16"/>
        <v>film &amp; video</v>
      </c>
      <c r="R353" t="str">
        <f t="shared" si="17"/>
        <v>documentary</v>
      </c>
      <c r="S353" s="14">
        <v>42467.714745370373</v>
      </c>
      <c r="T353" s="14">
        <v>42427.75641203703</v>
      </c>
    </row>
    <row r="354" spans="1:20" x14ac:dyDescent="0.4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4">
        <v>41919.959120370368</v>
      </c>
      <c r="J354" s="14">
        <v>41889.959120370368</v>
      </c>
      <c r="K354" t="b">
        <v>1</v>
      </c>
      <c r="L354">
        <v>286</v>
      </c>
      <c r="M354" t="b">
        <v>1</v>
      </c>
      <c r="N354" t="s">
        <v>8267</v>
      </c>
      <c r="O354" s="19">
        <v>116.56</v>
      </c>
      <c r="P354" s="6">
        <f t="shared" si="15"/>
        <v>40.755244755244753</v>
      </c>
      <c r="Q354" t="str">
        <f t="shared" si="16"/>
        <v>film &amp; video</v>
      </c>
      <c r="R354" t="str">
        <f t="shared" si="17"/>
        <v>documentary</v>
      </c>
      <c r="S354" s="14">
        <v>41919.959120370368</v>
      </c>
      <c r="T354" s="14">
        <v>41889.959120370368</v>
      </c>
    </row>
    <row r="355" spans="1:20" x14ac:dyDescent="0.4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4">
        <v>42327.625219907401</v>
      </c>
      <c r="J355" s="14">
        <v>42297.583553240744</v>
      </c>
      <c r="K355" t="b">
        <v>1</v>
      </c>
      <c r="L355">
        <v>613</v>
      </c>
      <c r="M355" t="b">
        <v>1</v>
      </c>
      <c r="N355" t="s">
        <v>8267</v>
      </c>
      <c r="O355" s="19">
        <v>108.61819426615318</v>
      </c>
      <c r="P355" s="6">
        <f t="shared" si="15"/>
        <v>103.52394779771615</v>
      </c>
      <c r="Q355" t="str">
        <f t="shared" si="16"/>
        <v>film &amp; video</v>
      </c>
      <c r="R355" t="str">
        <f t="shared" si="17"/>
        <v>documentary</v>
      </c>
      <c r="S355" s="14">
        <v>42327.625219907401</v>
      </c>
      <c r="T355" s="14">
        <v>42297.583553240744</v>
      </c>
    </row>
    <row r="356" spans="1:20" x14ac:dyDescent="0.4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4">
        <v>42468.577789351846</v>
      </c>
      <c r="J356" s="14">
        <v>42438.619456018518</v>
      </c>
      <c r="K356" t="b">
        <v>1</v>
      </c>
      <c r="L356">
        <v>29</v>
      </c>
      <c r="M356" t="b">
        <v>1</v>
      </c>
      <c r="N356" t="s">
        <v>8267</v>
      </c>
      <c r="O356" s="19">
        <v>103.94285714285714</v>
      </c>
      <c r="P356" s="6">
        <f t="shared" si="15"/>
        <v>125.44827586206897</v>
      </c>
      <c r="Q356" t="str">
        <f t="shared" si="16"/>
        <v>film &amp; video</v>
      </c>
      <c r="R356" t="str">
        <f t="shared" si="17"/>
        <v>documentary</v>
      </c>
      <c r="S356" s="14">
        <v>42468.577789351846</v>
      </c>
      <c r="T356" s="14">
        <v>42438.619456018518</v>
      </c>
    </row>
    <row r="357" spans="1:20" x14ac:dyDescent="0.4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4">
        <v>41974.127245370364</v>
      </c>
      <c r="J357" s="14">
        <v>41943.0855787037</v>
      </c>
      <c r="K357" t="b">
        <v>1</v>
      </c>
      <c r="L357">
        <v>165</v>
      </c>
      <c r="M357" t="b">
        <v>1</v>
      </c>
      <c r="N357" t="s">
        <v>8267</v>
      </c>
      <c r="O357" s="19">
        <v>116.25714285714285</v>
      </c>
      <c r="P357" s="6">
        <f t="shared" si="15"/>
        <v>246.60606060606059</v>
      </c>
      <c r="Q357" t="str">
        <f t="shared" si="16"/>
        <v>film &amp; video</v>
      </c>
      <c r="R357" t="str">
        <f t="shared" si="17"/>
        <v>documentary</v>
      </c>
      <c r="S357" s="14">
        <v>41974.127245370364</v>
      </c>
      <c r="T357" s="14">
        <v>41943.0855787037</v>
      </c>
    </row>
    <row r="358" spans="1:20" x14ac:dyDescent="0.4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4">
        <v>42445.553159722222</v>
      </c>
      <c r="J358" s="14">
        <v>42415.594826388886</v>
      </c>
      <c r="K358" t="b">
        <v>1</v>
      </c>
      <c r="L358">
        <v>97</v>
      </c>
      <c r="M358" t="b">
        <v>1</v>
      </c>
      <c r="N358" t="s">
        <v>8267</v>
      </c>
      <c r="O358" s="19">
        <v>102.69239999999999</v>
      </c>
      <c r="P358" s="6">
        <f t="shared" si="15"/>
        <v>79.401340206185566</v>
      </c>
      <c r="Q358" t="str">
        <f t="shared" si="16"/>
        <v>film &amp; video</v>
      </c>
      <c r="R358" t="str">
        <f t="shared" si="17"/>
        <v>documentary</v>
      </c>
      <c r="S358" s="14">
        <v>42445.553159722222</v>
      </c>
      <c r="T358" s="14">
        <v>42415.594826388886</v>
      </c>
    </row>
    <row r="359" spans="1:20" x14ac:dyDescent="0.4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4">
        <v>42118.01385416666</v>
      </c>
      <c r="J359" s="14">
        <v>42078.01385416666</v>
      </c>
      <c r="K359" t="b">
        <v>1</v>
      </c>
      <c r="L359">
        <v>303</v>
      </c>
      <c r="M359" t="b">
        <v>1</v>
      </c>
      <c r="N359" t="s">
        <v>8267</v>
      </c>
      <c r="O359" s="19">
        <v>174</v>
      </c>
      <c r="P359" s="6">
        <f t="shared" si="15"/>
        <v>86.138613861386133</v>
      </c>
      <c r="Q359" t="str">
        <f t="shared" si="16"/>
        <v>film &amp; video</v>
      </c>
      <c r="R359" t="str">
        <f t="shared" si="17"/>
        <v>documentary</v>
      </c>
      <c r="S359" s="14">
        <v>42118.01385416666</v>
      </c>
      <c r="T359" s="14">
        <v>42078.01385416666</v>
      </c>
    </row>
    <row r="360" spans="1:20" x14ac:dyDescent="0.4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4">
        <v>42536.416666666664</v>
      </c>
      <c r="J360" s="14">
        <v>42507.651863425919</v>
      </c>
      <c r="K360" t="b">
        <v>1</v>
      </c>
      <c r="L360">
        <v>267</v>
      </c>
      <c r="M360" t="b">
        <v>1</v>
      </c>
      <c r="N360" t="s">
        <v>8267</v>
      </c>
      <c r="O360" s="19">
        <v>103.08800000000001</v>
      </c>
      <c r="P360" s="6">
        <f t="shared" si="15"/>
        <v>193.04868913857678</v>
      </c>
      <c r="Q360" t="str">
        <f t="shared" si="16"/>
        <v>film &amp; video</v>
      </c>
      <c r="R360" t="str">
        <f t="shared" si="17"/>
        <v>documentary</v>
      </c>
      <c r="S360" s="14">
        <v>42536.416666666664</v>
      </c>
      <c r="T360" s="14">
        <v>42507.651863425919</v>
      </c>
    </row>
    <row r="361" spans="1:20" x14ac:dyDescent="0.4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4">
        <v>41957.008333333331</v>
      </c>
      <c r="J361" s="14">
        <v>41934.862152777772</v>
      </c>
      <c r="K361" t="b">
        <v>1</v>
      </c>
      <c r="L361">
        <v>302</v>
      </c>
      <c r="M361" t="b">
        <v>1</v>
      </c>
      <c r="N361" t="s">
        <v>8267</v>
      </c>
      <c r="O361" s="19">
        <v>104.85537190082646</v>
      </c>
      <c r="P361" s="6">
        <f t="shared" si="15"/>
        <v>84.023178807947019</v>
      </c>
      <c r="Q361" t="str">
        <f t="shared" si="16"/>
        <v>film &amp; video</v>
      </c>
      <c r="R361" t="str">
        <f t="shared" si="17"/>
        <v>documentary</v>
      </c>
      <c r="S361" s="14">
        <v>41957.008333333331</v>
      </c>
      <c r="T361" s="14">
        <v>41934.862152777772</v>
      </c>
    </row>
    <row r="362" spans="1:20" x14ac:dyDescent="0.4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4">
        <v>42207.924305555549</v>
      </c>
      <c r="J362" s="14">
        <v>42163.689583333333</v>
      </c>
      <c r="K362" t="b">
        <v>0</v>
      </c>
      <c r="L362">
        <v>87</v>
      </c>
      <c r="M362" t="b">
        <v>1</v>
      </c>
      <c r="N362" t="s">
        <v>8267</v>
      </c>
      <c r="O362" s="19">
        <v>101.375</v>
      </c>
      <c r="P362" s="6">
        <f t="shared" si="15"/>
        <v>139.82758620689654</v>
      </c>
      <c r="Q362" t="str">
        <f t="shared" si="16"/>
        <v>film &amp; video</v>
      </c>
      <c r="R362" t="str">
        <f t="shared" si="17"/>
        <v>documentary</v>
      </c>
      <c r="S362" s="14">
        <v>42207.924305555549</v>
      </c>
      <c r="T362" s="14">
        <v>42163.689583333333</v>
      </c>
    </row>
    <row r="363" spans="1:20" x14ac:dyDescent="0.4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4">
        <v>41965.834560185183</v>
      </c>
      <c r="J363" s="14">
        <v>41935.792893518512</v>
      </c>
      <c r="K363" t="b">
        <v>0</v>
      </c>
      <c r="L363">
        <v>354</v>
      </c>
      <c r="M363" t="b">
        <v>1</v>
      </c>
      <c r="N363" t="s">
        <v>8267</v>
      </c>
      <c r="O363" s="19">
        <v>111.07699999999998</v>
      </c>
      <c r="P363" s="6">
        <f t="shared" si="15"/>
        <v>109.82189265536722</v>
      </c>
      <c r="Q363" t="str">
        <f t="shared" si="16"/>
        <v>film &amp; video</v>
      </c>
      <c r="R363" t="str">
        <f t="shared" si="17"/>
        <v>documentary</v>
      </c>
      <c r="S363" s="14">
        <v>41965.834560185183</v>
      </c>
      <c r="T363" s="14">
        <v>41935.792893518512</v>
      </c>
    </row>
    <row r="364" spans="1:20" x14ac:dyDescent="0.4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4">
        <v>41858.791666666664</v>
      </c>
      <c r="J364" s="14">
        <v>41837.002210648148</v>
      </c>
      <c r="K364" t="b">
        <v>0</v>
      </c>
      <c r="L364">
        <v>86</v>
      </c>
      <c r="M364" t="b">
        <v>1</v>
      </c>
      <c r="N364" t="s">
        <v>8267</v>
      </c>
      <c r="O364" s="19">
        <v>124.15933781686496</v>
      </c>
      <c r="P364" s="6">
        <f t="shared" si="15"/>
        <v>139.53488372093022</v>
      </c>
      <c r="Q364" t="str">
        <f t="shared" si="16"/>
        <v>film &amp; video</v>
      </c>
      <c r="R364" t="str">
        <f t="shared" si="17"/>
        <v>documentary</v>
      </c>
      <c r="S364" s="14">
        <v>41858.791666666664</v>
      </c>
      <c r="T364" s="14">
        <v>41837.002210648148</v>
      </c>
    </row>
    <row r="365" spans="1:20" x14ac:dyDescent="0.4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4">
        <v>40300.598611111105</v>
      </c>
      <c r="J365" s="14">
        <v>40255.53629629629</v>
      </c>
      <c r="K365" t="b">
        <v>0</v>
      </c>
      <c r="L365">
        <v>26</v>
      </c>
      <c r="M365" t="b">
        <v>1</v>
      </c>
      <c r="N365" t="s">
        <v>8267</v>
      </c>
      <c r="O365" s="19">
        <v>101.33333333333334</v>
      </c>
      <c r="P365" s="6">
        <f t="shared" si="15"/>
        <v>347.84615384615387</v>
      </c>
      <c r="Q365" t="str">
        <f t="shared" si="16"/>
        <v>film &amp; video</v>
      </c>
      <c r="R365" t="str">
        <f t="shared" si="17"/>
        <v>documentary</v>
      </c>
      <c r="S365" s="14">
        <v>40300.598611111105</v>
      </c>
      <c r="T365" s="14">
        <v>40255.53629629629</v>
      </c>
    </row>
    <row r="366" spans="1:20" x14ac:dyDescent="0.4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4">
        <v>41810.957638888889</v>
      </c>
      <c r="J366" s="14">
        <v>41780.651296296295</v>
      </c>
      <c r="K366" t="b">
        <v>0</v>
      </c>
      <c r="L366">
        <v>113</v>
      </c>
      <c r="M366" t="b">
        <v>1</v>
      </c>
      <c r="N366" t="s">
        <v>8267</v>
      </c>
      <c r="O366" s="19">
        <v>110.16142857142856</v>
      </c>
      <c r="P366" s="6">
        <f t="shared" si="15"/>
        <v>68.24159292035398</v>
      </c>
      <c r="Q366" t="str">
        <f t="shared" si="16"/>
        <v>film &amp; video</v>
      </c>
      <c r="R366" t="str">
        <f t="shared" si="17"/>
        <v>documentary</v>
      </c>
      <c r="S366" s="14">
        <v>41810.957638888889</v>
      </c>
      <c r="T366" s="14">
        <v>41780.651296296295</v>
      </c>
    </row>
    <row r="367" spans="1:20" x14ac:dyDescent="0.4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4">
        <v>41698.398136574069</v>
      </c>
      <c r="J367" s="14">
        <v>41668.398136574069</v>
      </c>
      <c r="K367" t="b">
        <v>0</v>
      </c>
      <c r="L367">
        <v>65</v>
      </c>
      <c r="M367" t="b">
        <v>1</v>
      </c>
      <c r="N367" t="s">
        <v>8267</v>
      </c>
      <c r="O367" s="19">
        <v>103.97333333333334</v>
      </c>
      <c r="P367" s="6">
        <f t="shared" si="15"/>
        <v>239.93846153846152</v>
      </c>
      <c r="Q367" t="str">
        <f t="shared" si="16"/>
        <v>film &amp; video</v>
      </c>
      <c r="R367" t="str">
        <f t="shared" si="17"/>
        <v>documentary</v>
      </c>
      <c r="S367" s="14">
        <v>41698.398136574069</v>
      </c>
      <c r="T367" s="14">
        <v>41668.398136574069</v>
      </c>
    </row>
    <row r="368" spans="1:20" x14ac:dyDescent="0.4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4">
        <v>41049.584699074068</v>
      </c>
      <c r="J368" s="14">
        <v>41019.584699074068</v>
      </c>
      <c r="K368" t="b">
        <v>0</v>
      </c>
      <c r="L368">
        <v>134</v>
      </c>
      <c r="M368" t="b">
        <v>1</v>
      </c>
      <c r="N368" t="s">
        <v>8267</v>
      </c>
      <c r="O368" s="19">
        <v>101.31578947368421</v>
      </c>
      <c r="P368" s="6">
        <f t="shared" si="15"/>
        <v>287.31343283582089</v>
      </c>
      <c r="Q368" t="str">
        <f t="shared" si="16"/>
        <v>film &amp; video</v>
      </c>
      <c r="R368" t="str">
        <f t="shared" si="17"/>
        <v>documentary</v>
      </c>
      <c r="S368" s="14">
        <v>41049.584699074068</v>
      </c>
      <c r="T368" s="14">
        <v>41019.584699074068</v>
      </c>
    </row>
    <row r="369" spans="1:20" x14ac:dyDescent="0.4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4">
        <v>41394.999305555553</v>
      </c>
      <c r="J369" s="14">
        <v>41355.368958333333</v>
      </c>
      <c r="K369" t="b">
        <v>0</v>
      </c>
      <c r="L369">
        <v>119</v>
      </c>
      <c r="M369" t="b">
        <v>1</v>
      </c>
      <c r="N369" t="s">
        <v>8267</v>
      </c>
      <c r="O369" s="19">
        <v>103.3501</v>
      </c>
      <c r="P369" s="6">
        <f t="shared" si="15"/>
        <v>86.84882352941176</v>
      </c>
      <c r="Q369" t="str">
        <f t="shared" si="16"/>
        <v>film &amp; video</v>
      </c>
      <c r="R369" t="str">
        <f t="shared" si="17"/>
        <v>documentary</v>
      </c>
      <c r="S369" s="14">
        <v>41394.999305555553</v>
      </c>
      <c r="T369" s="14">
        <v>41355.368958333333</v>
      </c>
    </row>
    <row r="370" spans="1:20" x14ac:dyDescent="0.4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4">
        <v>42078.355578703697</v>
      </c>
      <c r="J370" s="14">
        <v>42043.397245370368</v>
      </c>
      <c r="K370" t="b">
        <v>0</v>
      </c>
      <c r="L370">
        <v>159</v>
      </c>
      <c r="M370" t="b">
        <v>1</v>
      </c>
      <c r="N370" t="s">
        <v>8267</v>
      </c>
      <c r="O370" s="19">
        <v>104.11200000000001</v>
      </c>
      <c r="P370" s="6">
        <f t="shared" si="15"/>
        <v>81.84905660377359</v>
      </c>
      <c r="Q370" t="str">
        <f t="shared" si="16"/>
        <v>film &amp; video</v>
      </c>
      <c r="R370" t="str">
        <f t="shared" si="17"/>
        <v>documentary</v>
      </c>
      <c r="S370" s="14">
        <v>42078.355578703697</v>
      </c>
      <c r="T370" s="14">
        <v>42043.397245370368</v>
      </c>
    </row>
    <row r="371" spans="1:20" x14ac:dyDescent="0.4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4">
        <v>40923.3433912037</v>
      </c>
      <c r="J371" s="14">
        <v>40893.3433912037</v>
      </c>
      <c r="K371" t="b">
        <v>0</v>
      </c>
      <c r="L371">
        <v>167</v>
      </c>
      <c r="M371" t="b">
        <v>1</v>
      </c>
      <c r="N371" t="s">
        <v>8267</v>
      </c>
      <c r="O371" s="19">
        <v>110.15569230769231</v>
      </c>
      <c r="P371" s="6">
        <f t="shared" si="15"/>
        <v>42.874970059880241</v>
      </c>
      <c r="Q371" t="str">
        <f t="shared" si="16"/>
        <v>film &amp; video</v>
      </c>
      <c r="R371" t="str">
        <f t="shared" si="17"/>
        <v>documentary</v>
      </c>
      <c r="S371" s="14">
        <v>40923.3433912037</v>
      </c>
      <c r="T371" s="14">
        <v>40893.3433912037</v>
      </c>
    </row>
    <row r="372" spans="1:20" x14ac:dyDescent="0.4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4">
        <v>42741.586805555555</v>
      </c>
      <c r="J372" s="14">
        <v>42711.586805555555</v>
      </c>
      <c r="K372" t="b">
        <v>0</v>
      </c>
      <c r="L372">
        <v>43</v>
      </c>
      <c r="M372" t="b">
        <v>1</v>
      </c>
      <c r="N372" t="s">
        <v>8267</v>
      </c>
      <c r="O372" s="19">
        <v>122.02</v>
      </c>
      <c r="P372" s="6">
        <f t="shared" si="15"/>
        <v>709.41860465116281</v>
      </c>
      <c r="Q372" t="str">
        <f t="shared" si="16"/>
        <v>film &amp; video</v>
      </c>
      <c r="R372" t="str">
        <f t="shared" si="17"/>
        <v>documentary</v>
      </c>
      <c r="S372" s="14">
        <v>42741.586805555555</v>
      </c>
      <c r="T372" s="14">
        <v>42711.586805555555</v>
      </c>
    </row>
    <row r="373" spans="1:20" x14ac:dyDescent="0.4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4">
        <v>41306.559479166666</v>
      </c>
      <c r="J373" s="14">
        <v>41261.559479166666</v>
      </c>
      <c r="K373" t="b">
        <v>0</v>
      </c>
      <c r="L373">
        <v>1062</v>
      </c>
      <c r="M373" t="b">
        <v>1</v>
      </c>
      <c r="N373" t="s">
        <v>8267</v>
      </c>
      <c r="O373" s="19">
        <v>114.16866666666667</v>
      </c>
      <c r="P373" s="6">
        <f t="shared" si="15"/>
        <v>161.25517890772127</v>
      </c>
      <c r="Q373" t="str">
        <f t="shared" si="16"/>
        <v>film &amp; video</v>
      </c>
      <c r="R373" t="str">
        <f t="shared" si="17"/>
        <v>documentary</v>
      </c>
      <c r="S373" s="14">
        <v>41306.559479166666</v>
      </c>
      <c r="T373" s="14">
        <v>41261.559479166666</v>
      </c>
    </row>
    <row r="374" spans="1:20" x14ac:dyDescent="0.4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4">
        <v>42465.458333333336</v>
      </c>
      <c r="J374" s="14">
        <v>42425.368564814817</v>
      </c>
      <c r="K374" t="b">
        <v>0</v>
      </c>
      <c r="L374">
        <v>9</v>
      </c>
      <c r="M374" t="b">
        <v>1</v>
      </c>
      <c r="N374" t="s">
        <v>8267</v>
      </c>
      <c r="O374" s="19">
        <v>125.33333333333334</v>
      </c>
      <c r="P374" s="6">
        <f t="shared" si="15"/>
        <v>41.777777777777779</v>
      </c>
      <c r="Q374" t="str">
        <f t="shared" si="16"/>
        <v>film &amp; video</v>
      </c>
      <c r="R374" t="str">
        <f t="shared" si="17"/>
        <v>documentary</v>
      </c>
      <c r="S374" s="14">
        <v>42465.458333333336</v>
      </c>
      <c r="T374" s="14">
        <v>42425.368564814817</v>
      </c>
    </row>
    <row r="375" spans="1:20" x14ac:dyDescent="0.4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4">
        <v>41108.703680555554</v>
      </c>
      <c r="J375" s="14">
        <v>41078.703680555554</v>
      </c>
      <c r="K375" t="b">
        <v>0</v>
      </c>
      <c r="L375">
        <v>89</v>
      </c>
      <c r="M375" t="b">
        <v>1</v>
      </c>
      <c r="N375" t="s">
        <v>8267</v>
      </c>
      <c r="O375" s="19">
        <v>106.66666666666667</v>
      </c>
      <c r="P375" s="6">
        <f t="shared" si="15"/>
        <v>89.887640449438209</v>
      </c>
      <c r="Q375" t="str">
        <f t="shared" si="16"/>
        <v>film &amp; video</v>
      </c>
      <c r="R375" t="str">
        <f t="shared" si="17"/>
        <v>documentary</v>
      </c>
      <c r="S375" s="14">
        <v>41108.703680555554</v>
      </c>
      <c r="T375" s="14">
        <v>41078.703680555554</v>
      </c>
    </row>
    <row r="376" spans="1:20" x14ac:dyDescent="0.4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4">
        <v>40802.680914351848</v>
      </c>
      <c r="J376" s="14">
        <v>40757.680914351848</v>
      </c>
      <c r="K376" t="b">
        <v>0</v>
      </c>
      <c r="L376">
        <v>174</v>
      </c>
      <c r="M376" t="b">
        <v>1</v>
      </c>
      <c r="N376" t="s">
        <v>8267</v>
      </c>
      <c r="O376" s="19">
        <v>130.65</v>
      </c>
      <c r="P376" s="6">
        <f t="shared" si="15"/>
        <v>45.051724137931032</v>
      </c>
      <c r="Q376" t="str">
        <f t="shared" si="16"/>
        <v>film &amp; video</v>
      </c>
      <c r="R376" t="str">
        <f t="shared" si="17"/>
        <v>documentary</v>
      </c>
      <c r="S376" s="14">
        <v>40802.680914351848</v>
      </c>
      <c r="T376" s="14">
        <v>40757.680914351848</v>
      </c>
    </row>
    <row r="377" spans="1:20" x14ac:dyDescent="0.4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4">
        <v>41699.512499999997</v>
      </c>
      <c r="J377" s="14">
        <v>41657.77674768518</v>
      </c>
      <c r="K377" t="b">
        <v>0</v>
      </c>
      <c r="L377">
        <v>14</v>
      </c>
      <c r="M377" t="b">
        <v>1</v>
      </c>
      <c r="N377" t="s">
        <v>8267</v>
      </c>
      <c r="O377" s="19">
        <v>120</v>
      </c>
      <c r="P377" s="6">
        <f t="shared" si="15"/>
        <v>42.857142857142854</v>
      </c>
      <c r="Q377" t="str">
        <f t="shared" si="16"/>
        <v>film &amp; video</v>
      </c>
      <c r="R377" t="str">
        <f t="shared" si="17"/>
        <v>documentary</v>
      </c>
      <c r="S377" s="14">
        <v>41699.512499999997</v>
      </c>
      <c r="T377" s="14">
        <v>41657.77674768518</v>
      </c>
    </row>
    <row r="378" spans="1:20" x14ac:dyDescent="0.4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4">
        <v>42607.244398148141</v>
      </c>
      <c r="J378" s="14">
        <v>42576.244398148141</v>
      </c>
      <c r="K378" t="b">
        <v>0</v>
      </c>
      <c r="L378">
        <v>48</v>
      </c>
      <c r="M378" t="b">
        <v>1</v>
      </c>
      <c r="N378" t="s">
        <v>8267</v>
      </c>
      <c r="O378" s="19">
        <v>105.9591836734694</v>
      </c>
      <c r="P378" s="6">
        <f t="shared" si="15"/>
        <v>54.083333333333336</v>
      </c>
      <c r="Q378" t="str">
        <f t="shared" si="16"/>
        <v>film &amp; video</v>
      </c>
      <c r="R378" t="str">
        <f t="shared" si="17"/>
        <v>documentary</v>
      </c>
      <c r="S378" s="14">
        <v>42607.244398148141</v>
      </c>
      <c r="T378" s="14">
        <v>42576.244398148141</v>
      </c>
    </row>
    <row r="379" spans="1:20" x14ac:dyDescent="0.4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4">
        <v>42322.084027777775</v>
      </c>
      <c r="J379" s="14">
        <v>42292.042453703696</v>
      </c>
      <c r="K379" t="b">
        <v>0</v>
      </c>
      <c r="L379">
        <v>133</v>
      </c>
      <c r="M379" t="b">
        <v>1</v>
      </c>
      <c r="N379" t="s">
        <v>8267</v>
      </c>
      <c r="O379" s="19">
        <v>114.39999999999999</v>
      </c>
      <c r="P379" s="6">
        <f t="shared" si="15"/>
        <v>103.21804511278195</v>
      </c>
      <c r="Q379" t="str">
        <f t="shared" si="16"/>
        <v>film &amp; video</v>
      </c>
      <c r="R379" t="str">
        <f t="shared" si="17"/>
        <v>documentary</v>
      </c>
      <c r="S379" s="14">
        <v>42322.084027777775</v>
      </c>
      <c r="T379" s="14">
        <v>42292.042453703696</v>
      </c>
    </row>
    <row r="380" spans="1:20" x14ac:dyDescent="0.4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4">
        <v>42394.786111111105</v>
      </c>
      <c r="J380" s="14">
        <v>42370.363518518519</v>
      </c>
      <c r="K380" t="b">
        <v>0</v>
      </c>
      <c r="L380">
        <v>83</v>
      </c>
      <c r="M380" t="b">
        <v>1</v>
      </c>
      <c r="N380" t="s">
        <v>8267</v>
      </c>
      <c r="O380" s="19">
        <v>111.76666666666665</v>
      </c>
      <c r="P380" s="6">
        <f t="shared" si="15"/>
        <v>40.397590361445786</v>
      </c>
      <c r="Q380" t="str">
        <f t="shared" si="16"/>
        <v>film &amp; video</v>
      </c>
      <c r="R380" t="str">
        <f t="shared" si="17"/>
        <v>documentary</v>
      </c>
      <c r="S380" s="14">
        <v>42394.786111111105</v>
      </c>
      <c r="T380" s="14">
        <v>42370.363518518519</v>
      </c>
    </row>
    <row r="381" spans="1:20" x14ac:dyDescent="0.4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4">
        <v>41032.479999999996</v>
      </c>
      <c r="J381" s="14">
        <v>40987.479999999996</v>
      </c>
      <c r="K381" t="b">
        <v>0</v>
      </c>
      <c r="L381">
        <v>149</v>
      </c>
      <c r="M381" t="b">
        <v>1</v>
      </c>
      <c r="N381" t="s">
        <v>8267</v>
      </c>
      <c r="O381" s="19">
        <v>116.08000000000001</v>
      </c>
      <c r="P381" s="6">
        <f t="shared" si="15"/>
        <v>116.85906040268456</v>
      </c>
      <c r="Q381" t="str">
        <f t="shared" si="16"/>
        <v>film &amp; video</v>
      </c>
      <c r="R381" t="str">
        <f t="shared" si="17"/>
        <v>documentary</v>
      </c>
      <c r="S381" s="14">
        <v>41032.479999999996</v>
      </c>
      <c r="T381" s="14">
        <v>40987.479999999996</v>
      </c>
    </row>
    <row r="382" spans="1:20" x14ac:dyDescent="0.4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4">
        <v>42392.511481481481</v>
      </c>
      <c r="J382" s="14">
        <v>42367.511481481481</v>
      </c>
      <c r="K382" t="b">
        <v>0</v>
      </c>
      <c r="L382">
        <v>49</v>
      </c>
      <c r="M382" t="b">
        <v>1</v>
      </c>
      <c r="N382" t="s">
        <v>8267</v>
      </c>
      <c r="O382" s="19">
        <v>141.5</v>
      </c>
      <c r="P382" s="6">
        <f t="shared" si="15"/>
        <v>115.51020408163265</v>
      </c>
      <c r="Q382" t="str">
        <f t="shared" si="16"/>
        <v>film &amp; video</v>
      </c>
      <c r="R382" t="str">
        <f t="shared" si="17"/>
        <v>documentary</v>
      </c>
      <c r="S382" s="14">
        <v>42392.511481481481</v>
      </c>
      <c r="T382" s="14">
        <v>42367.511481481481</v>
      </c>
    </row>
    <row r="383" spans="1:20" x14ac:dyDescent="0.4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4">
        <v>41120</v>
      </c>
      <c r="J383" s="14">
        <v>41085.48978009259</v>
      </c>
      <c r="K383" t="b">
        <v>0</v>
      </c>
      <c r="L383">
        <v>251</v>
      </c>
      <c r="M383" t="b">
        <v>1</v>
      </c>
      <c r="N383" t="s">
        <v>8267</v>
      </c>
      <c r="O383" s="19">
        <v>104.72999999999999</v>
      </c>
      <c r="P383" s="6">
        <f t="shared" si="15"/>
        <v>104.31274900398407</v>
      </c>
      <c r="Q383" t="str">
        <f t="shared" si="16"/>
        <v>film &amp; video</v>
      </c>
      <c r="R383" t="str">
        <f t="shared" si="17"/>
        <v>documentary</v>
      </c>
      <c r="S383" s="14">
        <v>41120</v>
      </c>
      <c r="T383" s="14">
        <v>41085.48978009259</v>
      </c>
    </row>
    <row r="384" spans="1:20" x14ac:dyDescent="0.4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4">
        <v>41158.501157407409</v>
      </c>
      <c r="J384" s="14">
        <v>41144.501157407409</v>
      </c>
      <c r="K384" t="b">
        <v>0</v>
      </c>
      <c r="L384">
        <v>22</v>
      </c>
      <c r="M384" t="b">
        <v>1</v>
      </c>
      <c r="N384" t="s">
        <v>8267</v>
      </c>
      <c r="O384" s="19">
        <v>255.83333333333337</v>
      </c>
      <c r="P384" s="6">
        <f t="shared" si="15"/>
        <v>69.772727272727266</v>
      </c>
      <c r="Q384" t="str">
        <f t="shared" si="16"/>
        <v>film &amp; video</v>
      </c>
      <c r="R384" t="str">
        <f t="shared" si="17"/>
        <v>documentary</v>
      </c>
      <c r="S384" s="14">
        <v>41158.501157407409</v>
      </c>
      <c r="T384" s="14">
        <v>41144.501157407409</v>
      </c>
    </row>
    <row r="385" spans="1:20" x14ac:dyDescent="0.4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4">
        <v>41777.90924768518</v>
      </c>
      <c r="J385" s="14">
        <v>41754.90924768518</v>
      </c>
      <c r="K385" t="b">
        <v>0</v>
      </c>
      <c r="L385">
        <v>48</v>
      </c>
      <c r="M385" t="b">
        <v>1</v>
      </c>
      <c r="N385" t="s">
        <v>8267</v>
      </c>
      <c r="O385" s="19">
        <v>206.70670670670671</v>
      </c>
      <c r="P385" s="6">
        <f t="shared" si="15"/>
        <v>43.020833333333336</v>
      </c>
      <c r="Q385" t="str">
        <f t="shared" si="16"/>
        <v>film &amp; video</v>
      </c>
      <c r="R385" t="str">
        <f t="shared" si="17"/>
        <v>documentary</v>
      </c>
      <c r="S385" s="14">
        <v>41777.90924768518</v>
      </c>
      <c r="T385" s="14">
        <v>41754.90924768518</v>
      </c>
    </row>
    <row r="386" spans="1:20" x14ac:dyDescent="0.4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4">
        <v>42010.573460648149</v>
      </c>
      <c r="J386" s="14">
        <v>41980.573460648149</v>
      </c>
      <c r="K386" t="b">
        <v>0</v>
      </c>
      <c r="L386">
        <v>383</v>
      </c>
      <c r="M386" t="b">
        <v>1</v>
      </c>
      <c r="N386" t="s">
        <v>8267</v>
      </c>
      <c r="O386" s="19">
        <v>112.105</v>
      </c>
      <c r="P386" s="6">
        <f t="shared" si="15"/>
        <v>58.540469973890339</v>
      </c>
      <c r="Q386" t="str">
        <f t="shared" si="16"/>
        <v>film &amp; video</v>
      </c>
      <c r="R386" t="str">
        <f t="shared" si="17"/>
        <v>documentary</v>
      </c>
      <c r="S386" s="14">
        <v>42010.573460648149</v>
      </c>
      <c r="T386" s="14">
        <v>41980.573460648149</v>
      </c>
    </row>
    <row r="387" spans="1:20" x14ac:dyDescent="0.4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4">
        <v>41964.41783564815</v>
      </c>
      <c r="J387" s="14">
        <v>41934.376168981478</v>
      </c>
      <c r="K387" t="b">
        <v>0</v>
      </c>
      <c r="L387">
        <v>237</v>
      </c>
      <c r="M387" t="b">
        <v>1</v>
      </c>
      <c r="N387" t="s">
        <v>8267</v>
      </c>
      <c r="O387" s="19">
        <v>105.982</v>
      </c>
      <c r="P387" s="6">
        <f t="shared" ref="P387:P450" si="18">E387/L387</f>
        <v>111.79535864978902</v>
      </c>
      <c r="Q387" t="str">
        <f t="shared" ref="Q387:Q450" si="19">LEFT(N387,FIND("/",N387,1)-1)</f>
        <v>film &amp; video</v>
      </c>
      <c r="R387" t="str">
        <f t="shared" ref="R387:R450" si="20">RIGHT(N387,LEN(N387)-FIND("/",N387,1))</f>
        <v>documentary</v>
      </c>
      <c r="S387" s="14">
        <v>41964.41783564815</v>
      </c>
      <c r="T387" s="14">
        <v>41934.376168981478</v>
      </c>
    </row>
    <row r="388" spans="1:20" x14ac:dyDescent="0.4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4">
        <v>42226.742951388886</v>
      </c>
      <c r="J388" s="14">
        <v>42211.742951388886</v>
      </c>
      <c r="K388" t="b">
        <v>0</v>
      </c>
      <c r="L388">
        <v>13</v>
      </c>
      <c r="M388" t="b">
        <v>1</v>
      </c>
      <c r="N388" t="s">
        <v>8267</v>
      </c>
      <c r="O388" s="19">
        <v>100.16666666666667</v>
      </c>
      <c r="P388" s="6">
        <f t="shared" si="18"/>
        <v>46.230769230769234</v>
      </c>
      <c r="Q388" t="str">
        <f t="shared" si="19"/>
        <v>film &amp; video</v>
      </c>
      <c r="R388" t="str">
        <f t="shared" si="20"/>
        <v>documentary</v>
      </c>
      <c r="S388" s="14">
        <v>42226.742951388886</v>
      </c>
      <c r="T388" s="14">
        <v>42211.742951388886</v>
      </c>
    </row>
    <row r="389" spans="1:20" x14ac:dyDescent="0.4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4">
        <v>42231.041666666664</v>
      </c>
      <c r="J389" s="14">
        <v>42200.468263888884</v>
      </c>
      <c r="K389" t="b">
        <v>0</v>
      </c>
      <c r="L389">
        <v>562</v>
      </c>
      <c r="M389" t="b">
        <v>1</v>
      </c>
      <c r="N389" t="s">
        <v>8267</v>
      </c>
      <c r="O389" s="19">
        <v>213.98947368421057</v>
      </c>
      <c r="P389" s="6">
        <f t="shared" si="18"/>
        <v>144.69039145907473</v>
      </c>
      <c r="Q389" t="str">
        <f t="shared" si="19"/>
        <v>film &amp; video</v>
      </c>
      <c r="R389" t="str">
        <f t="shared" si="20"/>
        <v>documentary</v>
      </c>
      <c r="S389" s="14">
        <v>42231.041666666664</v>
      </c>
      <c r="T389" s="14">
        <v>42200.468263888884</v>
      </c>
    </row>
    <row r="390" spans="1:20" x14ac:dyDescent="0.4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4">
        <v>42578.867824074077</v>
      </c>
      <c r="J390" s="14">
        <v>42548.867824074077</v>
      </c>
      <c r="K390" t="b">
        <v>0</v>
      </c>
      <c r="L390">
        <v>71</v>
      </c>
      <c r="M390" t="b">
        <v>1</v>
      </c>
      <c r="N390" t="s">
        <v>8267</v>
      </c>
      <c r="O390" s="19">
        <v>126.16000000000001</v>
      </c>
      <c r="P390" s="6">
        <f t="shared" si="18"/>
        <v>88.845070422535215</v>
      </c>
      <c r="Q390" t="str">
        <f t="shared" si="19"/>
        <v>film &amp; video</v>
      </c>
      <c r="R390" t="str">
        <f t="shared" si="20"/>
        <v>documentary</v>
      </c>
      <c r="S390" s="14">
        <v>42578.867824074077</v>
      </c>
      <c r="T390" s="14">
        <v>42548.867824074077</v>
      </c>
    </row>
    <row r="391" spans="1:20" x14ac:dyDescent="0.4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4">
        <v>41705.749305555553</v>
      </c>
      <c r="J391" s="14">
        <v>41673.854745370365</v>
      </c>
      <c r="K391" t="b">
        <v>0</v>
      </c>
      <c r="L391">
        <v>1510</v>
      </c>
      <c r="M391" t="b">
        <v>1</v>
      </c>
      <c r="N391" t="s">
        <v>8267</v>
      </c>
      <c r="O391" s="19">
        <v>181.53547058823528</v>
      </c>
      <c r="P391" s="6">
        <f t="shared" si="18"/>
        <v>81.75107284768211</v>
      </c>
      <c r="Q391" t="str">
        <f t="shared" si="19"/>
        <v>film &amp; video</v>
      </c>
      <c r="R391" t="str">
        <f t="shared" si="20"/>
        <v>documentary</v>
      </c>
      <c r="S391" s="14">
        <v>41705.749305555553</v>
      </c>
      <c r="T391" s="14">
        <v>41673.854745370365</v>
      </c>
    </row>
    <row r="392" spans="1:20" x14ac:dyDescent="0.4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4">
        <v>42131.828379629624</v>
      </c>
      <c r="J392" s="14">
        <v>42111.828379629624</v>
      </c>
      <c r="K392" t="b">
        <v>0</v>
      </c>
      <c r="L392">
        <v>14</v>
      </c>
      <c r="M392" t="b">
        <v>1</v>
      </c>
      <c r="N392" t="s">
        <v>8267</v>
      </c>
      <c r="O392" s="19">
        <v>100</v>
      </c>
      <c r="P392" s="6">
        <f t="shared" si="18"/>
        <v>71.428571428571431</v>
      </c>
      <c r="Q392" t="str">
        <f t="shared" si="19"/>
        <v>film &amp; video</v>
      </c>
      <c r="R392" t="str">
        <f t="shared" si="20"/>
        <v>documentary</v>
      </c>
      <c r="S392" s="14">
        <v>42131.828379629624</v>
      </c>
      <c r="T392" s="14">
        <v>42111.828379629624</v>
      </c>
    </row>
    <row r="393" spans="1:20" x14ac:dyDescent="0.4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4">
        <v>40894.832638888889</v>
      </c>
      <c r="J393" s="14">
        <v>40864.833923611113</v>
      </c>
      <c r="K393" t="b">
        <v>0</v>
      </c>
      <c r="L393">
        <v>193</v>
      </c>
      <c r="M393" t="b">
        <v>1</v>
      </c>
      <c r="N393" t="s">
        <v>8267</v>
      </c>
      <c r="O393" s="19">
        <v>100.61</v>
      </c>
      <c r="P393" s="6">
        <f t="shared" si="18"/>
        <v>104.25906735751295</v>
      </c>
      <c r="Q393" t="str">
        <f t="shared" si="19"/>
        <v>film &amp; video</v>
      </c>
      <c r="R393" t="str">
        <f t="shared" si="20"/>
        <v>documentary</v>
      </c>
      <c r="S393" s="14">
        <v>40894.832638888889</v>
      </c>
      <c r="T393" s="14">
        <v>40864.833923611113</v>
      </c>
    </row>
    <row r="394" spans="1:20" x14ac:dyDescent="0.4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4">
        <v>40793.916666666664</v>
      </c>
      <c r="J394" s="14">
        <v>40763.508923611109</v>
      </c>
      <c r="K394" t="b">
        <v>0</v>
      </c>
      <c r="L394">
        <v>206</v>
      </c>
      <c r="M394" t="b">
        <v>1</v>
      </c>
      <c r="N394" t="s">
        <v>8267</v>
      </c>
      <c r="O394" s="19">
        <v>100.9027027027027</v>
      </c>
      <c r="P394" s="6">
        <f t="shared" si="18"/>
        <v>90.616504854368927</v>
      </c>
      <c r="Q394" t="str">
        <f t="shared" si="19"/>
        <v>film &amp; video</v>
      </c>
      <c r="R394" t="str">
        <f t="shared" si="20"/>
        <v>documentary</v>
      </c>
      <c r="S394" s="14">
        <v>40793.916666666664</v>
      </c>
      <c r="T394" s="14">
        <v>40763.508923611109</v>
      </c>
    </row>
    <row r="395" spans="1:20" x14ac:dyDescent="0.4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4">
        <v>41557.500601851847</v>
      </c>
      <c r="J395" s="14">
        <v>41526.500601851847</v>
      </c>
      <c r="K395" t="b">
        <v>0</v>
      </c>
      <c r="L395">
        <v>351</v>
      </c>
      <c r="M395" t="b">
        <v>1</v>
      </c>
      <c r="N395" t="s">
        <v>8267</v>
      </c>
      <c r="O395" s="19">
        <v>110.446</v>
      </c>
      <c r="P395" s="6">
        <f t="shared" si="18"/>
        <v>157.33048433048432</v>
      </c>
      <c r="Q395" t="str">
        <f t="shared" si="19"/>
        <v>film &amp; video</v>
      </c>
      <c r="R395" t="str">
        <f t="shared" si="20"/>
        <v>documentary</v>
      </c>
      <c r="S395" s="14">
        <v>41557.500601851847</v>
      </c>
      <c r="T395" s="14">
        <v>41526.500601851847</v>
      </c>
    </row>
    <row r="396" spans="1:20" x14ac:dyDescent="0.4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4">
        <v>42477.568078703705</v>
      </c>
      <c r="J396" s="14">
        <v>42417.60974537037</v>
      </c>
      <c r="K396" t="b">
        <v>0</v>
      </c>
      <c r="L396">
        <v>50</v>
      </c>
      <c r="M396" t="b">
        <v>1</v>
      </c>
      <c r="N396" t="s">
        <v>8267</v>
      </c>
      <c r="O396" s="19">
        <v>111.8936170212766</v>
      </c>
      <c r="P396" s="6">
        <f t="shared" si="18"/>
        <v>105.18</v>
      </c>
      <c r="Q396" t="str">
        <f t="shared" si="19"/>
        <v>film &amp; video</v>
      </c>
      <c r="R396" t="str">
        <f t="shared" si="20"/>
        <v>documentary</v>
      </c>
      <c r="S396" s="14">
        <v>42477.568078703705</v>
      </c>
      <c r="T396" s="14">
        <v>42417.60974537037</v>
      </c>
    </row>
    <row r="397" spans="1:20" x14ac:dyDescent="0.4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4">
        <v>41026.688888888886</v>
      </c>
      <c r="J397" s="14">
        <v>40990.700925925921</v>
      </c>
      <c r="K397" t="b">
        <v>0</v>
      </c>
      <c r="L397">
        <v>184</v>
      </c>
      <c r="M397" t="b">
        <v>1</v>
      </c>
      <c r="N397" t="s">
        <v>8267</v>
      </c>
      <c r="O397" s="19">
        <v>108.04450000000001</v>
      </c>
      <c r="P397" s="6">
        <f t="shared" si="18"/>
        <v>58.719836956521746</v>
      </c>
      <c r="Q397" t="str">
        <f t="shared" si="19"/>
        <v>film &amp; video</v>
      </c>
      <c r="R397" t="str">
        <f t="shared" si="20"/>
        <v>documentary</v>
      </c>
      <c r="S397" s="14">
        <v>41026.688888888886</v>
      </c>
      <c r="T397" s="14">
        <v>40990.700925925921</v>
      </c>
    </row>
    <row r="398" spans="1:20" x14ac:dyDescent="0.4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4">
        <v>41097.356550925921</v>
      </c>
      <c r="J398" s="14">
        <v>41082.356550925921</v>
      </c>
      <c r="K398" t="b">
        <v>0</v>
      </c>
      <c r="L398">
        <v>196</v>
      </c>
      <c r="M398" t="b">
        <v>1</v>
      </c>
      <c r="N398" t="s">
        <v>8267</v>
      </c>
      <c r="O398" s="19">
        <v>106.66666666666667</v>
      </c>
      <c r="P398" s="6">
        <f t="shared" si="18"/>
        <v>81.632653061224488</v>
      </c>
      <c r="Q398" t="str">
        <f t="shared" si="19"/>
        <v>film &amp; video</v>
      </c>
      <c r="R398" t="str">
        <f t="shared" si="20"/>
        <v>documentary</v>
      </c>
      <c r="S398" s="14">
        <v>41097.356550925921</v>
      </c>
      <c r="T398" s="14">
        <v>41082.356550925921</v>
      </c>
    </row>
    <row r="399" spans="1:20" x14ac:dyDescent="0.4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4">
        <v>40421.947222222218</v>
      </c>
      <c r="J399" s="14">
        <v>40379.568101851852</v>
      </c>
      <c r="K399" t="b">
        <v>0</v>
      </c>
      <c r="L399">
        <v>229</v>
      </c>
      <c r="M399" t="b">
        <v>1</v>
      </c>
      <c r="N399" t="s">
        <v>8267</v>
      </c>
      <c r="O399" s="19">
        <v>103.90027322404372</v>
      </c>
      <c r="P399" s="6">
        <f t="shared" si="18"/>
        <v>56.460043668122275</v>
      </c>
      <c r="Q399" t="str">
        <f t="shared" si="19"/>
        <v>film &amp; video</v>
      </c>
      <c r="R399" t="str">
        <f t="shared" si="20"/>
        <v>documentary</v>
      </c>
      <c r="S399" s="14">
        <v>40421.947222222218</v>
      </c>
      <c r="T399" s="14">
        <v>40379.568101851852</v>
      </c>
    </row>
    <row r="400" spans="1:20" x14ac:dyDescent="0.4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4">
        <v>42123.584791666661</v>
      </c>
      <c r="J400" s="14">
        <v>42078.584791666661</v>
      </c>
      <c r="K400" t="b">
        <v>0</v>
      </c>
      <c r="L400">
        <v>67</v>
      </c>
      <c r="M400" t="b">
        <v>1</v>
      </c>
      <c r="N400" t="s">
        <v>8267</v>
      </c>
      <c r="O400" s="19">
        <v>125.16000000000001</v>
      </c>
      <c r="P400" s="6">
        <f t="shared" si="18"/>
        <v>140.1044776119403</v>
      </c>
      <c r="Q400" t="str">
        <f t="shared" si="19"/>
        <v>film &amp; video</v>
      </c>
      <c r="R400" t="str">
        <f t="shared" si="20"/>
        <v>documentary</v>
      </c>
      <c r="S400" s="14">
        <v>42123.584791666661</v>
      </c>
      <c r="T400" s="14">
        <v>42078.584791666661</v>
      </c>
    </row>
    <row r="401" spans="1:20" x14ac:dyDescent="0.4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4">
        <v>42718.291666666664</v>
      </c>
      <c r="J401" s="14">
        <v>42687.667442129627</v>
      </c>
      <c r="K401" t="b">
        <v>0</v>
      </c>
      <c r="L401">
        <v>95</v>
      </c>
      <c r="M401" t="b">
        <v>1</v>
      </c>
      <c r="N401" t="s">
        <v>8267</v>
      </c>
      <c r="O401" s="19">
        <v>106.80499999999999</v>
      </c>
      <c r="P401" s="6">
        <f t="shared" si="18"/>
        <v>224.85263157894738</v>
      </c>
      <c r="Q401" t="str">
        <f t="shared" si="19"/>
        <v>film &amp; video</v>
      </c>
      <c r="R401" t="str">
        <f t="shared" si="20"/>
        <v>documentary</v>
      </c>
      <c r="S401" s="14">
        <v>42718.291666666664</v>
      </c>
      <c r="T401" s="14">
        <v>42687.667442129627</v>
      </c>
    </row>
    <row r="402" spans="1:20" x14ac:dyDescent="0.4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4">
        <v>41775.9375</v>
      </c>
      <c r="J402" s="14">
        <v>41745.427627314813</v>
      </c>
      <c r="K402" t="b">
        <v>0</v>
      </c>
      <c r="L402">
        <v>62</v>
      </c>
      <c r="M402" t="b">
        <v>1</v>
      </c>
      <c r="N402" t="s">
        <v>8267</v>
      </c>
      <c r="O402" s="19">
        <v>112.30249999999999</v>
      </c>
      <c r="P402" s="6">
        <f t="shared" si="18"/>
        <v>181.13306451612902</v>
      </c>
      <c r="Q402" t="str">
        <f t="shared" si="19"/>
        <v>film &amp; video</v>
      </c>
      <c r="R402" t="str">
        <f t="shared" si="20"/>
        <v>documentary</v>
      </c>
      <c r="S402" s="14">
        <v>41775.9375</v>
      </c>
      <c r="T402" s="14">
        <v>41745.427627314813</v>
      </c>
    </row>
    <row r="403" spans="1:20" x14ac:dyDescent="0.4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4">
        <v>40762.633912037032</v>
      </c>
      <c r="J403" s="14">
        <v>40732.633912037032</v>
      </c>
      <c r="K403" t="b">
        <v>0</v>
      </c>
      <c r="L403">
        <v>73</v>
      </c>
      <c r="M403" t="b">
        <v>1</v>
      </c>
      <c r="N403" t="s">
        <v>8267</v>
      </c>
      <c r="O403" s="19">
        <v>103.812</v>
      </c>
      <c r="P403" s="6">
        <f t="shared" si="18"/>
        <v>711.04109589041093</v>
      </c>
      <c r="Q403" t="str">
        <f t="shared" si="19"/>
        <v>film &amp; video</v>
      </c>
      <c r="R403" t="str">
        <f t="shared" si="20"/>
        <v>documentary</v>
      </c>
      <c r="S403" s="14">
        <v>40762.633912037032</v>
      </c>
      <c r="T403" s="14">
        <v>40732.633912037032</v>
      </c>
    </row>
    <row r="404" spans="1:20" x14ac:dyDescent="0.4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4">
        <v>42313.372881944444</v>
      </c>
      <c r="J404" s="14">
        <v>42292.331215277773</v>
      </c>
      <c r="K404" t="b">
        <v>0</v>
      </c>
      <c r="L404">
        <v>43</v>
      </c>
      <c r="M404" t="b">
        <v>1</v>
      </c>
      <c r="N404" t="s">
        <v>8267</v>
      </c>
      <c r="O404" s="19">
        <v>141.65</v>
      </c>
      <c r="P404" s="6">
        <f t="shared" si="18"/>
        <v>65.883720930232556</v>
      </c>
      <c r="Q404" t="str">
        <f t="shared" si="19"/>
        <v>film &amp; video</v>
      </c>
      <c r="R404" t="str">
        <f t="shared" si="20"/>
        <v>documentary</v>
      </c>
      <c r="S404" s="14">
        <v>42313.372881944444</v>
      </c>
      <c r="T404" s="14">
        <v>42292.331215277773</v>
      </c>
    </row>
    <row r="405" spans="1:20" x14ac:dyDescent="0.4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4">
        <v>40765.088888888888</v>
      </c>
      <c r="J405" s="14">
        <v>40718.102326388886</v>
      </c>
      <c r="K405" t="b">
        <v>0</v>
      </c>
      <c r="L405">
        <v>70</v>
      </c>
      <c r="M405" t="b">
        <v>1</v>
      </c>
      <c r="N405" t="s">
        <v>8267</v>
      </c>
      <c r="O405" s="19">
        <v>105.25999999999999</v>
      </c>
      <c r="P405" s="6">
        <f t="shared" si="18"/>
        <v>75.185714285714283</v>
      </c>
      <c r="Q405" t="str">
        <f t="shared" si="19"/>
        <v>film &amp; video</v>
      </c>
      <c r="R405" t="str">
        <f t="shared" si="20"/>
        <v>documentary</v>
      </c>
      <c r="S405" s="14">
        <v>40765.088888888888</v>
      </c>
      <c r="T405" s="14">
        <v>40718.102326388886</v>
      </c>
    </row>
    <row r="406" spans="1:20" x14ac:dyDescent="0.4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4">
        <v>41675.752777777772</v>
      </c>
      <c r="J406" s="14">
        <v>41646.419699074075</v>
      </c>
      <c r="K406" t="b">
        <v>0</v>
      </c>
      <c r="L406">
        <v>271</v>
      </c>
      <c r="M406" t="b">
        <v>1</v>
      </c>
      <c r="N406" t="s">
        <v>8267</v>
      </c>
      <c r="O406" s="19">
        <v>103.09142857142857</v>
      </c>
      <c r="P406" s="6">
        <f t="shared" si="18"/>
        <v>133.14391143911439</v>
      </c>
      <c r="Q406" t="str">
        <f t="shared" si="19"/>
        <v>film &amp; video</v>
      </c>
      <c r="R406" t="str">
        <f t="shared" si="20"/>
        <v>documentary</v>
      </c>
      <c r="S406" s="14">
        <v>41675.752777777772</v>
      </c>
      <c r="T406" s="14">
        <v>41646.419699074075</v>
      </c>
    </row>
    <row r="407" spans="1:20" x14ac:dyDescent="0.4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4">
        <v>41703.876608796294</v>
      </c>
      <c r="J407" s="14">
        <v>41673.876608796294</v>
      </c>
      <c r="K407" t="b">
        <v>0</v>
      </c>
      <c r="L407">
        <v>55</v>
      </c>
      <c r="M407" t="b">
        <v>1</v>
      </c>
      <c r="N407" t="s">
        <v>8267</v>
      </c>
      <c r="O407" s="19">
        <v>107.6595744680851</v>
      </c>
      <c r="P407" s="6">
        <f t="shared" si="18"/>
        <v>55.2</v>
      </c>
      <c r="Q407" t="str">
        <f t="shared" si="19"/>
        <v>film &amp; video</v>
      </c>
      <c r="R407" t="str">
        <f t="shared" si="20"/>
        <v>documentary</v>
      </c>
      <c r="S407" s="14">
        <v>41703.876608796294</v>
      </c>
      <c r="T407" s="14">
        <v>41673.876608796294</v>
      </c>
    </row>
    <row r="408" spans="1:20" x14ac:dyDescent="0.4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4">
        <v>40672.040972222218</v>
      </c>
      <c r="J408" s="14">
        <v>40637.95413194444</v>
      </c>
      <c r="K408" t="b">
        <v>0</v>
      </c>
      <c r="L408">
        <v>35</v>
      </c>
      <c r="M408" t="b">
        <v>1</v>
      </c>
      <c r="N408" t="s">
        <v>8267</v>
      </c>
      <c r="O408" s="19">
        <v>107.70464285714286</v>
      </c>
      <c r="P408" s="6">
        <f t="shared" si="18"/>
        <v>86.163714285714292</v>
      </c>
      <c r="Q408" t="str">
        <f t="shared" si="19"/>
        <v>film &amp; video</v>
      </c>
      <c r="R408" t="str">
        <f t="shared" si="20"/>
        <v>documentary</v>
      </c>
      <c r="S408" s="14">
        <v>40672.040972222218</v>
      </c>
      <c r="T408" s="14">
        <v>40637.95413194444</v>
      </c>
    </row>
    <row r="409" spans="1:20" x14ac:dyDescent="0.4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4">
        <v>40866.704282407409</v>
      </c>
      <c r="J409" s="14">
        <v>40806.662615740737</v>
      </c>
      <c r="K409" t="b">
        <v>0</v>
      </c>
      <c r="L409">
        <v>22</v>
      </c>
      <c r="M409" t="b">
        <v>1</v>
      </c>
      <c r="N409" t="s">
        <v>8267</v>
      </c>
      <c r="O409" s="19">
        <v>101.55000000000001</v>
      </c>
      <c r="P409" s="6">
        <f t="shared" si="18"/>
        <v>92.318181818181813</v>
      </c>
      <c r="Q409" t="str">
        <f t="shared" si="19"/>
        <v>film &amp; video</v>
      </c>
      <c r="R409" t="str">
        <f t="shared" si="20"/>
        <v>documentary</v>
      </c>
      <c r="S409" s="14">
        <v>40866.704282407409</v>
      </c>
      <c r="T409" s="14">
        <v>40806.662615740737</v>
      </c>
    </row>
    <row r="410" spans="1:20" x14ac:dyDescent="0.4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4">
        <v>41583.569328703699</v>
      </c>
      <c r="J410" s="14">
        <v>41543.527662037035</v>
      </c>
      <c r="K410" t="b">
        <v>0</v>
      </c>
      <c r="L410">
        <v>38</v>
      </c>
      <c r="M410" t="b">
        <v>1</v>
      </c>
      <c r="N410" t="s">
        <v>8267</v>
      </c>
      <c r="O410" s="19">
        <v>101.43766666666667</v>
      </c>
      <c r="P410" s="6">
        <f t="shared" si="18"/>
        <v>160.16473684210527</v>
      </c>
      <c r="Q410" t="str">
        <f t="shared" si="19"/>
        <v>film &amp; video</v>
      </c>
      <c r="R410" t="str">
        <f t="shared" si="20"/>
        <v>documentary</v>
      </c>
      <c r="S410" s="14">
        <v>41583.569328703699</v>
      </c>
      <c r="T410" s="14">
        <v>41543.527662037035</v>
      </c>
    </row>
    <row r="411" spans="1:20" x14ac:dyDescent="0.4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4">
        <v>42573.654444444437</v>
      </c>
      <c r="J411" s="14">
        <v>42543.654444444437</v>
      </c>
      <c r="K411" t="b">
        <v>0</v>
      </c>
      <c r="L411">
        <v>15</v>
      </c>
      <c r="M411" t="b">
        <v>1</v>
      </c>
      <c r="N411" t="s">
        <v>8267</v>
      </c>
      <c r="O411" s="19">
        <v>136.79999999999998</v>
      </c>
      <c r="P411" s="6">
        <f t="shared" si="18"/>
        <v>45.6</v>
      </c>
      <c r="Q411" t="str">
        <f t="shared" si="19"/>
        <v>film &amp; video</v>
      </c>
      <c r="R411" t="str">
        <f t="shared" si="20"/>
        <v>documentary</v>
      </c>
      <c r="S411" s="14">
        <v>42573.654444444437</v>
      </c>
      <c r="T411" s="14">
        <v>42543.654444444437</v>
      </c>
    </row>
    <row r="412" spans="1:20" x14ac:dyDescent="0.4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4">
        <v>42173.77311342593</v>
      </c>
      <c r="J412" s="14">
        <v>42113.77311342593</v>
      </c>
      <c r="K412" t="b">
        <v>0</v>
      </c>
      <c r="L412">
        <v>7</v>
      </c>
      <c r="M412" t="b">
        <v>1</v>
      </c>
      <c r="N412" t="s">
        <v>8267</v>
      </c>
      <c r="O412" s="19">
        <v>128.29999999999998</v>
      </c>
      <c r="P412" s="6">
        <f t="shared" si="18"/>
        <v>183.28571428571428</v>
      </c>
      <c r="Q412" t="str">
        <f t="shared" si="19"/>
        <v>film &amp; video</v>
      </c>
      <c r="R412" t="str">
        <f t="shared" si="20"/>
        <v>documentary</v>
      </c>
      <c r="S412" s="14">
        <v>42173.77311342593</v>
      </c>
      <c r="T412" s="14">
        <v>42113.77311342593</v>
      </c>
    </row>
    <row r="413" spans="1:20" x14ac:dyDescent="0.4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4">
        <v>41630</v>
      </c>
      <c r="J413" s="14">
        <v>41597.967638888884</v>
      </c>
      <c r="K413" t="b">
        <v>0</v>
      </c>
      <c r="L413">
        <v>241</v>
      </c>
      <c r="M413" t="b">
        <v>1</v>
      </c>
      <c r="N413" t="s">
        <v>8267</v>
      </c>
      <c r="O413" s="19">
        <v>101.05</v>
      </c>
      <c r="P413" s="6">
        <f t="shared" si="18"/>
        <v>125.78838174273859</v>
      </c>
      <c r="Q413" t="str">
        <f t="shared" si="19"/>
        <v>film &amp; video</v>
      </c>
      <c r="R413" t="str">
        <f t="shared" si="20"/>
        <v>documentary</v>
      </c>
      <c r="S413" s="14">
        <v>41630</v>
      </c>
      <c r="T413" s="14">
        <v>41597.967638888884</v>
      </c>
    </row>
    <row r="414" spans="1:20" x14ac:dyDescent="0.4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4">
        <v>41115.534467592588</v>
      </c>
      <c r="J414" s="14">
        <v>41099.534467592588</v>
      </c>
      <c r="K414" t="b">
        <v>0</v>
      </c>
      <c r="L414">
        <v>55</v>
      </c>
      <c r="M414" t="b">
        <v>1</v>
      </c>
      <c r="N414" t="s">
        <v>8267</v>
      </c>
      <c r="O414" s="19">
        <v>126.84</v>
      </c>
      <c r="P414" s="6">
        <f t="shared" si="18"/>
        <v>57.654545454545456</v>
      </c>
      <c r="Q414" t="str">
        <f t="shared" si="19"/>
        <v>film &amp; video</v>
      </c>
      <c r="R414" t="str">
        <f t="shared" si="20"/>
        <v>documentary</v>
      </c>
      <c r="S414" s="14">
        <v>41115.534467592588</v>
      </c>
      <c r="T414" s="14">
        <v>41099.534467592588</v>
      </c>
    </row>
    <row r="415" spans="1:20" x14ac:dyDescent="0.4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4">
        <v>41109.66910879629</v>
      </c>
      <c r="J415" s="14">
        <v>41079.66910879629</v>
      </c>
      <c r="K415" t="b">
        <v>0</v>
      </c>
      <c r="L415">
        <v>171</v>
      </c>
      <c r="M415" t="b">
        <v>1</v>
      </c>
      <c r="N415" t="s">
        <v>8267</v>
      </c>
      <c r="O415" s="19">
        <v>105.0859375</v>
      </c>
      <c r="P415" s="6">
        <f t="shared" si="18"/>
        <v>78.660818713450297</v>
      </c>
      <c r="Q415" t="str">
        <f t="shared" si="19"/>
        <v>film &amp; video</v>
      </c>
      <c r="R415" t="str">
        <f t="shared" si="20"/>
        <v>documentary</v>
      </c>
      <c r="S415" s="14">
        <v>41109.66910879629</v>
      </c>
      <c r="T415" s="14">
        <v>41079.66910879629</v>
      </c>
    </row>
    <row r="416" spans="1:20" x14ac:dyDescent="0.4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4">
        <v>41558.85491898148</v>
      </c>
      <c r="J416" s="14">
        <v>41528.85491898148</v>
      </c>
      <c r="K416" t="b">
        <v>0</v>
      </c>
      <c r="L416">
        <v>208</v>
      </c>
      <c r="M416" t="b">
        <v>1</v>
      </c>
      <c r="N416" t="s">
        <v>8267</v>
      </c>
      <c r="O416" s="19">
        <v>102.85405405405406</v>
      </c>
      <c r="P416" s="6">
        <f t="shared" si="18"/>
        <v>91.480769230769226</v>
      </c>
      <c r="Q416" t="str">
        <f t="shared" si="19"/>
        <v>film &amp; video</v>
      </c>
      <c r="R416" t="str">
        <f t="shared" si="20"/>
        <v>documentary</v>
      </c>
      <c r="S416" s="14">
        <v>41558.85491898148</v>
      </c>
      <c r="T416" s="14">
        <v>41528.85491898148</v>
      </c>
    </row>
    <row r="417" spans="1:20" x14ac:dyDescent="0.4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4">
        <v>41929.291666666664</v>
      </c>
      <c r="J417" s="14">
        <v>41904.643541666665</v>
      </c>
      <c r="K417" t="b">
        <v>0</v>
      </c>
      <c r="L417">
        <v>21</v>
      </c>
      <c r="M417" t="b">
        <v>1</v>
      </c>
      <c r="N417" t="s">
        <v>8267</v>
      </c>
      <c r="O417" s="19">
        <v>102.14714285714285</v>
      </c>
      <c r="P417" s="6">
        <f t="shared" si="18"/>
        <v>68.09809523809524</v>
      </c>
      <c r="Q417" t="str">
        <f t="shared" si="19"/>
        <v>film &amp; video</v>
      </c>
      <c r="R417" t="str">
        <f t="shared" si="20"/>
        <v>documentary</v>
      </c>
      <c r="S417" s="14">
        <v>41929.291666666664</v>
      </c>
      <c r="T417" s="14">
        <v>41904.643541666665</v>
      </c>
    </row>
    <row r="418" spans="1:20" x14ac:dyDescent="0.4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4">
        <v>41678.187858796293</v>
      </c>
      <c r="J418" s="14">
        <v>41648.187858796293</v>
      </c>
      <c r="K418" t="b">
        <v>0</v>
      </c>
      <c r="L418">
        <v>25</v>
      </c>
      <c r="M418" t="b">
        <v>1</v>
      </c>
      <c r="N418" t="s">
        <v>8267</v>
      </c>
      <c r="O418" s="19">
        <v>120.21700000000001</v>
      </c>
      <c r="P418" s="6">
        <f t="shared" si="18"/>
        <v>48.086800000000004</v>
      </c>
      <c r="Q418" t="str">
        <f t="shared" si="19"/>
        <v>film &amp; video</v>
      </c>
      <c r="R418" t="str">
        <f t="shared" si="20"/>
        <v>documentary</v>
      </c>
      <c r="S418" s="14">
        <v>41678.187858796293</v>
      </c>
      <c r="T418" s="14">
        <v>41648.187858796293</v>
      </c>
    </row>
    <row r="419" spans="1:20" x14ac:dyDescent="0.4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4">
        <v>41371.981249999997</v>
      </c>
      <c r="J419" s="14">
        <v>41360.76226851852</v>
      </c>
      <c r="K419" t="b">
        <v>0</v>
      </c>
      <c r="L419">
        <v>52</v>
      </c>
      <c r="M419" t="b">
        <v>1</v>
      </c>
      <c r="N419" t="s">
        <v>8267</v>
      </c>
      <c r="O419" s="19">
        <v>100.24761904761905</v>
      </c>
      <c r="P419" s="6">
        <f t="shared" si="18"/>
        <v>202.42307692307693</v>
      </c>
      <c r="Q419" t="str">
        <f t="shared" si="19"/>
        <v>film &amp; video</v>
      </c>
      <c r="R419" t="str">
        <f t="shared" si="20"/>
        <v>documentary</v>
      </c>
      <c r="S419" s="14">
        <v>41371.981249999997</v>
      </c>
      <c r="T419" s="14">
        <v>41360.76226851852</v>
      </c>
    </row>
    <row r="420" spans="1:20" x14ac:dyDescent="0.4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4">
        <v>42208.07403935185</v>
      </c>
      <c r="J420" s="14">
        <v>42178.07403935185</v>
      </c>
      <c r="K420" t="b">
        <v>0</v>
      </c>
      <c r="L420">
        <v>104</v>
      </c>
      <c r="M420" t="b">
        <v>1</v>
      </c>
      <c r="N420" t="s">
        <v>8267</v>
      </c>
      <c r="O420" s="19">
        <v>100.63392857142857</v>
      </c>
      <c r="P420" s="6">
        <f t="shared" si="18"/>
        <v>216.75</v>
      </c>
      <c r="Q420" t="str">
        <f t="shared" si="19"/>
        <v>film &amp; video</v>
      </c>
      <c r="R420" t="str">
        <f t="shared" si="20"/>
        <v>documentary</v>
      </c>
      <c r="S420" s="14">
        <v>42208.07403935185</v>
      </c>
      <c r="T420" s="14">
        <v>42178.07403935185</v>
      </c>
    </row>
    <row r="421" spans="1:20" x14ac:dyDescent="0.4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4">
        <v>41454.634108796294</v>
      </c>
      <c r="J421" s="14">
        <v>41394.634108796294</v>
      </c>
      <c r="K421" t="b">
        <v>0</v>
      </c>
      <c r="L421">
        <v>73</v>
      </c>
      <c r="M421" t="b">
        <v>1</v>
      </c>
      <c r="N421" t="s">
        <v>8267</v>
      </c>
      <c r="O421" s="19">
        <v>100.4375</v>
      </c>
      <c r="P421" s="6">
        <f t="shared" si="18"/>
        <v>110.06849315068493</v>
      </c>
      <c r="Q421" t="str">
        <f t="shared" si="19"/>
        <v>film &amp; video</v>
      </c>
      <c r="R421" t="str">
        <f t="shared" si="20"/>
        <v>documentary</v>
      </c>
      <c r="S421" s="14">
        <v>41454.634108796294</v>
      </c>
      <c r="T421" s="14">
        <v>41394.634108796294</v>
      </c>
    </row>
    <row r="422" spans="1:20" x14ac:dyDescent="0.4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4">
        <v>41711.986469907402</v>
      </c>
      <c r="J422" s="14">
        <v>41682.028136574074</v>
      </c>
      <c r="K422" t="b">
        <v>0</v>
      </c>
      <c r="L422">
        <v>3</v>
      </c>
      <c r="M422" t="b">
        <v>0</v>
      </c>
      <c r="N422" t="s">
        <v>8268</v>
      </c>
      <c r="O422" s="19">
        <v>0.43939393939393945</v>
      </c>
      <c r="P422" s="6">
        <f t="shared" si="18"/>
        <v>4.833333333333333</v>
      </c>
      <c r="Q422" t="str">
        <f t="shared" si="19"/>
        <v>film &amp; video</v>
      </c>
      <c r="R422" t="str">
        <f t="shared" si="20"/>
        <v>animation</v>
      </c>
      <c r="S422" s="14">
        <v>41711.986469907402</v>
      </c>
      <c r="T422" s="14">
        <v>41682.028136574074</v>
      </c>
    </row>
    <row r="423" spans="1:20" x14ac:dyDescent="0.4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4">
        <v>42237.283055555548</v>
      </c>
      <c r="J423" s="14">
        <v>42177.283055555548</v>
      </c>
      <c r="K423" t="b">
        <v>0</v>
      </c>
      <c r="L423">
        <v>6</v>
      </c>
      <c r="M423" t="b">
        <v>0</v>
      </c>
      <c r="N423" t="s">
        <v>8268</v>
      </c>
      <c r="O423" s="19">
        <v>2.0066666666666677</v>
      </c>
      <c r="P423" s="6">
        <f t="shared" si="18"/>
        <v>50.166666666666664</v>
      </c>
      <c r="Q423" t="str">
        <f t="shared" si="19"/>
        <v>film &amp; video</v>
      </c>
      <c r="R423" t="str">
        <f t="shared" si="20"/>
        <v>animation</v>
      </c>
      <c r="S423" s="14">
        <v>42237.283055555548</v>
      </c>
      <c r="T423" s="14">
        <v>42177.283055555548</v>
      </c>
    </row>
    <row r="424" spans="1:20" x14ac:dyDescent="0.4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4">
        <v>41893.052048611105</v>
      </c>
      <c r="J424" s="14">
        <v>41863.052048611105</v>
      </c>
      <c r="K424" t="b">
        <v>0</v>
      </c>
      <c r="L424">
        <v>12</v>
      </c>
      <c r="M424" t="b">
        <v>0</v>
      </c>
      <c r="N424" t="s">
        <v>8268</v>
      </c>
      <c r="O424" s="19">
        <v>1.0750000000000037</v>
      </c>
      <c r="P424" s="6">
        <f t="shared" si="18"/>
        <v>35.833333333333336</v>
      </c>
      <c r="Q424" t="str">
        <f t="shared" si="19"/>
        <v>film &amp; video</v>
      </c>
      <c r="R424" t="str">
        <f t="shared" si="20"/>
        <v>animation</v>
      </c>
      <c r="S424" s="14">
        <v>41893.052048611105</v>
      </c>
      <c r="T424" s="14">
        <v>41863.052048611105</v>
      </c>
    </row>
    <row r="425" spans="1:20" x14ac:dyDescent="0.4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4">
        <v>41430.717939814815</v>
      </c>
      <c r="J425" s="14">
        <v>41400.717939814815</v>
      </c>
      <c r="K425" t="b">
        <v>0</v>
      </c>
      <c r="L425">
        <v>13</v>
      </c>
      <c r="M425" t="b">
        <v>0</v>
      </c>
      <c r="N425" t="s">
        <v>8268</v>
      </c>
      <c r="O425" s="19">
        <v>0.76500000000000457</v>
      </c>
      <c r="P425" s="6">
        <f t="shared" si="18"/>
        <v>11.76923076923077</v>
      </c>
      <c r="Q425" t="str">
        <f t="shared" si="19"/>
        <v>film &amp; video</v>
      </c>
      <c r="R425" t="str">
        <f t="shared" si="20"/>
        <v>animation</v>
      </c>
      <c r="S425" s="14">
        <v>41430.717939814815</v>
      </c>
      <c r="T425" s="14">
        <v>41400.717939814815</v>
      </c>
    </row>
    <row r="426" spans="1:20" x14ac:dyDescent="0.4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4">
        <v>40994.126145833332</v>
      </c>
      <c r="J426" s="14">
        <v>40934.167812499996</v>
      </c>
      <c r="K426" t="b">
        <v>0</v>
      </c>
      <c r="L426">
        <v>5</v>
      </c>
      <c r="M426" t="b">
        <v>0</v>
      </c>
      <c r="N426" t="s">
        <v>8268</v>
      </c>
      <c r="O426" s="19">
        <v>6.7966666666666731</v>
      </c>
      <c r="P426" s="6">
        <f t="shared" si="18"/>
        <v>40.78</v>
      </c>
      <c r="Q426" t="str">
        <f t="shared" si="19"/>
        <v>film &amp; video</v>
      </c>
      <c r="R426" t="str">
        <f t="shared" si="20"/>
        <v>animation</v>
      </c>
      <c r="S426" s="14">
        <v>40994.126145833332</v>
      </c>
      <c r="T426" s="14">
        <v>40934.167812499996</v>
      </c>
    </row>
    <row r="427" spans="1:20" x14ac:dyDescent="0.4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4">
        <v>42335.694490740738</v>
      </c>
      <c r="J427" s="14">
        <v>42275.652824074066</v>
      </c>
      <c r="K427" t="b">
        <v>0</v>
      </c>
      <c r="L427">
        <v>2</v>
      </c>
      <c r="M427" t="b">
        <v>0</v>
      </c>
      <c r="N427" t="s">
        <v>8268</v>
      </c>
      <c r="O427" s="19">
        <v>1.2000000000000899E-2</v>
      </c>
      <c r="P427" s="6">
        <f t="shared" si="18"/>
        <v>3</v>
      </c>
      <c r="Q427" t="str">
        <f t="shared" si="19"/>
        <v>film &amp; video</v>
      </c>
      <c r="R427" t="str">
        <f t="shared" si="20"/>
        <v>animation</v>
      </c>
      <c r="S427" s="14">
        <v>42335.694490740738</v>
      </c>
      <c r="T427" s="14">
        <v>42275.652824074066</v>
      </c>
    </row>
    <row r="428" spans="1:20" x14ac:dyDescent="0.4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4">
        <v>42430.503634259258</v>
      </c>
      <c r="J428" s="14">
        <v>42400.503634259258</v>
      </c>
      <c r="K428" t="b">
        <v>0</v>
      </c>
      <c r="L428">
        <v>8</v>
      </c>
      <c r="M428" t="b">
        <v>0</v>
      </c>
      <c r="N428" t="s">
        <v>8268</v>
      </c>
      <c r="O428" s="19">
        <v>1.3299999999999979</v>
      </c>
      <c r="P428" s="6">
        <f t="shared" si="18"/>
        <v>16.625</v>
      </c>
      <c r="Q428" t="str">
        <f t="shared" si="19"/>
        <v>film &amp; video</v>
      </c>
      <c r="R428" t="str">
        <f t="shared" si="20"/>
        <v>animation</v>
      </c>
      <c r="S428" s="14">
        <v>42430.503634259258</v>
      </c>
      <c r="T428" s="14">
        <v>42400.503634259258</v>
      </c>
    </row>
    <row r="429" spans="1:20" x14ac:dyDescent="0.4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4">
        <v>42299.582638888889</v>
      </c>
      <c r="J429" s="14">
        <v>42285.700694444437</v>
      </c>
      <c r="K429" t="b">
        <v>0</v>
      </c>
      <c r="L429">
        <v>0</v>
      </c>
      <c r="M429" t="b">
        <v>0</v>
      </c>
      <c r="N429" t="s">
        <v>8268</v>
      </c>
      <c r="O429" s="19">
        <v>0</v>
      </c>
      <c r="P429" s="6">
        <v>0</v>
      </c>
      <c r="Q429" t="str">
        <f t="shared" si="19"/>
        <v>film &amp; video</v>
      </c>
      <c r="R429" t="str">
        <f t="shared" si="20"/>
        <v>animation</v>
      </c>
      <c r="S429" s="14">
        <v>42299.582638888889</v>
      </c>
      <c r="T429" s="14">
        <v>42285.700694444437</v>
      </c>
    </row>
    <row r="430" spans="1:20" x14ac:dyDescent="0.4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4">
        <v>41806.708333333328</v>
      </c>
      <c r="J430" s="14">
        <v>41778.558391203704</v>
      </c>
      <c r="K430" t="b">
        <v>0</v>
      </c>
      <c r="L430">
        <v>13</v>
      </c>
      <c r="M430" t="b">
        <v>0</v>
      </c>
      <c r="N430" t="s">
        <v>8268</v>
      </c>
      <c r="O430" s="19">
        <v>5.6333333333333346</v>
      </c>
      <c r="P430" s="6">
        <f t="shared" si="18"/>
        <v>52</v>
      </c>
      <c r="Q430" t="str">
        <f t="shared" si="19"/>
        <v>film &amp; video</v>
      </c>
      <c r="R430" t="str">
        <f t="shared" si="20"/>
        <v>animation</v>
      </c>
      <c r="S430" s="14">
        <v>41806.708333333328</v>
      </c>
      <c r="T430" s="14">
        <v>41778.558391203704</v>
      </c>
    </row>
    <row r="431" spans="1:20" x14ac:dyDescent="0.4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4">
        <v>40143.999305555553</v>
      </c>
      <c r="J431" s="14">
        <v>40070.693078703705</v>
      </c>
      <c r="K431" t="b">
        <v>0</v>
      </c>
      <c r="L431">
        <v>0</v>
      </c>
      <c r="M431" t="b">
        <v>0</v>
      </c>
      <c r="N431" t="s">
        <v>8268</v>
      </c>
      <c r="O431" s="19">
        <v>0</v>
      </c>
      <c r="P431" s="6">
        <v>0</v>
      </c>
      <c r="Q431" t="str">
        <f t="shared" si="19"/>
        <v>film &amp; video</v>
      </c>
      <c r="R431" t="str">
        <f t="shared" si="20"/>
        <v>animation</v>
      </c>
      <c r="S431" s="14">
        <v>40143.999305555553</v>
      </c>
      <c r="T431" s="14">
        <v>40070.693078703705</v>
      </c>
    </row>
    <row r="432" spans="1:20" x14ac:dyDescent="0.4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4">
        <v>41527.898923611108</v>
      </c>
      <c r="J432" s="14">
        <v>41512.898923611108</v>
      </c>
      <c r="K432" t="b">
        <v>0</v>
      </c>
      <c r="L432">
        <v>5</v>
      </c>
      <c r="M432" t="b">
        <v>0</v>
      </c>
      <c r="N432" t="s">
        <v>8268</v>
      </c>
      <c r="O432" s="19">
        <v>2.4000000000000021</v>
      </c>
      <c r="P432" s="6">
        <f t="shared" si="18"/>
        <v>4.8</v>
      </c>
      <c r="Q432" t="str">
        <f t="shared" si="19"/>
        <v>film &amp; video</v>
      </c>
      <c r="R432" t="str">
        <f t="shared" si="20"/>
        <v>animation</v>
      </c>
      <c r="S432" s="14">
        <v>41527.898923611108</v>
      </c>
      <c r="T432" s="14">
        <v>41512.898923611108</v>
      </c>
    </row>
    <row r="433" spans="1:20" x14ac:dyDescent="0.4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4">
        <v>42556.662997685176</v>
      </c>
      <c r="J433" s="14">
        <v>42526.662997685176</v>
      </c>
      <c r="K433" t="b">
        <v>0</v>
      </c>
      <c r="L433">
        <v>8</v>
      </c>
      <c r="M433" t="b">
        <v>0</v>
      </c>
      <c r="N433" t="s">
        <v>8268</v>
      </c>
      <c r="O433" s="19">
        <v>13.83333333333333</v>
      </c>
      <c r="P433" s="6">
        <f t="shared" si="18"/>
        <v>51.875</v>
      </c>
      <c r="Q433" t="str">
        <f t="shared" si="19"/>
        <v>film &amp; video</v>
      </c>
      <c r="R433" t="str">
        <f t="shared" si="20"/>
        <v>animation</v>
      </c>
      <c r="S433" s="14">
        <v>42556.662997685176</v>
      </c>
      <c r="T433" s="14">
        <v>42526.662997685176</v>
      </c>
    </row>
    <row r="434" spans="1:20" x14ac:dyDescent="0.4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4">
        <v>42298.51829861111</v>
      </c>
      <c r="J434" s="14">
        <v>42238.51829861111</v>
      </c>
      <c r="K434" t="b">
        <v>0</v>
      </c>
      <c r="L434">
        <v>8</v>
      </c>
      <c r="M434" t="b">
        <v>0</v>
      </c>
      <c r="N434" t="s">
        <v>8268</v>
      </c>
      <c r="O434" s="19">
        <v>9.4999999999999964</v>
      </c>
      <c r="P434" s="6">
        <f t="shared" si="18"/>
        <v>71.25</v>
      </c>
      <c r="Q434" t="str">
        <f t="shared" si="19"/>
        <v>film &amp; video</v>
      </c>
      <c r="R434" t="str">
        <f t="shared" si="20"/>
        <v>animation</v>
      </c>
      <c r="S434" s="14">
        <v>42298.51829861111</v>
      </c>
      <c r="T434" s="14">
        <v>42238.51829861111</v>
      </c>
    </row>
    <row r="435" spans="1:20" x14ac:dyDescent="0.4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4">
        <v>42288.42155092593</v>
      </c>
      <c r="J435" s="14">
        <v>42228.42155092593</v>
      </c>
      <c r="K435" t="b">
        <v>0</v>
      </c>
      <c r="L435">
        <v>0</v>
      </c>
      <c r="M435" t="b">
        <v>0</v>
      </c>
      <c r="N435" t="s">
        <v>8268</v>
      </c>
      <c r="O435" s="19">
        <v>0</v>
      </c>
      <c r="P435" s="6">
        <v>0</v>
      </c>
      <c r="Q435" t="str">
        <f t="shared" si="19"/>
        <v>film &amp; video</v>
      </c>
      <c r="R435" t="str">
        <f t="shared" si="20"/>
        <v>animation</v>
      </c>
      <c r="S435" s="14">
        <v>42288.42155092593</v>
      </c>
      <c r="T435" s="14">
        <v>42228.42155092593</v>
      </c>
    </row>
    <row r="436" spans="1:20" x14ac:dyDescent="0.4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4">
        <v>41609.667847222219</v>
      </c>
      <c r="J436" s="14">
        <v>41576.626180555555</v>
      </c>
      <c r="K436" t="b">
        <v>0</v>
      </c>
      <c r="L436">
        <v>2</v>
      </c>
      <c r="M436" t="b">
        <v>0</v>
      </c>
      <c r="N436" t="s">
        <v>8268</v>
      </c>
      <c r="O436" s="19">
        <v>5.0000000000000044</v>
      </c>
      <c r="P436" s="6">
        <f t="shared" si="18"/>
        <v>62.5</v>
      </c>
      <c r="Q436" t="str">
        <f t="shared" si="19"/>
        <v>film &amp; video</v>
      </c>
      <c r="R436" t="str">
        <f t="shared" si="20"/>
        <v>animation</v>
      </c>
      <c r="S436" s="14">
        <v>41609.667847222219</v>
      </c>
      <c r="T436" s="14">
        <v>41576.626180555555</v>
      </c>
    </row>
    <row r="437" spans="1:20" x14ac:dyDescent="0.4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4">
        <v>41530.539120370369</v>
      </c>
      <c r="J437" s="14">
        <v>41500.539120370369</v>
      </c>
      <c r="K437" t="b">
        <v>0</v>
      </c>
      <c r="L437">
        <v>3</v>
      </c>
      <c r="M437" t="b">
        <v>0</v>
      </c>
      <c r="N437" t="s">
        <v>8268</v>
      </c>
      <c r="O437" s="19">
        <v>2.7272727272764641E-3</v>
      </c>
      <c r="P437" s="6">
        <f t="shared" si="18"/>
        <v>1</v>
      </c>
      <c r="Q437" t="str">
        <f t="shared" si="19"/>
        <v>film &amp; video</v>
      </c>
      <c r="R437" t="str">
        <f t="shared" si="20"/>
        <v>animation</v>
      </c>
      <c r="S437" s="14">
        <v>41530.539120370369</v>
      </c>
      <c r="T437" s="14">
        <v>41500.539120370369</v>
      </c>
    </row>
    <row r="438" spans="1:20" x14ac:dyDescent="0.4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4">
        <v>41486.154085648144</v>
      </c>
      <c r="J438" s="14">
        <v>41456.154085648144</v>
      </c>
      <c r="K438" t="b">
        <v>0</v>
      </c>
      <c r="L438">
        <v>0</v>
      </c>
      <c r="M438" t="b">
        <v>0</v>
      </c>
      <c r="N438" t="s">
        <v>8268</v>
      </c>
      <c r="O438" s="19">
        <v>0</v>
      </c>
      <c r="P438" s="6">
        <v>0</v>
      </c>
      <c r="Q438" t="str">
        <f t="shared" si="19"/>
        <v>film &amp; video</v>
      </c>
      <c r="R438" t="str">
        <f t="shared" si="20"/>
        <v>animation</v>
      </c>
      <c r="S438" s="14">
        <v>41486.154085648144</v>
      </c>
      <c r="T438" s="14">
        <v>41456.154085648144</v>
      </c>
    </row>
    <row r="439" spans="1:20" x14ac:dyDescent="0.4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4">
        <v>42651.110254629624</v>
      </c>
      <c r="J439" s="14">
        <v>42591.110254629624</v>
      </c>
      <c r="K439" t="b">
        <v>0</v>
      </c>
      <c r="L439">
        <v>0</v>
      </c>
      <c r="M439" t="b">
        <v>0</v>
      </c>
      <c r="N439" t="s">
        <v>8268</v>
      </c>
      <c r="O439" s="19">
        <v>0</v>
      </c>
      <c r="P439" s="6">
        <v>0</v>
      </c>
      <c r="Q439" t="str">
        <f t="shared" si="19"/>
        <v>film &amp; video</v>
      </c>
      <c r="R439" t="str">
        <f t="shared" si="20"/>
        <v>animation</v>
      </c>
      <c r="S439" s="14">
        <v>42651.110254629624</v>
      </c>
      <c r="T439" s="14">
        <v>42591.110254629624</v>
      </c>
    </row>
    <row r="440" spans="1:20" x14ac:dyDescent="0.4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4">
        <v>42326.094421296293</v>
      </c>
      <c r="J440" s="14">
        <v>42296.052754629629</v>
      </c>
      <c r="K440" t="b">
        <v>0</v>
      </c>
      <c r="L440">
        <v>11</v>
      </c>
      <c r="M440" t="b">
        <v>0</v>
      </c>
      <c r="N440" t="s">
        <v>8268</v>
      </c>
      <c r="O440" s="19">
        <v>9.379999999999999</v>
      </c>
      <c r="P440" s="6">
        <f t="shared" si="18"/>
        <v>170.54545454545453</v>
      </c>
      <c r="Q440" t="str">
        <f t="shared" si="19"/>
        <v>film &amp; video</v>
      </c>
      <c r="R440" t="str">
        <f t="shared" si="20"/>
        <v>animation</v>
      </c>
      <c r="S440" s="14">
        <v>42326.094421296293</v>
      </c>
      <c r="T440" s="14">
        <v>42296.052754629629</v>
      </c>
    </row>
    <row r="441" spans="1:20" x14ac:dyDescent="0.4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4">
        <v>41929.553449074068</v>
      </c>
      <c r="J441" s="14">
        <v>41919.553449074068</v>
      </c>
      <c r="K441" t="b">
        <v>0</v>
      </c>
      <c r="L441">
        <v>0</v>
      </c>
      <c r="M441" t="b">
        <v>0</v>
      </c>
      <c r="N441" t="s">
        <v>8268</v>
      </c>
      <c r="O441" s="19">
        <v>0</v>
      </c>
      <c r="P441" s="6">
        <v>0</v>
      </c>
      <c r="Q441" t="str">
        <f t="shared" si="19"/>
        <v>film &amp; video</v>
      </c>
      <c r="R441" t="str">
        <f t="shared" si="20"/>
        <v>animation</v>
      </c>
      <c r="S441" s="14">
        <v>41929.553449074068</v>
      </c>
      <c r="T441" s="14">
        <v>41919.553449074068</v>
      </c>
    </row>
    <row r="442" spans="1:20" x14ac:dyDescent="0.4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4">
        <v>42453.735567129632</v>
      </c>
      <c r="J442" s="14">
        <v>42423.777233796289</v>
      </c>
      <c r="K442" t="b">
        <v>0</v>
      </c>
      <c r="L442">
        <v>1</v>
      </c>
      <c r="M442" t="b">
        <v>0</v>
      </c>
      <c r="N442" t="s">
        <v>8268</v>
      </c>
      <c r="O442" s="19">
        <v>0.10000000000000009</v>
      </c>
      <c r="P442" s="6">
        <f t="shared" si="18"/>
        <v>5</v>
      </c>
      <c r="Q442" t="str">
        <f t="shared" si="19"/>
        <v>film &amp; video</v>
      </c>
      <c r="R442" t="str">
        <f t="shared" si="20"/>
        <v>animation</v>
      </c>
      <c r="S442" s="14">
        <v>42453.735567129632</v>
      </c>
      <c r="T442" s="14">
        <v>42423.777233796289</v>
      </c>
    </row>
    <row r="443" spans="1:20" x14ac:dyDescent="0.4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4">
        <v>41580.585601851846</v>
      </c>
      <c r="J443" s="14">
        <v>41550.585601851846</v>
      </c>
      <c r="K443" t="b">
        <v>0</v>
      </c>
      <c r="L443">
        <v>0</v>
      </c>
      <c r="M443" t="b">
        <v>0</v>
      </c>
      <c r="N443" t="s">
        <v>8268</v>
      </c>
      <c r="O443" s="19">
        <v>0</v>
      </c>
      <c r="P443" s="6">
        <v>0</v>
      </c>
      <c r="Q443" t="str">
        <f t="shared" si="19"/>
        <v>film &amp; video</v>
      </c>
      <c r="R443" t="str">
        <f t="shared" si="20"/>
        <v>animation</v>
      </c>
      <c r="S443" s="14">
        <v>41580.585601851846</v>
      </c>
      <c r="T443" s="14">
        <v>41550.585601851846</v>
      </c>
    </row>
    <row r="444" spans="1:20" x14ac:dyDescent="0.4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4">
        <v>42054.680358796293</v>
      </c>
      <c r="J444" s="14">
        <v>42024.680358796293</v>
      </c>
      <c r="K444" t="b">
        <v>0</v>
      </c>
      <c r="L444">
        <v>17</v>
      </c>
      <c r="M444" t="b">
        <v>0</v>
      </c>
      <c r="N444" t="s">
        <v>8268</v>
      </c>
      <c r="O444" s="19">
        <v>39.358823529411765</v>
      </c>
      <c r="P444" s="6">
        <f t="shared" si="18"/>
        <v>393.58823529411762</v>
      </c>
      <c r="Q444" t="str">
        <f t="shared" si="19"/>
        <v>film &amp; video</v>
      </c>
      <c r="R444" t="str">
        <f t="shared" si="20"/>
        <v>animation</v>
      </c>
      <c r="S444" s="14">
        <v>42054.680358796293</v>
      </c>
      <c r="T444" s="14">
        <v>42024.680358796293</v>
      </c>
    </row>
    <row r="445" spans="1:20" x14ac:dyDescent="0.4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4">
        <v>41679.806724537033</v>
      </c>
      <c r="J445" s="14">
        <v>41649.806724537033</v>
      </c>
      <c r="K445" t="b">
        <v>0</v>
      </c>
      <c r="L445">
        <v>2</v>
      </c>
      <c r="M445" t="b">
        <v>0</v>
      </c>
      <c r="N445" t="s">
        <v>8268</v>
      </c>
      <c r="O445" s="19">
        <v>0.10000000000000009</v>
      </c>
      <c r="P445" s="6">
        <f t="shared" si="18"/>
        <v>5</v>
      </c>
      <c r="Q445" t="str">
        <f t="shared" si="19"/>
        <v>film &amp; video</v>
      </c>
      <c r="R445" t="str">
        <f t="shared" si="20"/>
        <v>animation</v>
      </c>
      <c r="S445" s="14">
        <v>41679.806724537033</v>
      </c>
      <c r="T445" s="14">
        <v>41649.806724537033</v>
      </c>
    </row>
    <row r="446" spans="1:20" x14ac:dyDescent="0.4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4">
        <v>40954.69862268518</v>
      </c>
      <c r="J446" s="14">
        <v>40894.69862268518</v>
      </c>
      <c r="K446" t="b">
        <v>0</v>
      </c>
      <c r="L446">
        <v>1</v>
      </c>
      <c r="M446" t="b">
        <v>0</v>
      </c>
      <c r="N446" t="s">
        <v>8268</v>
      </c>
      <c r="O446" s="19">
        <v>5.0000000000000044</v>
      </c>
      <c r="P446" s="6">
        <f t="shared" si="18"/>
        <v>50</v>
      </c>
      <c r="Q446" t="str">
        <f t="shared" si="19"/>
        <v>film &amp; video</v>
      </c>
      <c r="R446" t="str">
        <f t="shared" si="20"/>
        <v>animation</v>
      </c>
      <c r="S446" s="14">
        <v>40954.69862268518</v>
      </c>
      <c r="T446" s="14">
        <v>40894.69862268518</v>
      </c>
    </row>
    <row r="447" spans="1:20" x14ac:dyDescent="0.4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4">
        <v>42145.127025462956</v>
      </c>
      <c r="J447" s="14">
        <v>42130.127025462956</v>
      </c>
      <c r="K447" t="b">
        <v>0</v>
      </c>
      <c r="L447">
        <v>2</v>
      </c>
      <c r="M447" t="b">
        <v>0</v>
      </c>
      <c r="N447" t="s">
        <v>8268</v>
      </c>
      <c r="O447" s="19">
        <v>3.3333333333329662E-3</v>
      </c>
      <c r="P447" s="6">
        <f t="shared" si="18"/>
        <v>1</v>
      </c>
      <c r="Q447" t="str">
        <f t="shared" si="19"/>
        <v>film &amp; video</v>
      </c>
      <c r="R447" t="str">
        <f t="shared" si="20"/>
        <v>animation</v>
      </c>
      <c r="S447" s="14">
        <v>42145.127025462956</v>
      </c>
      <c r="T447" s="14">
        <v>42130.127025462956</v>
      </c>
    </row>
    <row r="448" spans="1:20" x14ac:dyDescent="0.4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4">
        <v>42066.875231481477</v>
      </c>
      <c r="J448" s="14">
        <v>42036.875231481477</v>
      </c>
      <c r="K448" t="b">
        <v>0</v>
      </c>
      <c r="L448">
        <v>16</v>
      </c>
      <c r="M448" t="b">
        <v>0</v>
      </c>
      <c r="N448" t="s">
        <v>8268</v>
      </c>
      <c r="O448" s="19">
        <v>7.2952380952380995</v>
      </c>
      <c r="P448" s="6">
        <f t="shared" si="18"/>
        <v>47.875</v>
      </c>
      <c r="Q448" t="str">
        <f t="shared" si="19"/>
        <v>film &amp; video</v>
      </c>
      <c r="R448" t="str">
        <f t="shared" si="20"/>
        <v>animation</v>
      </c>
      <c r="S448" s="14">
        <v>42066.875231481477</v>
      </c>
      <c r="T448" s="14">
        <v>42036.875231481477</v>
      </c>
    </row>
    <row r="449" spans="1:20" x14ac:dyDescent="0.4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4">
        <v>41356.305127314808</v>
      </c>
      <c r="J449" s="14">
        <v>41331.34679398148</v>
      </c>
      <c r="K449" t="b">
        <v>0</v>
      </c>
      <c r="L449">
        <v>1</v>
      </c>
      <c r="M449" t="b">
        <v>0</v>
      </c>
      <c r="N449" t="s">
        <v>8268</v>
      </c>
      <c r="O449" s="19">
        <v>1.6666666666664831E-2</v>
      </c>
      <c r="P449" s="6">
        <f t="shared" si="18"/>
        <v>5</v>
      </c>
      <c r="Q449" t="str">
        <f t="shared" si="19"/>
        <v>film &amp; video</v>
      </c>
      <c r="R449" t="str">
        <f t="shared" si="20"/>
        <v>animation</v>
      </c>
      <c r="S449" s="14">
        <v>41356.305127314808</v>
      </c>
      <c r="T449" s="14">
        <v>41331.34679398148</v>
      </c>
    </row>
    <row r="450" spans="1:20" x14ac:dyDescent="0.4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4">
        <v>41773.549710648142</v>
      </c>
      <c r="J450" s="14">
        <v>41753.549710648142</v>
      </c>
      <c r="K450" t="b">
        <v>0</v>
      </c>
      <c r="L450">
        <v>4</v>
      </c>
      <c r="M450" t="b">
        <v>0</v>
      </c>
      <c r="N450" t="s">
        <v>8268</v>
      </c>
      <c r="O450" s="19">
        <v>3.2804000000000055</v>
      </c>
      <c r="P450" s="6">
        <f t="shared" si="18"/>
        <v>20.502500000000001</v>
      </c>
      <c r="Q450" t="str">
        <f t="shared" si="19"/>
        <v>film &amp; video</v>
      </c>
      <c r="R450" t="str">
        <f t="shared" si="20"/>
        <v>animation</v>
      </c>
      <c r="S450" s="14">
        <v>41773.549710648142</v>
      </c>
      <c r="T450" s="14">
        <v>41753.549710648142</v>
      </c>
    </row>
    <row r="451" spans="1:20" x14ac:dyDescent="0.4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4">
        <v>41564.359780092593</v>
      </c>
      <c r="J451" s="14">
        <v>41534.359780092593</v>
      </c>
      <c r="K451" t="b">
        <v>0</v>
      </c>
      <c r="L451">
        <v>5</v>
      </c>
      <c r="M451" t="b">
        <v>0</v>
      </c>
      <c r="N451" t="s">
        <v>8268</v>
      </c>
      <c r="O451" s="19">
        <v>2.2499999999999964</v>
      </c>
      <c r="P451" s="6">
        <f t="shared" ref="P451:P514" si="21">E451/L451</f>
        <v>9</v>
      </c>
      <c r="Q451" t="str">
        <f t="shared" ref="Q451:Q514" si="22">LEFT(N451,FIND("/",N451,1)-1)</f>
        <v>film &amp; video</v>
      </c>
      <c r="R451" t="str">
        <f t="shared" ref="R451:R514" si="23">RIGHT(N451,LEN(N451)-FIND("/",N451,1))</f>
        <v>animation</v>
      </c>
      <c r="S451" s="14">
        <v>41564.359780092593</v>
      </c>
      <c r="T451" s="14">
        <v>41534.359780092593</v>
      </c>
    </row>
    <row r="452" spans="1:20" x14ac:dyDescent="0.4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4">
        <v>41684.73842592592</v>
      </c>
      <c r="J452" s="14">
        <v>41654.73842592592</v>
      </c>
      <c r="K452" t="b">
        <v>0</v>
      </c>
      <c r="L452">
        <v>7</v>
      </c>
      <c r="M452" t="b">
        <v>0</v>
      </c>
      <c r="N452" t="s">
        <v>8268</v>
      </c>
      <c r="O452" s="19">
        <v>0.79200000000000381</v>
      </c>
      <c r="P452" s="6">
        <f t="shared" si="21"/>
        <v>56.571428571428569</v>
      </c>
      <c r="Q452" t="str">
        <f t="shared" si="22"/>
        <v>film &amp; video</v>
      </c>
      <c r="R452" t="str">
        <f t="shared" si="23"/>
        <v>animation</v>
      </c>
      <c r="S452" s="14">
        <v>41684.73842592592</v>
      </c>
      <c r="T452" s="14">
        <v>41654.73842592592</v>
      </c>
    </row>
    <row r="453" spans="1:20" x14ac:dyDescent="0.4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4">
        <v>41664.506840277776</v>
      </c>
      <c r="J453" s="14">
        <v>41634.506840277776</v>
      </c>
      <c r="K453" t="b">
        <v>0</v>
      </c>
      <c r="L453">
        <v>0</v>
      </c>
      <c r="M453" t="b">
        <v>0</v>
      </c>
      <c r="N453" t="s">
        <v>8268</v>
      </c>
      <c r="O453" s="19">
        <v>0</v>
      </c>
      <c r="P453" s="6">
        <v>0</v>
      </c>
      <c r="Q453" t="str">
        <f t="shared" si="22"/>
        <v>film &amp; video</v>
      </c>
      <c r="R453" t="str">
        <f t="shared" si="23"/>
        <v>animation</v>
      </c>
      <c r="S453" s="14">
        <v>41664.506840277776</v>
      </c>
      <c r="T453" s="14">
        <v>41634.506840277776</v>
      </c>
    </row>
    <row r="454" spans="1:20" x14ac:dyDescent="0.4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4">
        <v>42137.495543981473</v>
      </c>
      <c r="J454" s="14">
        <v>42107.495543981473</v>
      </c>
      <c r="K454" t="b">
        <v>0</v>
      </c>
      <c r="L454">
        <v>12</v>
      </c>
      <c r="M454" t="b">
        <v>0</v>
      </c>
      <c r="N454" t="s">
        <v>8268</v>
      </c>
      <c r="O454" s="19">
        <v>64</v>
      </c>
      <c r="P454" s="6">
        <f t="shared" si="21"/>
        <v>40</v>
      </c>
      <c r="Q454" t="str">
        <f t="shared" si="22"/>
        <v>film &amp; video</v>
      </c>
      <c r="R454" t="str">
        <f t="shared" si="23"/>
        <v>animation</v>
      </c>
      <c r="S454" s="14">
        <v>42137.495543981473</v>
      </c>
      <c r="T454" s="14">
        <v>42107.495543981473</v>
      </c>
    </row>
    <row r="455" spans="1:20" x14ac:dyDescent="0.4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4">
        <v>42054.616655092592</v>
      </c>
      <c r="J455" s="14">
        <v>42038.616655092592</v>
      </c>
      <c r="K455" t="b">
        <v>0</v>
      </c>
      <c r="L455">
        <v>2</v>
      </c>
      <c r="M455" t="b">
        <v>0</v>
      </c>
      <c r="N455" t="s">
        <v>8268</v>
      </c>
      <c r="O455" s="19">
        <v>2.7404479578396757E-2</v>
      </c>
      <c r="P455" s="6">
        <f t="shared" si="21"/>
        <v>13</v>
      </c>
      <c r="Q455" t="str">
        <f t="shared" si="22"/>
        <v>film &amp; video</v>
      </c>
      <c r="R455" t="str">
        <f t="shared" si="23"/>
        <v>animation</v>
      </c>
      <c r="S455" s="14">
        <v>42054.616655092592</v>
      </c>
      <c r="T455" s="14">
        <v>42038.616655092592</v>
      </c>
    </row>
    <row r="456" spans="1:20" x14ac:dyDescent="0.4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4">
        <v>41969.343055555553</v>
      </c>
      <c r="J456" s="14">
        <v>41938.508923611109</v>
      </c>
      <c r="K456" t="b">
        <v>0</v>
      </c>
      <c r="L456">
        <v>5</v>
      </c>
      <c r="M456" t="b">
        <v>0</v>
      </c>
      <c r="N456" t="s">
        <v>8268</v>
      </c>
      <c r="O456" s="19">
        <v>0.81999999999999851</v>
      </c>
      <c r="P456" s="6">
        <f t="shared" si="21"/>
        <v>16.399999999999999</v>
      </c>
      <c r="Q456" t="str">
        <f t="shared" si="22"/>
        <v>film &amp; video</v>
      </c>
      <c r="R456" t="str">
        <f t="shared" si="23"/>
        <v>animation</v>
      </c>
      <c r="S456" s="14">
        <v>41969.343055555553</v>
      </c>
      <c r="T456" s="14">
        <v>41938.508923611109</v>
      </c>
    </row>
    <row r="457" spans="1:20" x14ac:dyDescent="0.4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4">
        <v>41015.813194444439</v>
      </c>
      <c r="J457" s="14">
        <v>40970.794236111105</v>
      </c>
      <c r="K457" t="b">
        <v>0</v>
      </c>
      <c r="L457">
        <v>2</v>
      </c>
      <c r="M457" t="b">
        <v>0</v>
      </c>
      <c r="N457" t="s">
        <v>8268</v>
      </c>
      <c r="O457" s="19">
        <v>6.9230769230765876E-2</v>
      </c>
      <c r="P457" s="6">
        <f t="shared" si="21"/>
        <v>22.5</v>
      </c>
      <c r="Q457" t="str">
        <f t="shared" si="22"/>
        <v>film &amp; video</v>
      </c>
      <c r="R457" t="str">
        <f t="shared" si="23"/>
        <v>animation</v>
      </c>
      <c r="S457" s="14">
        <v>41015.813194444439</v>
      </c>
      <c r="T457" s="14">
        <v>40970.794236111105</v>
      </c>
    </row>
    <row r="458" spans="1:20" x14ac:dyDescent="0.4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4">
        <v>41568.957638888889</v>
      </c>
      <c r="J458" s="14">
        <v>41547.486122685179</v>
      </c>
      <c r="K458" t="b">
        <v>0</v>
      </c>
      <c r="L458">
        <v>3</v>
      </c>
      <c r="M458" t="b">
        <v>0</v>
      </c>
      <c r="N458" t="s">
        <v>8268</v>
      </c>
      <c r="O458" s="19">
        <v>0.68631863186318087</v>
      </c>
      <c r="P458" s="6">
        <f t="shared" si="21"/>
        <v>20.333333333333332</v>
      </c>
      <c r="Q458" t="str">
        <f t="shared" si="22"/>
        <v>film &amp; video</v>
      </c>
      <c r="R458" t="str">
        <f t="shared" si="23"/>
        <v>animation</v>
      </c>
      <c r="S458" s="14">
        <v>41568.957638888889</v>
      </c>
      <c r="T458" s="14">
        <v>41547.486122685179</v>
      </c>
    </row>
    <row r="459" spans="1:20" x14ac:dyDescent="0.4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4">
        <v>41867.559166666666</v>
      </c>
      <c r="J459" s="14">
        <v>41837.559166666666</v>
      </c>
      <c r="K459" t="b">
        <v>0</v>
      </c>
      <c r="L459">
        <v>0</v>
      </c>
      <c r="M459" t="b">
        <v>0</v>
      </c>
      <c r="N459" t="s">
        <v>8268</v>
      </c>
      <c r="O459" s="19">
        <v>0</v>
      </c>
      <c r="P459" s="6">
        <v>0</v>
      </c>
      <c r="Q459" t="str">
        <f t="shared" si="22"/>
        <v>film &amp; video</v>
      </c>
      <c r="R459" t="str">
        <f t="shared" si="23"/>
        <v>animation</v>
      </c>
      <c r="S459" s="14">
        <v>41867.559166666666</v>
      </c>
      <c r="T459" s="14">
        <v>41837.559166666666</v>
      </c>
    </row>
    <row r="460" spans="1:20" x14ac:dyDescent="0.4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4">
        <v>41408.491435185184</v>
      </c>
      <c r="J460" s="14">
        <v>41378.491435185184</v>
      </c>
      <c r="K460" t="b">
        <v>0</v>
      </c>
      <c r="L460">
        <v>49</v>
      </c>
      <c r="M460" t="b">
        <v>0</v>
      </c>
      <c r="N460" t="s">
        <v>8268</v>
      </c>
      <c r="O460" s="19">
        <v>8.2099999999999955</v>
      </c>
      <c r="P460" s="6">
        <f t="shared" si="21"/>
        <v>16.755102040816325</v>
      </c>
      <c r="Q460" t="str">
        <f t="shared" si="22"/>
        <v>film &amp; video</v>
      </c>
      <c r="R460" t="str">
        <f t="shared" si="23"/>
        <v>animation</v>
      </c>
      <c r="S460" s="14">
        <v>41408.491435185184</v>
      </c>
      <c r="T460" s="14">
        <v>41378.491435185184</v>
      </c>
    </row>
    <row r="461" spans="1:20" x14ac:dyDescent="0.4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4">
        <v>40860.473692129628</v>
      </c>
      <c r="J461" s="14">
        <v>40800.432025462964</v>
      </c>
      <c r="K461" t="b">
        <v>0</v>
      </c>
      <c r="L461">
        <v>1</v>
      </c>
      <c r="M461" t="b">
        <v>0</v>
      </c>
      <c r="N461" t="s">
        <v>8268</v>
      </c>
      <c r="O461" s="19">
        <v>6.4102564102563875E-2</v>
      </c>
      <c r="P461" s="6">
        <f t="shared" si="21"/>
        <v>25</v>
      </c>
      <c r="Q461" t="str">
        <f t="shared" si="22"/>
        <v>film &amp; video</v>
      </c>
      <c r="R461" t="str">
        <f t="shared" si="23"/>
        <v>animation</v>
      </c>
      <c r="S461" s="14">
        <v>40860.473692129628</v>
      </c>
      <c r="T461" s="14">
        <v>40800.432025462964</v>
      </c>
    </row>
    <row r="462" spans="1:20" x14ac:dyDescent="0.4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4">
        <v>41790.958333333328</v>
      </c>
      <c r="J462" s="14">
        <v>41759.334201388883</v>
      </c>
      <c r="K462" t="b">
        <v>0</v>
      </c>
      <c r="L462">
        <v>2</v>
      </c>
      <c r="M462" t="b">
        <v>0</v>
      </c>
      <c r="N462" t="s">
        <v>8268</v>
      </c>
      <c r="O462" s="19">
        <v>0.29411764705882248</v>
      </c>
      <c r="P462" s="6">
        <f t="shared" si="21"/>
        <v>12.5</v>
      </c>
      <c r="Q462" t="str">
        <f t="shared" si="22"/>
        <v>film &amp; video</v>
      </c>
      <c r="R462" t="str">
        <f t="shared" si="23"/>
        <v>animation</v>
      </c>
      <c r="S462" s="14">
        <v>41790.958333333328</v>
      </c>
      <c r="T462" s="14">
        <v>41759.334201388883</v>
      </c>
    </row>
    <row r="463" spans="1:20" x14ac:dyDescent="0.4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4">
        <v>41427.638506944444</v>
      </c>
      <c r="J463" s="14">
        <v>41407.638506944444</v>
      </c>
      <c r="K463" t="b">
        <v>0</v>
      </c>
      <c r="L463">
        <v>0</v>
      </c>
      <c r="M463" t="b">
        <v>0</v>
      </c>
      <c r="N463" t="s">
        <v>8268</v>
      </c>
      <c r="O463" s="19">
        <v>0</v>
      </c>
      <c r="P463" s="6">
        <v>0</v>
      </c>
      <c r="Q463" t="str">
        <f t="shared" si="22"/>
        <v>film &amp; video</v>
      </c>
      <c r="R463" t="str">
        <f t="shared" si="23"/>
        <v>animation</v>
      </c>
      <c r="S463" s="14">
        <v>41427.638506944444</v>
      </c>
      <c r="T463" s="14">
        <v>41407.638506944444</v>
      </c>
    </row>
    <row r="464" spans="1:20" x14ac:dyDescent="0.4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4">
        <v>40764.918298611112</v>
      </c>
      <c r="J464" s="14">
        <v>40704.918298611112</v>
      </c>
      <c r="K464" t="b">
        <v>0</v>
      </c>
      <c r="L464">
        <v>0</v>
      </c>
      <c r="M464" t="b">
        <v>0</v>
      </c>
      <c r="N464" t="s">
        <v>8268</v>
      </c>
      <c r="O464" s="19">
        <v>0</v>
      </c>
      <c r="P464" s="6">
        <v>0</v>
      </c>
      <c r="Q464" t="str">
        <f t="shared" si="22"/>
        <v>film &amp; video</v>
      </c>
      <c r="R464" t="str">
        <f t="shared" si="23"/>
        <v>animation</v>
      </c>
      <c r="S464" s="14">
        <v>40764.918298611112</v>
      </c>
      <c r="T464" s="14">
        <v>40704.918298611112</v>
      </c>
    </row>
    <row r="465" spans="1:20" x14ac:dyDescent="0.4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4">
        <v>40810.501770833333</v>
      </c>
      <c r="J465" s="14">
        <v>40750.501770833333</v>
      </c>
      <c r="K465" t="b">
        <v>0</v>
      </c>
      <c r="L465">
        <v>11</v>
      </c>
      <c r="M465" t="b">
        <v>0</v>
      </c>
      <c r="N465" t="s">
        <v>8268</v>
      </c>
      <c r="O465" s="19">
        <v>2.2727272727272707</v>
      </c>
      <c r="P465" s="6">
        <f t="shared" si="21"/>
        <v>113.63636363636364</v>
      </c>
      <c r="Q465" t="str">
        <f t="shared" si="22"/>
        <v>film &amp; video</v>
      </c>
      <c r="R465" t="str">
        <f t="shared" si="23"/>
        <v>animation</v>
      </c>
      <c r="S465" s="14">
        <v>40810.501770833333</v>
      </c>
      <c r="T465" s="14">
        <v>40750.501770833333</v>
      </c>
    </row>
    <row r="466" spans="1:20" x14ac:dyDescent="0.4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4">
        <v>42508.640451388892</v>
      </c>
      <c r="J466" s="14">
        <v>42488.640451388892</v>
      </c>
      <c r="K466" t="b">
        <v>0</v>
      </c>
      <c r="L466">
        <v>1</v>
      </c>
      <c r="M466" t="b">
        <v>0</v>
      </c>
      <c r="N466" t="s">
        <v>8268</v>
      </c>
      <c r="O466" s="19">
        <v>9.9009900990099098E-2</v>
      </c>
      <c r="P466" s="6">
        <f t="shared" si="21"/>
        <v>1</v>
      </c>
      <c r="Q466" t="str">
        <f t="shared" si="22"/>
        <v>film &amp; video</v>
      </c>
      <c r="R466" t="str">
        <f t="shared" si="23"/>
        <v>animation</v>
      </c>
      <c r="S466" s="14">
        <v>42508.640451388892</v>
      </c>
      <c r="T466" s="14">
        <v>42488.640451388892</v>
      </c>
    </row>
    <row r="467" spans="1:20" x14ac:dyDescent="0.4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4">
        <v>41816.911736111106</v>
      </c>
      <c r="J467" s="14">
        <v>41800.911736111106</v>
      </c>
      <c r="K467" t="b">
        <v>0</v>
      </c>
      <c r="L467">
        <v>8</v>
      </c>
      <c r="M467" t="b">
        <v>0</v>
      </c>
      <c r="N467" t="s">
        <v>8268</v>
      </c>
      <c r="O467" s="19">
        <v>26.953125</v>
      </c>
      <c r="P467" s="6">
        <f t="shared" si="21"/>
        <v>17.25</v>
      </c>
      <c r="Q467" t="str">
        <f t="shared" si="22"/>
        <v>film &amp; video</v>
      </c>
      <c r="R467" t="str">
        <f t="shared" si="23"/>
        <v>animation</v>
      </c>
      <c r="S467" s="14">
        <v>41816.911736111106</v>
      </c>
      <c r="T467" s="14">
        <v>41800.911736111106</v>
      </c>
    </row>
    <row r="468" spans="1:20" x14ac:dyDescent="0.4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4">
        <v>41159.734537037039</v>
      </c>
      <c r="J468" s="14">
        <v>41129.734537037039</v>
      </c>
      <c r="K468" t="b">
        <v>0</v>
      </c>
      <c r="L468">
        <v>5</v>
      </c>
      <c r="M468" t="b">
        <v>0</v>
      </c>
      <c r="N468" t="s">
        <v>8268</v>
      </c>
      <c r="O468" s="19">
        <v>0.76000000000000512</v>
      </c>
      <c r="P468" s="6">
        <f t="shared" si="21"/>
        <v>15.2</v>
      </c>
      <c r="Q468" t="str">
        <f t="shared" si="22"/>
        <v>film &amp; video</v>
      </c>
      <c r="R468" t="str">
        <f t="shared" si="23"/>
        <v>animation</v>
      </c>
      <c r="S468" s="14">
        <v>41159.734537037039</v>
      </c>
      <c r="T468" s="14">
        <v>41129.734537037039</v>
      </c>
    </row>
    <row r="469" spans="1:20" x14ac:dyDescent="0.4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4">
        <v>41180.471458333333</v>
      </c>
      <c r="J469" s="14">
        <v>41135.471458333333</v>
      </c>
      <c r="K469" t="b">
        <v>0</v>
      </c>
      <c r="L469">
        <v>39</v>
      </c>
      <c r="M469" t="b">
        <v>0</v>
      </c>
      <c r="N469" t="s">
        <v>8268</v>
      </c>
      <c r="O469" s="19">
        <v>21.574999999999999</v>
      </c>
      <c r="P469" s="6">
        <f t="shared" si="21"/>
        <v>110.64102564102564</v>
      </c>
      <c r="Q469" t="str">
        <f t="shared" si="22"/>
        <v>film &amp; video</v>
      </c>
      <c r="R469" t="str">
        <f t="shared" si="23"/>
        <v>animation</v>
      </c>
      <c r="S469" s="14">
        <v>41180.471458333333</v>
      </c>
      <c r="T469" s="14">
        <v>41135.471458333333</v>
      </c>
    </row>
    <row r="470" spans="1:20" x14ac:dyDescent="0.4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4">
        <v>41100.952141203699</v>
      </c>
      <c r="J470" s="14">
        <v>41040.959293981476</v>
      </c>
      <c r="K470" t="b">
        <v>0</v>
      </c>
      <c r="L470">
        <v>0</v>
      </c>
      <c r="M470" t="b">
        <v>0</v>
      </c>
      <c r="N470" t="s">
        <v>8268</v>
      </c>
      <c r="O470" s="19">
        <v>0</v>
      </c>
      <c r="P470" s="6">
        <v>0</v>
      </c>
      <c r="Q470" t="str">
        <f t="shared" si="22"/>
        <v>film &amp; video</v>
      </c>
      <c r="R470" t="str">
        <f t="shared" si="23"/>
        <v>animation</v>
      </c>
      <c r="S470" s="14">
        <v>41100.952141203699</v>
      </c>
      <c r="T470" s="14">
        <v>41040.959293981476</v>
      </c>
    </row>
    <row r="471" spans="1:20" x14ac:dyDescent="0.4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4">
        <v>41887.781527777777</v>
      </c>
      <c r="J471" s="14">
        <v>41827.781527777777</v>
      </c>
      <c r="K471" t="b">
        <v>0</v>
      </c>
      <c r="L471">
        <v>0</v>
      </c>
      <c r="M471" t="b">
        <v>0</v>
      </c>
      <c r="N471" t="s">
        <v>8268</v>
      </c>
      <c r="O471" s="19">
        <v>0</v>
      </c>
      <c r="P471" s="6">
        <v>0</v>
      </c>
      <c r="Q471" t="str">
        <f t="shared" si="22"/>
        <v>film &amp; video</v>
      </c>
      <c r="R471" t="str">
        <f t="shared" si="23"/>
        <v>animation</v>
      </c>
      <c r="S471" s="14">
        <v>41887.781527777777</v>
      </c>
      <c r="T471" s="14">
        <v>41827.781527777777</v>
      </c>
    </row>
    <row r="472" spans="1:20" x14ac:dyDescent="0.4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4">
        <v>41654.958333333328</v>
      </c>
      <c r="J472" s="14">
        <v>41604.959363425922</v>
      </c>
      <c r="K472" t="b">
        <v>0</v>
      </c>
      <c r="L472">
        <v>2</v>
      </c>
      <c r="M472" t="b">
        <v>0</v>
      </c>
      <c r="N472" t="s">
        <v>8268</v>
      </c>
      <c r="O472" s="19">
        <v>1.0199999999999987</v>
      </c>
      <c r="P472" s="6">
        <f t="shared" si="21"/>
        <v>25.5</v>
      </c>
      <c r="Q472" t="str">
        <f t="shared" si="22"/>
        <v>film &amp; video</v>
      </c>
      <c r="R472" t="str">
        <f t="shared" si="23"/>
        <v>animation</v>
      </c>
      <c r="S472" s="14">
        <v>41654.958333333328</v>
      </c>
      <c r="T472" s="14">
        <v>41604.959363425922</v>
      </c>
    </row>
    <row r="473" spans="1:20" x14ac:dyDescent="0.4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4">
        <v>41748.471979166665</v>
      </c>
      <c r="J473" s="14">
        <v>41703.513645833329</v>
      </c>
      <c r="K473" t="b">
        <v>0</v>
      </c>
      <c r="L473">
        <v>170</v>
      </c>
      <c r="M473" t="b">
        <v>0</v>
      </c>
      <c r="N473" t="s">
        <v>8268</v>
      </c>
      <c r="O473" s="19">
        <v>11.892727272727278</v>
      </c>
      <c r="P473" s="6">
        <f t="shared" si="21"/>
        <v>38.476470588235294</v>
      </c>
      <c r="Q473" t="str">
        <f t="shared" si="22"/>
        <v>film &amp; video</v>
      </c>
      <c r="R473" t="str">
        <f t="shared" si="23"/>
        <v>animation</v>
      </c>
      <c r="S473" s="14">
        <v>41748.471979166665</v>
      </c>
      <c r="T473" s="14">
        <v>41703.513645833329</v>
      </c>
    </row>
    <row r="474" spans="1:20" x14ac:dyDescent="0.4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4">
        <v>41874.714328703703</v>
      </c>
      <c r="J474" s="14">
        <v>41844.714328703703</v>
      </c>
      <c r="K474" t="b">
        <v>0</v>
      </c>
      <c r="L474">
        <v>5</v>
      </c>
      <c r="M474" t="b">
        <v>0</v>
      </c>
      <c r="N474" t="s">
        <v>8268</v>
      </c>
      <c r="O474" s="19">
        <v>17.625</v>
      </c>
      <c r="P474" s="6">
        <f t="shared" si="21"/>
        <v>28.2</v>
      </c>
      <c r="Q474" t="str">
        <f t="shared" si="22"/>
        <v>film &amp; video</v>
      </c>
      <c r="R474" t="str">
        <f t="shared" si="23"/>
        <v>animation</v>
      </c>
      <c r="S474" s="14">
        <v>41874.714328703703</v>
      </c>
      <c r="T474" s="14">
        <v>41844.714328703703</v>
      </c>
    </row>
    <row r="475" spans="1:20" x14ac:dyDescent="0.4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4">
        <v>41899.489803240736</v>
      </c>
      <c r="J475" s="14">
        <v>41869.489803240736</v>
      </c>
      <c r="K475" t="b">
        <v>0</v>
      </c>
      <c r="L475">
        <v>14</v>
      </c>
      <c r="M475" t="b">
        <v>0</v>
      </c>
      <c r="N475" t="s">
        <v>8268</v>
      </c>
      <c r="O475" s="19">
        <v>2.8699999999999948</v>
      </c>
      <c r="P475" s="6">
        <f t="shared" si="21"/>
        <v>61.5</v>
      </c>
      <c r="Q475" t="str">
        <f t="shared" si="22"/>
        <v>film &amp; video</v>
      </c>
      <c r="R475" t="str">
        <f t="shared" si="23"/>
        <v>animation</v>
      </c>
      <c r="S475" s="14">
        <v>41899.489803240736</v>
      </c>
      <c r="T475" s="14">
        <v>41869.489803240736</v>
      </c>
    </row>
    <row r="476" spans="1:20" x14ac:dyDescent="0.4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4">
        <v>42783.120706018519</v>
      </c>
      <c r="J476" s="14">
        <v>42753.120706018519</v>
      </c>
      <c r="K476" t="b">
        <v>0</v>
      </c>
      <c r="L476">
        <v>1</v>
      </c>
      <c r="M476" t="b">
        <v>0</v>
      </c>
      <c r="N476" t="s">
        <v>8268</v>
      </c>
      <c r="O476" s="19">
        <v>3.0303030303024947E-2</v>
      </c>
      <c r="P476" s="6">
        <f t="shared" si="21"/>
        <v>1</v>
      </c>
      <c r="Q476" t="str">
        <f t="shared" si="22"/>
        <v>film &amp; video</v>
      </c>
      <c r="R476" t="str">
        <f t="shared" si="23"/>
        <v>animation</v>
      </c>
      <c r="S476" s="14">
        <v>42783.120706018519</v>
      </c>
      <c r="T476" s="14">
        <v>42753.120706018519</v>
      </c>
    </row>
    <row r="477" spans="1:20" x14ac:dyDescent="0.4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4">
        <v>42129.877812500003</v>
      </c>
      <c r="J477" s="14">
        <v>42099.877812500003</v>
      </c>
      <c r="K477" t="b">
        <v>0</v>
      </c>
      <c r="L477">
        <v>0</v>
      </c>
      <c r="M477" t="b">
        <v>0</v>
      </c>
      <c r="N477" t="s">
        <v>8268</v>
      </c>
      <c r="O477" s="19">
        <v>0</v>
      </c>
      <c r="P477" s="6">
        <v>0</v>
      </c>
      <c r="Q477" t="str">
        <f t="shared" si="22"/>
        <v>film &amp; video</v>
      </c>
      <c r="R477" t="str">
        <f t="shared" si="23"/>
        <v>animation</v>
      </c>
      <c r="S477" s="14">
        <v>42129.877812500003</v>
      </c>
      <c r="T477" s="14">
        <v>42099.877812500003</v>
      </c>
    </row>
    <row r="478" spans="1:20" x14ac:dyDescent="0.4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4">
        <v>41792.957638888889</v>
      </c>
      <c r="J478" s="14">
        <v>41757.76667824074</v>
      </c>
      <c r="K478" t="b">
        <v>0</v>
      </c>
      <c r="L478">
        <v>124</v>
      </c>
      <c r="M478" t="b">
        <v>0</v>
      </c>
      <c r="N478" t="s">
        <v>8268</v>
      </c>
      <c r="O478" s="19">
        <v>2.2302681818181846</v>
      </c>
      <c r="P478" s="6">
        <f t="shared" si="21"/>
        <v>39.569274193548388</v>
      </c>
      <c r="Q478" t="str">
        <f t="shared" si="22"/>
        <v>film &amp; video</v>
      </c>
      <c r="R478" t="str">
        <f t="shared" si="23"/>
        <v>animation</v>
      </c>
      <c r="S478" s="14">
        <v>41792.957638888889</v>
      </c>
      <c r="T478" s="14">
        <v>41757.76667824074</v>
      </c>
    </row>
    <row r="479" spans="1:20" x14ac:dyDescent="0.4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4">
        <v>41047.626550925925</v>
      </c>
      <c r="J479" s="14">
        <v>40987.626550925925</v>
      </c>
      <c r="K479" t="b">
        <v>0</v>
      </c>
      <c r="L479">
        <v>0</v>
      </c>
      <c r="M479" t="b">
        <v>0</v>
      </c>
      <c r="N479" t="s">
        <v>8268</v>
      </c>
      <c r="O479" s="19">
        <v>0</v>
      </c>
      <c r="P479" s="6">
        <v>0</v>
      </c>
      <c r="Q479" t="str">
        <f t="shared" si="22"/>
        <v>film &amp; video</v>
      </c>
      <c r="R479" t="str">
        <f t="shared" si="23"/>
        <v>animation</v>
      </c>
      <c r="S479" s="14">
        <v>41047.626550925925</v>
      </c>
      <c r="T479" s="14">
        <v>40987.626550925925</v>
      </c>
    </row>
    <row r="480" spans="1:20" x14ac:dyDescent="0.4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4">
        <v>42095.660983796297</v>
      </c>
      <c r="J480" s="14">
        <v>42065.702650462961</v>
      </c>
      <c r="K480" t="b">
        <v>0</v>
      </c>
      <c r="L480">
        <v>0</v>
      </c>
      <c r="M480" t="b">
        <v>0</v>
      </c>
      <c r="N480" t="s">
        <v>8268</v>
      </c>
      <c r="O480" s="19">
        <v>0</v>
      </c>
      <c r="P480" s="6">
        <v>0</v>
      </c>
      <c r="Q480" t="str">
        <f t="shared" si="22"/>
        <v>film &amp; video</v>
      </c>
      <c r="R480" t="str">
        <f t="shared" si="23"/>
        <v>animation</v>
      </c>
      <c r="S480" s="14">
        <v>42095.660983796297</v>
      </c>
      <c r="T480" s="14">
        <v>42065.702650462961</v>
      </c>
    </row>
    <row r="481" spans="1:20" x14ac:dyDescent="0.4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4">
        <v>41964.24114583333</v>
      </c>
      <c r="J481" s="14">
        <v>41904.199479166666</v>
      </c>
      <c r="K481" t="b">
        <v>0</v>
      </c>
      <c r="L481">
        <v>55</v>
      </c>
      <c r="M481" t="b">
        <v>0</v>
      </c>
      <c r="N481" t="s">
        <v>8268</v>
      </c>
      <c r="O481" s="19">
        <v>32.56</v>
      </c>
      <c r="P481" s="6">
        <f t="shared" si="21"/>
        <v>88.8</v>
      </c>
      <c r="Q481" t="str">
        <f t="shared" si="22"/>
        <v>film &amp; video</v>
      </c>
      <c r="R481" t="str">
        <f t="shared" si="23"/>
        <v>animation</v>
      </c>
      <c r="S481" s="14">
        <v>41964.24114583333</v>
      </c>
      <c r="T481" s="14">
        <v>41904.199479166666</v>
      </c>
    </row>
    <row r="482" spans="1:20" x14ac:dyDescent="0.4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4">
        <v>41495.291840277772</v>
      </c>
      <c r="J482" s="14">
        <v>41465.291840277772</v>
      </c>
      <c r="K482" t="b">
        <v>0</v>
      </c>
      <c r="L482">
        <v>140</v>
      </c>
      <c r="M482" t="b">
        <v>0</v>
      </c>
      <c r="N482" t="s">
        <v>8268</v>
      </c>
      <c r="O482" s="19">
        <v>19.410000000000004</v>
      </c>
      <c r="P482" s="6">
        <f t="shared" si="21"/>
        <v>55.457142857142856</v>
      </c>
      <c r="Q482" t="str">
        <f t="shared" si="22"/>
        <v>film &amp; video</v>
      </c>
      <c r="R482" t="str">
        <f t="shared" si="23"/>
        <v>animation</v>
      </c>
      <c r="S482" s="14">
        <v>41495.291840277772</v>
      </c>
      <c r="T482" s="14">
        <v>41465.291840277772</v>
      </c>
    </row>
    <row r="483" spans="1:20" x14ac:dyDescent="0.4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4">
        <v>41192.46399305555</v>
      </c>
      <c r="J483" s="14">
        <v>41162.46399305555</v>
      </c>
      <c r="K483" t="b">
        <v>0</v>
      </c>
      <c r="L483">
        <v>21</v>
      </c>
      <c r="M483" t="b">
        <v>0</v>
      </c>
      <c r="N483" t="s">
        <v>8268</v>
      </c>
      <c r="O483" s="19">
        <v>6.100000000000005</v>
      </c>
      <c r="P483" s="6">
        <f t="shared" si="21"/>
        <v>87.142857142857139</v>
      </c>
      <c r="Q483" t="str">
        <f t="shared" si="22"/>
        <v>film &amp; video</v>
      </c>
      <c r="R483" t="str">
        <f t="shared" si="23"/>
        <v>animation</v>
      </c>
      <c r="S483" s="14">
        <v>41192.46399305555</v>
      </c>
      <c r="T483" s="14">
        <v>41162.46399305555</v>
      </c>
    </row>
    <row r="484" spans="1:20" x14ac:dyDescent="0.4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4">
        <v>42474.398611111108</v>
      </c>
      <c r="J484" s="14">
        <v>42447.68854166667</v>
      </c>
      <c r="K484" t="b">
        <v>0</v>
      </c>
      <c r="L484">
        <v>1</v>
      </c>
      <c r="M484" t="b">
        <v>0</v>
      </c>
      <c r="N484" t="s">
        <v>8268</v>
      </c>
      <c r="O484" s="19">
        <v>0.10000000000000009</v>
      </c>
      <c r="P484" s="6">
        <f t="shared" si="21"/>
        <v>10</v>
      </c>
      <c r="Q484" t="str">
        <f t="shared" si="22"/>
        <v>film &amp; video</v>
      </c>
      <c r="R484" t="str">
        <f t="shared" si="23"/>
        <v>animation</v>
      </c>
      <c r="S484" s="14">
        <v>42474.398611111108</v>
      </c>
      <c r="T484" s="14">
        <v>42447.68854166667</v>
      </c>
    </row>
    <row r="485" spans="1:20" x14ac:dyDescent="0.4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4">
        <v>41302.989259259259</v>
      </c>
      <c r="J485" s="14">
        <v>41242.989259259259</v>
      </c>
      <c r="K485" t="b">
        <v>0</v>
      </c>
      <c r="L485">
        <v>147</v>
      </c>
      <c r="M485" t="b">
        <v>0</v>
      </c>
      <c r="N485" t="s">
        <v>8268</v>
      </c>
      <c r="O485" s="19">
        <v>50.2</v>
      </c>
      <c r="P485" s="6">
        <f t="shared" si="21"/>
        <v>51.224489795918366</v>
      </c>
      <c r="Q485" t="str">
        <f t="shared" si="22"/>
        <v>film &amp; video</v>
      </c>
      <c r="R485" t="str">
        <f t="shared" si="23"/>
        <v>animation</v>
      </c>
      <c r="S485" s="14">
        <v>41302.989259259259</v>
      </c>
      <c r="T485" s="14">
        <v>41242.989259259259</v>
      </c>
    </row>
    <row r="486" spans="1:20" x14ac:dyDescent="0.4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4">
        <v>42313.772824074076</v>
      </c>
      <c r="J486" s="14">
        <v>42272.731157407405</v>
      </c>
      <c r="K486" t="b">
        <v>0</v>
      </c>
      <c r="L486">
        <v>11</v>
      </c>
      <c r="M486" t="b">
        <v>0</v>
      </c>
      <c r="N486" t="s">
        <v>8268</v>
      </c>
      <c r="O486" s="19">
        <v>0.18624999999999892</v>
      </c>
      <c r="P486" s="6">
        <f t="shared" si="21"/>
        <v>13.545454545454545</v>
      </c>
      <c r="Q486" t="str">
        <f t="shared" si="22"/>
        <v>film &amp; video</v>
      </c>
      <c r="R486" t="str">
        <f t="shared" si="23"/>
        <v>animation</v>
      </c>
      <c r="S486" s="14">
        <v>42313.772824074076</v>
      </c>
      <c r="T486" s="14">
        <v>42272.731157407405</v>
      </c>
    </row>
    <row r="487" spans="1:20" x14ac:dyDescent="0.4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4">
        <v>41411.297442129624</v>
      </c>
      <c r="J487" s="14">
        <v>41381.297442129624</v>
      </c>
      <c r="K487" t="b">
        <v>0</v>
      </c>
      <c r="L487">
        <v>125</v>
      </c>
      <c r="M487" t="b">
        <v>0</v>
      </c>
      <c r="N487" t="s">
        <v>8268</v>
      </c>
      <c r="O487" s="19">
        <v>21.906971229845084</v>
      </c>
      <c r="P487" s="6">
        <f t="shared" si="21"/>
        <v>66.520080000000007</v>
      </c>
      <c r="Q487" t="str">
        <f t="shared" si="22"/>
        <v>film &amp; video</v>
      </c>
      <c r="R487" t="str">
        <f t="shared" si="23"/>
        <v>animation</v>
      </c>
      <c r="S487" s="14">
        <v>41411.297442129624</v>
      </c>
      <c r="T487" s="14">
        <v>41381.297442129624</v>
      </c>
    </row>
    <row r="488" spans="1:20" x14ac:dyDescent="0.4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4">
        <v>41791.734247685185</v>
      </c>
      <c r="J488" s="14">
        <v>41761.734247685185</v>
      </c>
      <c r="K488" t="b">
        <v>0</v>
      </c>
      <c r="L488">
        <v>1</v>
      </c>
      <c r="M488" t="b">
        <v>0</v>
      </c>
      <c r="N488" t="s">
        <v>8268</v>
      </c>
      <c r="O488" s="19">
        <v>9.0909090909141455E-3</v>
      </c>
      <c r="P488" s="6">
        <f t="shared" si="21"/>
        <v>50</v>
      </c>
      <c r="Q488" t="str">
        <f t="shared" si="22"/>
        <v>film &amp; video</v>
      </c>
      <c r="R488" t="str">
        <f t="shared" si="23"/>
        <v>animation</v>
      </c>
      <c r="S488" s="14">
        <v>41791.734247685185</v>
      </c>
      <c r="T488" s="14">
        <v>41761.734247685185</v>
      </c>
    </row>
    <row r="489" spans="1:20" x14ac:dyDescent="0.4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4">
        <v>42729.428171296291</v>
      </c>
      <c r="J489" s="14">
        <v>42669.386504629627</v>
      </c>
      <c r="K489" t="b">
        <v>0</v>
      </c>
      <c r="L489">
        <v>0</v>
      </c>
      <c r="M489" t="b">
        <v>0</v>
      </c>
      <c r="N489" t="s">
        <v>8268</v>
      </c>
      <c r="O489" s="19">
        <v>0</v>
      </c>
      <c r="P489" s="6">
        <v>0</v>
      </c>
      <c r="Q489" t="str">
        <f t="shared" si="22"/>
        <v>film &amp; video</v>
      </c>
      <c r="R489" t="str">
        <f t="shared" si="23"/>
        <v>animation</v>
      </c>
      <c r="S489" s="14">
        <v>42729.428171296291</v>
      </c>
      <c r="T489" s="14">
        <v>42669.386504629627</v>
      </c>
    </row>
    <row r="490" spans="1:20" x14ac:dyDescent="0.4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4">
        <v>42743.84606481481</v>
      </c>
      <c r="J490" s="14">
        <v>42713.84606481481</v>
      </c>
      <c r="K490" t="b">
        <v>0</v>
      </c>
      <c r="L490">
        <v>0</v>
      </c>
      <c r="M490" t="b">
        <v>0</v>
      </c>
      <c r="N490" t="s">
        <v>8268</v>
      </c>
      <c r="O490" s="19">
        <v>0</v>
      </c>
      <c r="P490" s="6">
        <v>0</v>
      </c>
      <c r="Q490" t="str">
        <f t="shared" si="22"/>
        <v>film &amp; video</v>
      </c>
      <c r="R490" t="str">
        <f t="shared" si="23"/>
        <v>animation</v>
      </c>
      <c r="S490" s="14">
        <v>42743.84606481481</v>
      </c>
      <c r="T490" s="14">
        <v>42713.84606481481</v>
      </c>
    </row>
    <row r="491" spans="1:20" x14ac:dyDescent="0.4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4">
        <v>40913.272916666661</v>
      </c>
      <c r="J491" s="14">
        <v>40882.273333333331</v>
      </c>
      <c r="K491" t="b">
        <v>0</v>
      </c>
      <c r="L491">
        <v>3</v>
      </c>
      <c r="M491" t="b">
        <v>0</v>
      </c>
      <c r="N491" t="s">
        <v>8268</v>
      </c>
      <c r="O491" s="19">
        <v>0.28667813379201768</v>
      </c>
      <c r="P491" s="6">
        <f t="shared" si="21"/>
        <v>71.666666666666671</v>
      </c>
      <c r="Q491" t="str">
        <f t="shared" si="22"/>
        <v>film &amp; video</v>
      </c>
      <c r="R491" t="str">
        <f t="shared" si="23"/>
        <v>animation</v>
      </c>
      <c r="S491" s="14">
        <v>40913.272916666661</v>
      </c>
      <c r="T491" s="14">
        <v>40882.273333333331</v>
      </c>
    </row>
    <row r="492" spans="1:20" x14ac:dyDescent="0.4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4">
        <v>41143.760243055556</v>
      </c>
      <c r="J492" s="14">
        <v>41113.760243055556</v>
      </c>
      <c r="K492" t="b">
        <v>0</v>
      </c>
      <c r="L492">
        <v>0</v>
      </c>
      <c r="M492" t="b">
        <v>0</v>
      </c>
      <c r="N492" t="s">
        <v>8268</v>
      </c>
      <c r="O492" s="19">
        <v>0</v>
      </c>
      <c r="P492" s="6">
        <v>0</v>
      </c>
      <c r="Q492" t="str">
        <f t="shared" si="22"/>
        <v>film &amp; video</v>
      </c>
      <c r="R492" t="str">
        <f t="shared" si="23"/>
        <v>animation</v>
      </c>
      <c r="S492" s="14">
        <v>41143.760243055556</v>
      </c>
      <c r="T492" s="14">
        <v>41113.760243055556</v>
      </c>
    </row>
    <row r="493" spans="1:20" x14ac:dyDescent="0.4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4">
        <v>42396.774293981485</v>
      </c>
      <c r="J493" s="14">
        <v>42366.774293981485</v>
      </c>
      <c r="K493" t="b">
        <v>0</v>
      </c>
      <c r="L493">
        <v>0</v>
      </c>
      <c r="M493" t="b">
        <v>0</v>
      </c>
      <c r="N493" t="s">
        <v>8268</v>
      </c>
      <c r="O493" s="19">
        <v>0</v>
      </c>
      <c r="P493" s="6">
        <v>0</v>
      </c>
      <c r="Q493" t="str">
        <f t="shared" si="22"/>
        <v>film &amp; video</v>
      </c>
      <c r="R493" t="str">
        <f t="shared" si="23"/>
        <v>animation</v>
      </c>
      <c r="S493" s="14">
        <v>42396.774293981485</v>
      </c>
      <c r="T493" s="14">
        <v>42366.774293981485</v>
      </c>
    </row>
    <row r="494" spans="1:20" x14ac:dyDescent="0.4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4">
        <v>42655.826736111114</v>
      </c>
      <c r="J494" s="14">
        <v>42595.826736111114</v>
      </c>
      <c r="K494" t="b">
        <v>0</v>
      </c>
      <c r="L494">
        <v>0</v>
      </c>
      <c r="M494" t="b">
        <v>0</v>
      </c>
      <c r="N494" t="s">
        <v>8268</v>
      </c>
      <c r="O494" s="19">
        <v>0</v>
      </c>
      <c r="P494" s="6">
        <v>0</v>
      </c>
      <c r="Q494" t="str">
        <f t="shared" si="22"/>
        <v>film &amp; video</v>
      </c>
      <c r="R494" t="str">
        <f t="shared" si="23"/>
        <v>animation</v>
      </c>
      <c r="S494" s="14">
        <v>42655.826736111114</v>
      </c>
      <c r="T494" s="14">
        <v>42595.826736111114</v>
      </c>
    </row>
    <row r="495" spans="1:20" x14ac:dyDescent="0.4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4">
        <v>42144.517800925918</v>
      </c>
      <c r="J495" s="14">
        <v>42114.517800925918</v>
      </c>
      <c r="K495" t="b">
        <v>0</v>
      </c>
      <c r="L495">
        <v>0</v>
      </c>
      <c r="M495" t="b">
        <v>0</v>
      </c>
      <c r="N495" t="s">
        <v>8268</v>
      </c>
      <c r="O495" s="19">
        <v>0</v>
      </c>
      <c r="P495" s="6">
        <v>0</v>
      </c>
      <c r="Q495" t="str">
        <f t="shared" si="22"/>
        <v>film &amp; video</v>
      </c>
      <c r="R495" t="str">
        <f t="shared" si="23"/>
        <v>animation</v>
      </c>
      <c r="S495" s="14">
        <v>42144.517800925918</v>
      </c>
      <c r="T495" s="14">
        <v>42114.517800925918</v>
      </c>
    </row>
    <row r="496" spans="1:20" x14ac:dyDescent="0.4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4">
        <v>41822.916666666664</v>
      </c>
      <c r="J496" s="14">
        <v>41799.62228009259</v>
      </c>
      <c r="K496" t="b">
        <v>0</v>
      </c>
      <c r="L496">
        <v>3</v>
      </c>
      <c r="M496" t="b">
        <v>0</v>
      </c>
      <c r="N496" t="s">
        <v>8268</v>
      </c>
      <c r="O496" s="19">
        <v>0.15500000000000513</v>
      </c>
      <c r="P496" s="6">
        <f t="shared" si="21"/>
        <v>10.333333333333334</v>
      </c>
      <c r="Q496" t="str">
        <f t="shared" si="22"/>
        <v>film &amp; video</v>
      </c>
      <c r="R496" t="str">
        <f t="shared" si="23"/>
        <v>animation</v>
      </c>
      <c r="S496" s="14">
        <v>41822.916666666664</v>
      </c>
      <c r="T496" s="14">
        <v>41799.62228009259</v>
      </c>
    </row>
    <row r="497" spans="1:20" x14ac:dyDescent="0.4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4">
        <v>42201.619270833333</v>
      </c>
      <c r="J497" s="14">
        <v>42171.619270833333</v>
      </c>
      <c r="K497" t="b">
        <v>0</v>
      </c>
      <c r="L497">
        <v>0</v>
      </c>
      <c r="M497" t="b">
        <v>0</v>
      </c>
      <c r="N497" t="s">
        <v>8268</v>
      </c>
      <c r="O497" s="19">
        <v>0</v>
      </c>
      <c r="P497" s="6">
        <v>0</v>
      </c>
      <c r="Q497" t="str">
        <f t="shared" si="22"/>
        <v>film &amp; video</v>
      </c>
      <c r="R497" t="str">
        <f t="shared" si="23"/>
        <v>animation</v>
      </c>
      <c r="S497" s="14">
        <v>42201.619270833333</v>
      </c>
      <c r="T497" s="14">
        <v>42171.619270833333</v>
      </c>
    </row>
    <row r="498" spans="1:20" x14ac:dyDescent="0.4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4">
        <v>41680.723078703704</v>
      </c>
      <c r="J498" s="14">
        <v>41620.723078703704</v>
      </c>
      <c r="K498" t="b">
        <v>0</v>
      </c>
      <c r="L498">
        <v>1</v>
      </c>
      <c r="M498" t="b">
        <v>0</v>
      </c>
      <c r="N498" t="s">
        <v>8268</v>
      </c>
      <c r="O498" s="19">
        <v>1.6666666666664831E-3</v>
      </c>
      <c r="P498" s="6">
        <f t="shared" si="21"/>
        <v>1</v>
      </c>
      <c r="Q498" t="str">
        <f t="shared" si="22"/>
        <v>film &amp; video</v>
      </c>
      <c r="R498" t="str">
        <f t="shared" si="23"/>
        <v>animation</v>
      </c>
      <c r="S498" s="14">
        <v>41680.723078703704</v>
      </c>
      <c r="T498" s="14">
        <v>41620.723078703704</v>
      </c>
    </row>
    <row r="499" spans="1:20" x14ac:dyDescent="0.4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4">
        <v>41997.999999999993</v>
      </c>
      <c r="J499" s="14">
        <v>41944.829456018517</v>
      </c>
      <c r="K499" t="b">
        <v>0</v>
      </c>
      <c r="L499">
        <v>3</v>
      </c>
      <c r="M499" t="b">
        <v>0</v>
      </c>
      <c r="N499" t="s">
        <v>8268</v>
      </c>
      <c r="O499" s="19">
        <v>0.66964285714286031</v>
      </c>
      <c r="P499" s="6">
        <f t="shared" si="21"/>
        <v>10</v>
      </c>
      <c r="Q499" t="str">
        <f t="shared" si="22"/>
        <v>film &amp; video</v>
      </c>
      <c r="R499" t="str">
        <f t="shared" si="23"/>
        <v>animation</v>
      </c>
      <c r="S499" s="14">
        <v>41997.999999999993</v>
      </c>
      <c r="T499" s="14">
        <v>41944.829456018517</v>
      </c>
    </row>
    <row r="500" spans="1:20" x14ac:dyDescent="0.4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4">
        <v>40900.553807870368</v>
      </c>
      <c r="J500" s="14">
        <v>40858.553807870368</v>
      </c>
      <c r="K500" t="b">
        <v>0</v>
      </c>
      <c r="L500">
        <v>22</v>
      </c>
      <c r="M500" t="b">
        <v>0</v>
      </c>
      <c r="N500" t="s">
        <v>8268</v>
      </c>
      <c r="O500" s="19">
        <v>4.5985132395404582</v>
      </c>
      <c r="P500" s="6">
        <f t="shared" si="21"/>
        <v>136.09090909090909</v>
      </c>
      <c r="Q500" t="str">
        <f t="shared" si="22"/>
        <v>film &amp; video</v>
      </c>
      <c r="R500" t="str">
        <f t="shared" si="23"/>
        <v>animation</v>
      </c>
      <c r="S500" s="14">
        <v>40900.553807870368</v>
      </c>
      <c r="T500" s="14">
        <v>40858.553807870368</v>
      </c>
    </row>
    <row r="501" spans="1:20" x14ac:dyDescent="0.4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4">
        <v>40098.665972222218</v>
      </c>
      <c r="J501" s="14">
        <v>40043.687129629623</v>
      </c>
      <c r="K501" t="b">
        <v>0</v>
      </c>
      <c r="L501">
        <v>26</v>
      </c>
      <c r="M501" t="b">
        <v>0</v>
      </c>
      <c r="N501" t="s">
        <v>8268</v>
      </c>
      <c r="O501" s="19">
        <v>9.5500000000000025</v>
      </c>
      <c r="P501" s="6">
        <f t="shared" si="21"/>
        <v>73.461538461538467</v>
      </c>
      <c r="Q501" t="str">
        <f t="shared" si="22"/>
        <v>film &amp; video</v>
      </c>
      <c r="R501" t="str">
        <f t="shared" si="23"/>
        <v>animation</v>
      </c>
      <c r="S501" s="14">
        <v>40098.665972222218</v>
      </c>
      <c r="T501" s="14">
        <v>40043.687129629623</v>
      </c>
    </row>
    <row r="502" spans="1:20" x14ac:dyDescent="0.4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4">
        <v>40306.719444444439</v>
      </c>
      <c r="J502" s="14">
        <v>40247.677673611113</v>
      </c>
      <c r="K502" t="b">
        <v>0</v>
      </c>
      <c r="L502">
        <v>4</v>
      </c>
      <c r="M502" t="b">
        <v>0</v>
      </c>
      <c r="N502" t="s">
        <v>8268</v>
      </c>
      <c r="O502" s="19">
        <v>3.3076923076923115</v>
      </c>
      <c r="P502" s="6">
        <f t="shared" si="21"/>
        <v>53.75</v>
      </c>
      <c r="Q502" t="str">
        <f t="shared" si="22"/>
        <v>film &amp; video</v>
      </c>
      <c r="R502" t="str">
        <f t="shared" si="23"/>
        <v>animation</v>
      </c>
      <c r="S502" s="14">
        <v>40306.719444444439</v>
      </c>
      <c r="T502" s="14">
        <v>40247.677673611113</v>
      </c>
    </row>
    <row r="503" spans="1:20" x14ac:dyDescent="0.4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4">
        <v>40733.026053240741</v>
      </c>
      <c r="J503" s="14">
        <v>40703.026053240741</v>
      </c>
      <c r="K503" t="b">
        <v>0</v>
      </c>
      <c r="L503">
        <v>0</v>
      </c>
      <c r="M503" t="b">
        <v>0</v>
      </c>
      <c r="N503" t="s">
        <v>8268</v>
      </c>
      <c r="O503" s="19">
        <v>0</v>
      </c>
      <c r="P503" s="6">
        <v>0</v>
      </c>
      <c r="Q503" t="str">
        <f t="shared" si="22"/>
        <v>film &amp; video</v>
      </c>
      <c r="R503" t="str">
        <f t="shared" si="23"/>
        <v>animation</v>
      </c>
      <c r="S503" s="14">
        <v>40733.026053240741</v>
      </c>
      <c r="T503" s="14">
        <v>40703.026053240741</v>
      </c>
    </row>
    <row r="504" spans="1:20" x14ac:dyDescent="0.4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4">
        <v>40986.303530092591</v>
      </c>
      <c r="J504" s="14">
        <v>40956.345196759255</v>
      </c>
      <c r="K504" t="b">
        <v>0</v>
      </c>
      <c r="L504">
        <v>4</v>
      </c>
      <c r="M504" t="b">
        <v>0</v>
      </c>
      <c r="N504" t="s">
        <v>8268</v>
      </c>
      <c r="O504" s="19">
        <v>1.1499999999999955</v>
      </c>
      <c r="P504" s="6">
        <f t="shared" si="21"/>
        <v>57.5</v>
      </c>
      <c r="Q504" t="str">
        <f t="shared" si="22"/>
        <v>film &amp; video</v>
      </c>
      <c r="R504" t="str">
        <f t="shared" si="23"/>
        <v>animation</v>
      </c>
      <c r="S504" s="14">
        <v>40986.303530092591</v>
      </c>
      <c r="T504" s="14">
        <v>40956.345196759255</v>
      </c>
    </row>
    <row r="505" spans="1:20" x14ac:dyDescent="0.4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4">
        <v>42021.318321759252</v>
      </c>
      <c r="J505" s="14">
        <v>41991.318321759252</v>
      </c>
      <c r="K505" t="b">
        <v>0</v>
      </c>
      <c r="L505">
        <v>9</v>
      </c>
      <c r="M505" t="b">
        <v>0</v>
      </c>
      <c r="N505" t="s">
        <v>8268</v>
      </c>
      <c r="O505" s="19">
        <v>1.7538461538461503</v>
      </c>
      <c r="P505" s="6">
        <f t="shared" si="21"/>
        <v>12.666666666666666</v>
      </c>
      <c r="Q505" t="str">
        <f t="shared" si="22"/>
        <v>film &amp; video</v>
      </c>
      <c r="R505" t="str">
        <f t="shared" si="23"/>
        <v>animation</v>
      </c>
      <c r="S505" s="14">
        <v>42021.318321759252</v>
      </c>
      <c r="T505" s="14">
        <v>41991.318321759252</v>
      </c>
    </row>
    <row r="506" spans="1:20" x14ac:dyDescent="0.4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4">
        <v>41009.73364583333</v>
      </c>
      <c r="J506" s="14">
        <v>40949.775312499994</v>
      </c>
      <c r="K506" t="b">
        <v>0</v>
      </c>
      <c r="L506">
        <v>5</v>
      </c>
      <c r="M506" t="b">
        <v>0</v>
      </c>
      <c r="N506" t="s">
        <v>8268</v>
      </c>
      <c r="O506" s="19">
        <v>1.3673469387755155</v>
      </c>
      <c r="P506" s="6">
        <f t="shared" si="21"/>
        <v>67</v>
      </c>
      <c r="Q506" t="str">
        <f t="shared" si="22"/>
        <v>film &amp; video</v>
      </c>
      <c r="R506" t="str">
        <f t="shared" si="23"/>
        <v>animation</v>
      </c>
      <c r="S506" s="14">
        <v>41009.73364583333</v>
      </c>
      <c r="T506" s="14">
        <v>40949.775312499994</v>
      </c>
    </row>
    <row r="507" spans="1:20" x14ac:dyDescent="0.4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4">
        <v>42362.889884259253</v>
      </c>
      <c r="J507" s="14">
        <v>42317.889884259253</v>
      </c>
      <c r="K507" t="b">
        <v>0</v>
      </c>
      <c r="L507">
        <v>14</v>
      </c>
      <c r="M507" t="b">
        <v>0</v>
      </c>
      <c r="N507" t="s">
        <v>8268</v>
      </c>
      <c r="O507" s="19">
        <v>0.43333333333333002</v>
      </c>
      <c r="P507" s="6">
        <f t="shared" si="21"/>
        <v>3.7142857142857144</v>
      </c>
      <c r="Q507" t="str">
        <f t="shared" si="22"/>
        <v>film &amp; video</v>
      </c>
      <c r="R507" t="str">
        <f t="shared" si="23"/>
        <v>animation</v>
      </c>
      <c r="S507" s="14">
        <v>42362.889884259253</v>
      </c>
      <c r="T507" s="14">
        <v>42317.889884259253</v>
      </c>
    </row>
    <row r="508" spans="1:20" x14ac:dyDescent="0.4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4">
        <v>41496.343981481477</v>
      </c>
      <c r="J508" s="14">
        <v>41466.343981481477</v>
      </c>
      <c r="K508" t="b">
        <v>0</v>
      </c>
      <c r="L508">
        <v>1</v>
      </c>
      <c r="M508" t="b">
        <v>0</v>
      </c>
      <c r="N508" t="s">
        <v>8268</v>
      </c>
      <c r="O508" s="19">
        <v>0.12499999999999734</v>
      </c>
      <c r="P508" s="6">
        <f t="shared" si="21"/>
        <v>250</v>
      </c>
      <c r="Q508" t="str">
        <f t="shared" si="22"/>
        <v>film &amp; video</v>
      </c>
      <c r="R508" t="str">
        <f t="shared" si="23"/>
        <v>animation</v>
      </c>
      <c r="S508" s="14">
        <v>41496.343981481477</v>
      </c>
      <c r="T508" s="14">
        <v>41466.343981481477</v>
      </c>
    </row>
    <row r="509" spans="1:20" x14ac:dyDescent="0.4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4">
        <v>41201.750659722216</v>
      </c>
      <c r="J509" s="14">
        <v>41156.750659722216</v>
      </c>
      <c r="K509" t="b">
        <v>0</v>
      </c>
      <c r="L509">
        <v>10</v>
      </c>
      <c r="M509" t="b">
        <v>0</v>
      </c>
      <c r="N509" t="s">
        <v>8268</v>
      </c>
      <c r="O509" s="19">
        <v>3.2000000000000028</v>
      </c>
      <c r="P509" s="6">
        <f t="shared" si="21"/>
        <v>64</v>
      </c>
      <c r="Q509" t="str">
        <f t="shared" si="22"/>
        <v>film &amp; video</v>
      </c>
      <c r="R509" t="str">
        <f t="shared" si="23"/>
        <v>animation</v>
      </c>
      <c r="S509" s="14">
        <v>41201.750659722216</v>
      </c>
      <c r="T509" s="14">
        <v>41156.750659722216</v>
      </c>
    </row>
    <row r="510" spans="1:20" x14ac:dyDescent="0.4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4">
        <v>41054.384722222218</v>
      </c>
      <c r="J510" s="14">
        <v>40994.815983796296</v>
      </c>
      <c r="K510" t="b">
        <v>0</v>
      </c>
      <c r="L510">
        <v>3</v>
      </c>
      <c r="M510" t="b">
        <v>0</v>
      </c>
      <c r="N510" t="s">
        <v>8268</v>
      </c>
      <c r="O510" s="19">
        <v>0.80000000000000071</v>
      </c>
      <c r="P510" s="6">
        <f t="shared" si="21"/>
        <v>133.33333333333334</v>
      </c>
      <c r="Q510" t="str">
        <f t="shared" si="22"/>
        <v>film &amp; video</v>
      </c>
      <c r="R510" t="str">
        <f t="shared" si="23"/>
        <v>animation</v>
      </c>
      <c r="S510" s="14">
        <v>41054.384722222218</v>
      </c>
      <c r="T510" s="14">
        <v>40994.815983796296</v>
      </c>
    </row>
    <row r="511" spans="1:20" x14ac:dyDescent="0.4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4">
        <v>42183.423263888886</v>
      </c>
      <c r="J511" s="14">
        <v>42153.423263888886</v>
      </c>
      <c r="K511" t="b">
        <v>0</v>
      </c>
      <c r="L511">
        <v>1</v>
      </c>
      <c r="M511" t="b">
        <v>0</v>
      </c>
      <c r="N511" t="s">
        <v>8268</v>
      </c>
      <c r="O511" s="19">
        <v>0.20000000000000018</v>
      </c>
      <c r="P511" s="6">
        <f t="shared" si="21"/>
        <v>10</v>
      </c>
      <c r="Q511" t="str">
        <f t="shared" si="22"/>
        <v>film &amp; video</v>
      </c>
      <c r="R511" t="str">
        <f t="shared" si="23"/>
        <v>animation</v>
      </c>
      <c r="S511" s="14">
        <v>42183.423263888886</v>
      </c>
      <c r="T511" s="14">
        <v>42153.423263888886</v>
      </c>
    </row>
    <row r="512" spans="1:20" x14ac:dyDescent="0.4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4">
        <v>42429.968043981477</v>
      </c>
      <c r="J512" s="14">
        <v>42399.968043981477</v>
      </c>
      <c r="K512" t="b">
        <v>0</v>
      </c>
      <c r="L512">
        <v>0</v>
      </c>
      <c r="M512" t="b">
        <v>0</v>
      </c>
      <c r="N512" t="s">
        <v>8268</v>
      </c>
      <c r="O512" s="19">
        <v>0</v>
      </c>
      <c r="P512" s="6">
        <v>0</v>
      </c>
      <c r="Q512" t="str">
        <f t="shared" si="22"/>
        <v>film &amp; video</v>
      </c>
      <c r="R512" t="str">
        <f t="shared" si="23"/>
        <v>animation</v>
      </c>
      <c r="S512" s="14">
        <v>42429.968043981477</v>
      </c>
      <c r="T512" s="14">
        <v>42399.968043981477</v>
      </c>
    </row>
    <row r="513" spans="1:20" x14ac:dyDescent="0.4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4">
        <v>41370.053032407406</v>
      </c>
      <c r="J513" s="14">
        <v>41340.09469907407</v>
      </c>
      <c r="K513" t="b">
        <v>0</v>
      </c>
      <c r="L513">
        <v>5</v>
      </c>
      <c r="M513" t="b">
        <v>0</v>
      </c>
      <c r="N513" t="s">
        <v>8268</v>
      </c>
      <c r="O513" s="19">
        <v>3.0000000000000027</v>
      </c>
      <c r="P513" s="6">
        <f t="shared" si="21"/>
        <v>30</v>
      </c>
      <c r="Q513" t="str">
        <f t="shared" si="22"/>
        <v>film &amp; video</v>
      </c>
      <c r="R513" t="str">
        <f t="shared" si="23"/>
        <v>animation</v>
      </c>
      <c r="S513" s="14">
        <v>41370.053032407406</v>
      </c>
      <c r="T513" s="14">
        <v>41340.09469907407</v>
      </c>
    </row>
    <row r="514" spans="1:20" x14ac:dyDescent="0.4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4">
        <v>42694.575543981475</v>
      </c>
      <c r="J514" s="14">
        <v>42649.533877314818</v>
      </c>
      <c r="K514" t="b">
        <v>0</v>
      </c>
      <c r="L514">
        <v>2</v>
      </c>
      <c r="M514" t="b">
        <v>0</v>
      </c>
      <c r="N514" t="s">
        <v>8268</v>
      </c>
      <c r="O514" s="19">
        <v>0.13750000000000151</v>
      </c>
      <c r="P514" s="6">
        <f t="shared" si="21"/>
        <v>5.5</v>
      </c>
      <c r="Q514" t="str">
        <f t="shared" si="22"/>
        <v>film &amp; video</v>
      </c>
      <c r="R514" t="str">
        <f t="shared" si="23"/>
        <v>animation</v>
      </c>
      <c r="S514" s="14">
        <v>42694.575543981475</v>
      </c>
      <c r="T514" s="14">
        <v>42649.533877314818</v>
      </c>
    </row>
    <row r="515" spans="1:20" x14ac:dyDescent="0.4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4">
        <v>42597.083333333336</v>
      </c>
      <c r="J515" s="14">
        <v>42552.445659722223</v>
      </c>
      <c r="K515" t="b">
        <v>0</v>
      </c>
      <c r="L515">
        <v>68</v>
      </c>
      <c r="M515" t="b">
        <v>0</v>
      </c>
      <c r="N515" t="s">
        <v>8268</v>
      </c>
      <c r="O515" s="19">
        <v>13.924000000000003</v>
      </c>
      <c r="P515" s="6">
        <f t="shared" ref="P515:P578" si="24">E515/L515</f>
        <v>102.38235294117646</v>
      </c>
      <c r="Q515" t="str">
        <f t="shared" ref="Q515:Q578" si="25">LEFT(N515,FIND("/",N515,1)-1)</f>
        <v>film &amp; video</v>
      </c>
      <c r="R515" t="str">
        <f t="shared" ref="R515:R578" si="26">RIGHT(N515,LEN(N515)-FIND("/",N515,1))</f>
        <v>animation</v>
      </c>
      <c r="S515" s="14">
        <v>42597.083333333336</v>
      </c>
      <c r="T515" s="14">
        <v>42552.445659722223</v>
      </c>
    </row>
    <row r="516" spans="1:20" x14ac:dyDescent="0.4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4">
        <v>41860.405636574069</v>
      </c>
      <c r="J516" s="14">
        <v>41830.405636574069</v>
      </c>
      <c r="K516" t="b">
        <v>0</v>
      </c>
      <c r="L516">
        <v>3</v>
      </c>
      <c r="M516" t="b">
        <v>0</v>
      </c>
      <c r="N516" t="s">
        <v>8268</v>
      </c>
      <c r="O516" s="19">
        <v>3.3333333333333326</v>
      </c>
      <c r="P516" s="6">
        <f t="shared" si="24"/>
        <v>16.666666666666668</v>
      </c>
      <c r="Q516" t="str">
        <f t="shared" si="25"/>
        <v>film &amp; video</v>
      </c>
      <c r="R516" t="str">
        <f t="shared" si="26"/>
        <v>animation</v>
      </c>
      <c r="S516" s="14">
        <v>41860.405636574069</v>
      </c>
      <c r="T516" s="14">
        <v>41830.405636574069</v>
      </c>
    </row>
    <row r="517" spans="1:20" x14ac:dyDescent="0.4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4">
        <v>42367.282418981478</v>
      </c>
      <c r="J517" s="14">
        <v>42327.282418981478</v>
      </c>
      <c r="K517" t="b">
        <v>0</v>
      </c>
      <c r="L517">
        <v>34</v>
      </c>
      <c r="M517" t="b">
        <v>0</v>
      </c>
      <c r="N517" t="s">
        <v>8268</v>
      </c>
      <c r="O517" s="19">
        <v>25.41340206185567</v>
      </c>
      <c r="P517" s="6">
        <f t="shared" si="24"/>
        <v>725.02941176470586</v>
      </c>
      <c r="Q517" t="str">
        <f t="shared" si="25"/>
        <v>film &amp; video</v>
      </c>
      <c r="R517" t="str">
        <f t="shared" si="26"/>
        <v>animation</v>
      </c>
      <c r="S517" s="14">
        <v>42367.282418981478</v>
      </c>
      <c r="T517" s="14">
        <v>42327.282418981478</v>
      </c>
    </row>
    <row r="518" spans="1:20" x14ac:dyDescent="0.4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4">
        <v>42151.570370370369</v>
      </c>
      <c r="J518" s="14">
        <v>42091.570370370369</v>
      </c>
      <c r="K518" t="b">
        <v>0</v>
      </c>
      <c r="L518">
        <v>0</v>
      </c>
      <c r="M518" t="b">
        <v>0</v>
      </c>
      <c r="N518" t="s">
        <v>8268</v>
      </c>
      <c r="O518" s="19">
        <v>0</v>
      </c>
      <c r="P518" s="6">
        <v>0</v>
      </c>
      <c r="Q518" t="str">
        <f t="shared" si="25"/>
        <v>film &amp; video</v>
      </c>
      <c r="R518" t="str">
        <f t="shared" si="26"/>
        <v>animation</v>
      </c>
      <c r="S518" s="14">
        <v>42151.570370370369</v>
      </c>
      <c r="T518" s="14">
        <v>42091.570370370369</v>
      </c>
    </row>
    <row r="519" spans="1:20" x14ac:dyDescent="0.4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4">
        <v>42768.406956018516</v>
      </c>
      <c r="J519" s="14">
        <v>42738.406956018516</v>
      </c>
      <c r="K519" t="b">
        <v>0</v>
      </c>
      <c r="L519">
        <v>3</v>
      </c>
      <c r="M519" t="b">
        <v>0</v>
      </c>
      <c r="N519" t="s">
        <v>8268</v>
      </c>
      <c r="O519" s="19">
        <v>1.3666666666666716</v>
      </c>
      <c r="P519" s="6">
        <f t="shared" si="24"/>
        <v>68.333333333333329</v>
      </c>
      <c r="Q519" t="str">
        <f t="shared" si="25"/>
        <v>film &amp; video</v>
      </c>
      <c r="R519" t="str">
        <f t="shared" si="26"/>
        <v>animation</v>
      </c>
      <c r="S519" s="14">
        <v>42768.406956018516</v>
      </c>
      <c r="T519" s="14">
        <v>42738.406956018516</v>
      </c>
    </row>
    <row r="520" spans="1:20" x14ac:dyDescent="0.4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4">
        <v>42253.406944444439</v>
      </c>
      <c r="J520" s="14">
        <v>42223.407685185179</v>
      </c>
      <c r="K520" t="b">
        <v>0</v>
      </c>
      <c r="L520">
        <v>0</v>
      </c>
      <c r="M520" t="b">
        <v>0</v>
      </c>
      <c r="N520" t="s">
        <v>8268</v>
      </c>
      <c r="O520" s="19">
        <v>0</v>
      </c>
      <c r="P520" s="6">
        <v>0</v>
      </c>
      <c r="Q520" t="str">
        <f t="shared" si="25"/>
        <v>film &amp; video</v>
      </c>
      <c r="R520" t="str">
        <f t="shared" si="26"/>
        <v>animation</v>
      </c>
      <c r="S520" s="14">
        <v>42253.406944444439</v>
      </c>
      <c r="T520" s="14">
        <v>42223.407685185179</v>
      </c>
    </row>
    <row r="521" spans="1:20" x14ac:dyDescent="0.4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4">
        <v>41248.183113425926</v>
      </c>
      <c r="J521" s="14">
        <v>41218.183113425926</v>
      </c>
      <c r="K521" t="b">
        <v>0</v>
      </c>
      <c r="L521">
        <v>70</v>
      </c>
      <c r="M521" t="b">
        <v>0</v>
      </c>
      <c r="N521" t="s">
        <v>8268</v>
      </c>
      <c r="O521" s="19">
        <v>22.881426547787687</v>
      </c>
      <c r="P521" s="6">
        <f t="shared" si="24"/>
        <v>39.228571428571428</v>
      </c>
      <c r="Q521" t="str">
        <f t="shared" si="25"/>
        <v>film &amp; video</v>
      </c>
      <c r="R521" t="str">
        <f t="shared" si="26"/>
        <v>animation</v>
      </c>
      <c r="S521" s="14">
        <v>41248.183113425926</v>
      </c>
      <c r="T521" s="14">
        <v>41218.183113425926</v>
      </c>
    </row>
    <row r="522" spans="1:20" x14ac:dyDescent="0.4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4">
        <v>42348.493761574071</v>
      </c>
      <c r="J522" s="14">
        <v>42318.493761574071</v>
      </c>
      <c r="K522" t="b">
        <v>0</v>
      </c>
      <c r="L522">
        <v>34</v>
      </c>
      <c r="M522" t="b">
        <v>1</v>
      </c>
      <c r="N522" t="s">
        <v>8269</v>
      </c>
      <c r="O522" s="19">
        <v>102.1</v>
      </c>
      <c r="P522" s="6">
        <f t="shared" si="24"/>
        <v>150.14705882352942</v>
      </c>
      <c r="Q522" t="str">
        <f t="shared" si="25"/>
        <v>theater</v>
      </c>
      <c r="R522" t="str">
        <f t="shared" si="26"/>
        <v>plays</v>
      </c>
      <c r="S522" s="14">
        <v>42348.493761574071</v>
      </c>
      <c r="T522" s="14">
        <v>42318.493761574071</v>
      </c>
    </row>
    <row r="523" spans="1:20" x14ac:dyDescent="0.4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4">
        <v>42674.999305555553</v>
      </c>
      <c r="J523" s="14">
        <v>42645.884479166663</v>
      </c>
      <c r="K523" t="b">
        <v>0</v>
      </c>
      <c r="L523">
        <v>56</v>
      </c>
      <c r="M523" t="b">
        <v>1</v>
      </c>
      <c r="N523" t="s">
        <v>8269</v>
      </c>
      <c r="O523" s="19">
        <v>104.64</v>
      </c>
      <c r="P523" s="6">
        <f t="shared" si="24"/>
        <v>93.428571428571431</v>
      </c>
      <c r="Q523" t="str">
        <f t="shared" si="25"/>
        <v>theater</v>
      </c>
      <c r="R523" t="str">
        <f t="shared" si="26"/>
        <v>plays</v>
      </c>
      <c r="S523" s="14">
        <v>42674.999305555553</v>
      </c>
      <c r="T523" s="14">
        <v>42645.884479166663</v>
      </c>
    </row>
    <row r="524" spans="1:20" x14ac:dyDescent="0.4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4">
        <v>42449.790798611109</v>
      </c>
      <c r="J524" s="14">
        <v>42429.832465277774</v>
      </c>
      <c r="K524" t="b">
        <v>0</v>
      </c>
      <c r="L524">
        <v>31</v>
      </c>
      <c r="M524" t="b">
        <v>1</v>
      </c>
      <c r="N524" t="s">
        <v>8269</v>
      </c>
      <c r="O524" s="19">
        <v>114.66666666666667</v>
      </c>
      <c r="P524" s="6">
        <f t="shared" si="24"/>
        <v>110.96774193548387</v>
      </c>
      <c r="Q524" t="str">
        <f t="shared" si="25"/>
        <v>theater</v>
      </c>
      <c r="R524" t="str">
        <f t="shared" si="26"/>
        <v>plays</v>
      </c>
      <c r="S524" s="14">
        <v>42449.790798611109</v>
      </c>
      <c r="T524" s="14">
        <v>42429.832465277774</v>
      </c>
    </row>
    <row r="525" spans="1:20" x14ac:dyDescent="0.4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4">
        <v>42267.924490740734</v>
      </c>
      <c r="J525" s="14">
        <v>42237.924490740734</v>
      </c>
      <c r="K525" t="b">
        <v>0</v>
      </c>
      <c r="L525">
        <v>84</v>
      </c>
      <c r="M525" t="b">
        <v>1</v>
      </c>
      <c r="N525" t="s">
        <v>8269</v>
      </c>
      <c r="O525" s="19">
        <v>120.6</v>
      </c>
      <c r="P525" s="6">
        <f t="shared" si="24"/>
        <v>71.785714285714292</v>
      </c>
      <c r="Q525" t="str">
        <f t="shared" si="25"/>
        <v>theater</v>
      </c>
      <c r="R525" t="str">
        <f t="shared" si="26"/>
        <v>plays</v>
      </c>
      <c r="S525" s="14">
        <v>42267.924490740734</v>
      </c>
      <c r="T525" s="14">
        <v>42237.924490740734</v>
      </c>
    </row>
    <row r="526" spans="1:20" x14ac:dyDescent="0.4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4">
        <v>42522.508900462963</v>
      </c>
      <c r="J526" s="14">
        <v>42492.508900462963</v>
      </c>
      <c r="K526" t="b">
        <v>0</v>
      </c>
      <c r="L526">
        <v>130</v>
      </c>
      <c r="M526" t="b">
        <v>1</v>
      </c>
      <c r="N526" t="s">
        <v>8269</v>
      </c>
      <c r="O526" s="19">
        <v>108.67285714285715</v>
      </c>
      <c r="P526" s="6">
        <f t="shared" si="24"/>
        <v>29.258076923076924</v>
      </c>
      <c r="Q526" t="str">
        <f t="shared" si="25"/>
        <v>theater</v>
      </c>
      <c r="R526" t="str">
        <f t="shared" si="26"/>
        <v>plays</v>
      </c>
      <c r="S526" s="14">
        <v>42522.508900462963</v>
      </c>
      <c r="T526" s="14">
        <v>42492.508900462963</v>
      </c>
    </row>
    <row r="527" spans="1:20" x14ac:dyDescent="0.4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4">
        <v>41895.192604166667</v>
      </c>
      <c r="J527" s="14">
        <v>41850.192604166667</v>
      </c>
      <c r="K527" t="b">
        <v>0</v>
      </c>
      <c r="L527">
        <v>12</v>
      </c>
      <c r="M527" t="b">
        <v>1</v>
      </c>
      <c r="N527" t="s">
        <v>8269</v>
      </c>
      <c r="O527" s="19">
        <v>100</v>
      </c>
      <c r="P527" s="6">
        <f t="shared" si="24"/>
        <v>1000</v>
      </c>
      <c r="Q527" t="str">
        <f t="shared" si="25"/>
        <v>theater</v>
      </c>
      <c r="R527" t="str">
        <f t="shared" si="26"/>
        <v>plays</v>
      </c>
      <c r="S527" s="14">
        <v>41895.192604166667</v>
      </c>
      <c r="T527" s="14">
        <v>41850.192604166667</v>
      </c>
    </row>
    <row r="528" spans="1:20" x14ac:dyDescent="0.4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4">
        <v>42223.499999999993</v>
      </c>
      <c r="J528" s="14">
        <v>42192.383611111109</v>
      </c>
      <c r="K528" t="b">
        <v>0</v>
      </c>
      <c r="L528">
        <v>23</v>
      </c>
      <c r="M528" t="b">
        <v>1</v>
      </c>
      <c r="N528" t="s">
        <v>8269</v>
      </c>
      <c r="O528" s="19">
        <v>114.00000000000001</v>
      </c>
      <c r="P528" s="6">
        <f t="shared" si="24"/>
        <v>74.347826086956516</v>
      </c>
      <c r="Q528" t="str">
        <f t="shared" si="25"/>
        <v>theater</v>
      </c>
      <c r="R528" t="str">
        <f t="shared" si="26"/>
        <v>plays</v>
      </c>
      <c r="S528" s="14">
        <v>42223.499999999993</v>
      </c>
      <c r="T528" s="14">
        <v>42192.383611111109</v>
      </c>
    </row>
    <row r="529" spans="1:20" x14ac:dyDescent="0.4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4">
        <v>42783.461805555555</v>
      </c>
      <c r="J529" s="14">
        <v>42752.997291666667</v>
      </c>
      <c r="K529" t="b">
        <v>0</v>
      </c>
      <c r="L529">
        <v>158</v>
      </c>
      <c r="M529" t="b">
        <v>1</v>
      </c>
      <c r="N529" t="s">
        <v>8269</v>
      </c>
      <c r="O529" s="19">
        <v>100.85</v>
      </c>
      <c r="P529" s="6">
        <f t="shared" si="24"/>
        <v>63.829113924050631</v>
      </c>
      <c r="Q529" t="str">
        <f t="shared" si="25"/>
        <v>theater</v>
      </c>
      <c r="R529" t="str">
        <f t="shared" si="26"/>
        <v>plays</v>
      </c>
      <c r="S529" s="14">
        <v>42783.461805555555</v>
      </c>
      <c r="T529" s="14">
        <v>42752.997291666667</v>
      </c>
    </row>
    <row r="530" spans="1:20" x14ac:dyDescent="0.4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4">
        <v>42176.680555555555</v>
      </c>
      <c r="J530" s="14">
        <v>42155.71188657407</v>
      </c>
      <c r="K530" t="b">
        <v>0</v>
      </c>
      <c r="L530">
        <v>30</v>
      </c>
      <c r="M530" t="b">
        <v>1</v>
      </c>
      <c r="N530" t="s">
        <v>8269</v>
      </c>
      <c r="O530" s="19">
        <v>115.65217391304347</v>
      </c>
      <c r="P530" s="6">
        <f t="shared" si="24"/>
        <v>44.333333333333336</v>
      </c>
      <c r="Q530" t="str">
        <f t="shared" si="25"/>
        <v>theater</v>
      </c>
      <c r="R530" t="str">
        <f t="shared" si="26"/>
        <v>plays</v>
      </c>
      <c r="S530" s="14">
        <v>42176.680555555555</v>
      </c>
      <c r="T530" s="14">
        <v>42155.71188657407</v>
      </c>
    </row>
    <row r="531" spans="1:20" x14ac:dyDescent="0.4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4">
        <v>42745.999999999993</v>
      </c>
      <c r="J531" s="14">
        <v>42724.822847222218</v>
      </c>
      <c r="K531" t="b">
        <v>0</v>
      </c>
      <c r="L531">
        <v>18</v>
      </c>
      <c r="M531" t="b">
        <v>1</v>
      </c>
      <c r="N531" t="s">
        <v>8269</v>
      </c>
      <c r="O531" s="19">
        <v>130.41666666666666</v>
      </c>
      <c r="P531" s="6">
        <f t="shared" si="24"/>
        <v>86.944444444444443</v>
      </c>
      <c r="Q531" t="str">
        <f t="shared" si="25"/>
        <v>theater</v>
      </c>
      <c r="R531" t="str">
        <f t="shared" si="26"/>
        <v>plays</v>
      </c>
      <c r="S531" s="14">
        <v>42745.999999999993</v>
      </c>
      <c r="T531" s="14">
        <v>42724.822847222218</v>
      </c>
    </row>
    <row r="532" spans="1:20" x14ac:dyDescent="0.4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4">
        <v>42178.874999999993</v>
      </c>
      <c r="J532" s="14">
        <v>42157.382731481477</v>
      </c>
      <c r="K532" t="b">
        <v>0</v>
      </c>
      <c r="L532">
        <v>29</v>
      </c>
      <c r="M532" t="b">
        <v>1</v>
      </c>
      <c r="N532" t="s">
        <v>8269</v>
      </c>
      <c r="O532" s="19">
        <v>107.78267254038178</v>
      </c>
      <c r="P532" s="6">
        <f t="shared" si="24"/>
        <v>126.55172413793103</v>
      </c>
      <c r="Q532" t="str">
        <f t="shared" si="25"/>
        <v>theater</v>
      </c>
      <c r="R532" t="str">
        <f t="shared" si="26"/>
        <v>plays</v>
      </c>
      <c r="S532" s="14">
        <v>42178.874999999993</v>
      </c>
      <c r="T532" s="14">
        <v>42157.382731481477</v>
      </c>
    </row>
    <row r="533" spans="1:20" x14ac:dyDescent="0.4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4">
        <v>42721.082638888889</v>
      </c>
      <c r="J533" s="14">
        <v>42675.856817129628</v>
      </c>
      <c r="K533" t="b">
        <v>0</v>
      </c>
      <c r="L533">
        <v>31</v>
      </c>
      <c r="M533" t="b">
        <v>1</v>
      </c>
      <c r="N533" t="s">
        <v>8269</v>
      </c>
      <c r="O533" s="19">
        <v>100</v>
      </c>
      <c r="P533" s="6">
        <f t="shared" si="24"/>
        <v>129.03225806451613</v>
      </c>
      <c r="Q533" t="str">
        <f t="shared" si="25"/>
        <v>theater</v>
      </c>
      <c r="R533" t="str">
        <f t="shared" si="26"/>
        <v>plays</v>
      </c>
      <c r="S533" s="14">
        <v>42721.082638888889</v>
      </c>
      <c r="T533" s="14">
        <v>42675.856817129628</v>
      </c>
    </row>
    <row r="534" spans="1:20" x14ac:dyDescent="0.4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4">
        <v>42502.798703703702</v>
      </c>
      <c r="J534" s="14">
        <v>42472.798703703702</v>
      </c>
      <c r="K534" t="b">
        <v>0</v>
      </c>
      <c r="L534">
        <v>173</v>
      </c>
      <c r="M534" t="b">
        <v>1</v>
      </c>
      <c r="N534" t="s">
        <v>8269</v>
      </c>
      <c r="O534" s="19">
        <v>123.25</v>
      </c>
      <c r="P534" s="6">
        <f t="shared" si="24"/>
        <v>71.242774566473983</v>
      </c>
      <c r="Q534" t="str">
        <f t="shared" si="25"/>
        <v>theater</v>
      </c>
      <c r="R534" t="str">
        <f t="shared" si="26"/>
        <v>plays</v>
      </c>
      <c r="S534" s="14">
        <v>42502.798703703702</v>
      </c>
      <c r="T534" s="14">
        <v>42472.798703703702</v>
      </c>
    </row>
    <row r="535" spans="1:20" x14ac:dyDescent="0.4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4">
        <v>42506.226446759254</v>
      </c>
      <c r="J535" s="14">
        <v>42482.226446759254</v>
      </c>
      <c r="K535" t="b">
        <v>0</v>
      </c>
      <c r="L535">
        <v>17</v>
      </c>
      <c r="M535" t="b">
        <v>1</v>
      </c>
      <c r="N535" t="s">
        <v>8269</v>
      </c>
      <c r="O535" s="19">
        <v>100.2</v>
      </c>
      <c r="P535" s="6">
        <f t="shared" si="24"/>
        <v>117.88235294117646</v>
      </c>
      <c r="Q535" t="str">
        <f t="shared" si="25"/>
        <v>theater</v>
      </c>
      <c r="R535" t="str">
        <f t="shared" si="26"/>
        <v>plays</v>
      </c>
      <c r="S535" s="14">
        <v>42506.226446759254</v>
      </c>
      <c r="T535" s="14">
        <v>42482.226446759254</v>
      </c>
    </row>
    <row r="536" spans="1:20" x14ac:dyDescent="0.4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4">
        <v>42309.749999999993</v>
      </c>
      <c r="J536" s="14">
        <v>42270.602662037032</v>
      </c>
      <c r="K536" t="b">
        <v>0</v>
      </c>
      <c r="L536">
        <v>48</v>
      </c>
      <c r="M536" t="b">
        <v>1</v>
      </c>
      <c r="N536" t="s">
        <v>8269</v>
      </c>
      <c r="O536" s="19">
        <v>104.66666666666666</v>
      </c>
      <c r="P536" s="6">
        <f t="shared" si="24"/>
        <v>327.08333333333331</v>
      </c>
      <c r="Q536" t="str">
        <f t="shared" si="25"/>
        <v>theater</v>
      </c>
      <c r="R536" t="str">
        <f t="shared" si="26"/>
        <v>plays</v>
      </c>
      <c r="S536" s="14">
        <v>42309.749999999993</v>
      </c>
      <c r="T536" s="14">
        <v>42270.602662037032</v>
      </c>
    </row>
    <row r="537" spans="1:20" x14ac:dyDescent="0.4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4">
        <v>42741.336863425917</v>
      </c>
      <c r="J537" s="14">
        <v>42711.336863425917</v>
      </c>
      <c r="K537" t="b">
        <v>0</v>
      </c>
      <c r="L537">
        <v>59</v>
      </c>
      <c r="M537" t="b">
        <v>1</v>
      </c>
      <c r="N537" t="s">
        <v>8269</v>
      </c>
      <c r="O537" s="19">
        <v>102.49999999999999</v>
      </c>
      <c r="P537" s="6">
        <f t="shared" si="24"/>
        <v>34.745762711864408</v>
      </c>
      <c r="Q537" t="str">
        <f t="shared" si="25"/>
        <v>theater</v>
      </c>
      <c r="R537" t="str">
        <f t="shared" si="26"/>
        <v>plays</v>
      </c>
      <c r="S537" s="14">
        <v>42741.336863425917</v>
      </c>
      <c r="T537" s="14">
        <v>42711.336863425917</v>
      </c>
    </row>
    <row r="538" spans="1:20" x14ac:dyDescent="0.4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4">
        <v>42219.541666666664</v>
      </c>
      <c r="J538" s="14">
        <v>42179.136655092596</v>
      </c>
      <c r="K538" t="b">
        <v>0</v>
      </c>
      <c r="L538">
        <v>39</v>
      </c>
      <c r="M538" t="b">
        <v>1</v>
      </c>
      <c r="N538" t="s">
        <v>8269</v>
      </c>
      <c r="O538" s="19">
        <v>118.25757575757576</v>
      </c>
      <c r="P538" s="6">
        <f t="shared" si="24"/>
        <v>100.06410256410257</v>
      </c>
      <c r="Q538" t="str">
        <f t="shared" si="25"/>
        <v>theater</v>
      </c>
      <c r="R538" t="str">
        <f t="shared" si="26"/>
        <v>plays</v>
      </c>
      <c r="S538" s="14">
        <v>42219.541666666664</v>
      </c>
      <c r="T538" s="14">
        <v>42179.136655092596</v>
      </c>
    </row>
    <row r="539" spans="1:20" x14ac:dyDescent="0.4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4">
        <v>42312.601747685178</v>
      </c>
      <c r="J539" s="14">
        <v>42282.560081018521</v>
      </c>
      <c r="K539" t="b">
        <v>0</v>
      </c>
      <c r="L539">
        <v>59</v>
      </c>
      <c r="M539" t="b">
        <v>1</v>
      </c>
      <c r="N539" t="s">
        <v>8269</v>
      </c>
      <c r="O539" s="19">
        <v>120.5</v>
      </c>
      <c r="P539" s="6">
        <f t="shared" si="24"/>
        <v>40.847457627118644</v>
      </c>
      <c r="Q539" t="str">
        <f t="shared" si="25"/>
        <v>theater</v>
      </c>
      <c r="R539" t="str">
        <f t="shared" si="26"/>
        <v>plays</v>
      </c>
      <c r="S539" s="14">
        <v>42312.601747685178</v>
      </c>
      <c r="T539" s="14">
        <v>42282.560081018521</v>
      </c>
    </row>
    <row r="540" spans="1:20" x14ac:dyDescent="0.4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4">
        <v>42503.586377314808</v>
      </c>
      <c r="J540" s="14">
        <v>42473.586377314808</v>
      </c>
      <c r="K540" t="b">
        <v>0</v>
      </c>
      <c r="L540">
        <v>60</v>
      </c>
      <c r="M540" t="b">
        <v>1</v>
      </c>
      <c r="N540" t="s">
        <v>8269</v>
      </c>
      <c r="O540" s="19">
        <v>302.42</v>
      </c>
      <c r="P540" s="6">
        <f t="shared" si="24"/>
        <v>252.01666666666668</v>
      </c>
      <c r="Q540" t="str">
        <f t="shared" si="25"/>
        <v>theater</v>
      </c>
      <c r="R540" t="str">
        <f t="shared" si="26"/>
        <v>plays</v>
      </c>
      <c r="S540" s="14">
        <v>42503.586377314808</v>
      </c>
      <c r="T540" s="14">
        <v>42473.586377314808</v>
      </c>
    </row>
    <row r="541" spans="1:20" x14ac:dyDescent="0.4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4">
        <v>42555.841516203705</v>
      </c>
      <c r="J541" s="14">
        <v>42534.841516203705</v>
      </c>
      <c r="K541" t="b">
        <v>0</v>
      </c>
      <c r="L541">
        <v>20</v>
      </c>
      <c r="M541" t="b">
        <v>1</v>
      </c>
      <c r="N541" t="s">
        <v>8269</v>
      </c>
      <c r="O541" s="19">
        <v>100.64400000000001</v>
      </c>
      <c r="P541" s="6">
        <f t="shared" si="24"/>
        <v>25.161000000000001</v>
      </c>
      <c r="Q541" t="str">
        <f t="shared" si="25"/>
        <v>theater</v>
      </c>
      <c r="R541" t="str">
        <f t="shared" si="26"/>
        <v>plays</v>
      </c>
      <c r="S541" s="14">
        <v>42555.841516203705</v>
      </c>
      <c r="T541" s="14">
        <v>42534.841516203705</v>
      </c>
    </row>
    <row r="542" spans="1:20" x14ac:dyDescent="0.4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4">
        <v>42039.608865740738</v>
      </c>
      <c r="J542" s="14">
        <v>42009.608865740738</v>
      </c>
      <c r="K542" t="b">
        <v>0</v>
      </c>
      <c r="L542">
        <v>1</v>
      </c>
      <c r="M542" t="b">
        <v>0</v>
      </c>
      <c r="N542" t="s">
        <v>8270</v>
      </c>
      <c r="O542" s="19">
        <v>6.6666666666659324E-3</v>
      </c>
      <c r="P542" s="6">
        <f t="shared" si="24"/>
        <v>1</v>
      </c>
      <c r="Q542" t="str">
        <f t="shared" si="25"/>
        <v>technology</v>
      </c>
      <c r="R542" t="str">
        <f t="shared" si="26"/>
        <v>web</v>
      </c>
      <c r="S542" s="14">
        <v>42039.608865740738</v>
      </c>
      <c r="T542" s="14">
        <v>42009.608865740738</v>
      </c>
    </row>
    <row r="543" spans="1:20" x14ac:dyDescent="0.4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4">
        <v>42305.838356481479</v>
      </c>
      <c r="J543" s="14">
        <v>42275.838356481479</v>
      </c>
      <c r="K543" t="b">
        <v>0</v>
      </c>
      <c r="L543">
        <v>1</v>
      </c>
      <c r="M543" t="b">
        <v>0</v>
      </c>
      <c r="N543" t="s">
        <v>8270</v>
      </c>
      <c r="O543" s="19">
        <v>0.55555555555555358</v>
      </c>
      <c r="P543" s="6">
        <f t="shared" si="24"/>
        <v>25</v>
      </c>
      <c r="Q543" t="str">
        <f t="shared" si="25"/>
        <v>technology</v>
      </c>
      <c r="R543" t="str">
        <f t="shared" si="26"/>
        <v>web</v>
      </c>
      <c r="S543" s="14">
        <v>42305.838356481479</v>
      </c>
      <c r="T543" s="14">
        <v>42275.838356481479</v>
      </c>
    </row>
    <row r="544" spans="1:20" x14ac:dyDescent="0.4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4">
        <v>42493.487453703703</v>
      </c>
      <c r="J544" s="14">
        <v>42433.529120370367</v>
      </c>
      <c r="K544" t="b">
        <v>0</v>
      </c>
      <c r="L544">
        <v>1</v>
      </c>
      <c r="M544" t="b">
        <v>0</v>
      </c>
      <c r="N544" t="s">
        <v>8270</v>
      </c>
      <c r="O544" s="19">
        <v>4.0000000000040004E-4</v>
      </c>
      <c r="P544" s="6">
        <f t="shared" si="24"/>
        <v>1</v>
      </c>
      <c r="Q544" t="str">
        <f t="shared" si="25"/>
        <v>technology</v>
      </c>
      <c r="R544" t="str">
        <f t="shared" si="26"/>
        <v>web</v>
      </c>
      <c r="S544" s="14">
        <v>42493.487453703703</v>
      </c>
      <c r="T544" s="14">
        <v>42433.529120370367</v>
      </c>
    </row>
    <row r="545" spans="1:20" x14ac:dyDescent="0.4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4">
        <v>41943.88381944444</v>
      </c>
      <c r="J545" s="14">
        <v>41913.88381944444</v>
      </c>
      <c r="K545" t="b">
        <v>0</v>
      </c>
      <c r="L545">
        <v>2</v>
      </c>
      <c r="M545" t="b">
        <v>0</v>
      </c>
      <c r="N545" t="s">
        <v>8270</v>
      </c>
      <c r="O545" s="19">
        <v>0.31818181818181746</v>
      </c>
      <c r="P545" s="6">
        <f t="shared" si="24"/>
        <v>35</v>
      </c>
      <c r="Q545" t="str">
        <f t="shared" si="25"/>
        <v>technology</v>
      </c>
      <c r="R545" t="str">
        <f t="shared" si="26"/>
        <v>web</v>
      </c>
      <c r="S545" s="14">
        <v>41943.88381944444</v>
      </c>
      <c r="T545" s="14">
        <v>41913.88381944444</v>
      </c>
    </row>
    <row r="546" spans="1:20" x14ac:dyDescent="0.4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4">
        <v>42555.448611111111</v>
      </c>
      <c r="J546" s="14">
        <v>42525.448611111111</v>
      </c>
      <c r="K546" t="b">
        <v>0</v>
      </c>
      <c r="L546">
        <v>2</v>
      </c>
      <c r="M546" t="b">
        <v>0</v>
      </c>
      <c r="N546" t="s">
        <v>8270</v>
      </c>
      <c r="O546" s="19">
        <v>1.2000000000000011</v>
      </c>
      <c r="P546" s="6">
        <f t="shared" si="24"/>
        <v>3</v>
      </c>
      <c r="Q546" t="str">
        <f t="shared" si="25"/>
        <v>technology</v>
      </c>
      <c r="R546" t="str">
        <f t="shared" si="26"/>
        <v>web</v>
      </c>
      <c r="S546" s="14">
        <v>42555.448611111111</v>
      </c>
      <c r="T546" s="14">
        <v>42525.448611111111</v>
      </c>
    </row>
    <row r="547" spans="1:20" x14ac:dyDescent="0.4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4">
        <v>42323.425798611112</v>
      </c>
      <c r="J547" s="14">
        <v>42283.38413194444</v>
      </c>
      <c r="K547" t="b">
        <v>0</v>
      </c>
      <c r="L547">
        <v>34</v>
      </c>
      <c r="M547" t="b">
        <v>0</v>
      </c>
      <c r="N547" t="s">
        <v>8270</v>
      </c>
      <c r="O547" s="19">
        <v>27.383999999999997</v>
      </c>
      <c r="P547" s="6">
        <f t="shared" si="24"/>
        <v>402.70588235294116</v>
      </c>
      <c r="Q547" t="str">
        <f t="shared" si="25"/>
        <v>technology</v>
      </c>
      <c r="R547" t="str">
        <f t="shared" si="26"/>
        <v>web</v>
      </c>
      <c r="S547" s="14">
        <v>42323.425798611112</v>
      </c>
      <c r="T547" s="14">
        <v>42283.38413194444</v>
      </c>
    </row>
    <row r="548" spans="1:20" x14ac:dyDescent="0.4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4">
        <v>42294.459664351853</v>
      </c>
      <c r="J548" s="14">
        <v>42249.459664351853</v>
      </c>
      <c r="K548" t="b">
        <v>0</v>
      </c>
      <c r="L548">
        <v>2</v>
      </c>
      <c r="M548" t="b">
        <v>0</v>
      </c>
      <c r="N548" t="s">
        <v>8270</v>
      </c>
      <c r="O548" s="19">
        <v>8.6666666666668224E-2</v>
      </c>
      <c r="P548" s="6">
        <f t="shared" si="24"/>
        <v>26</v>
      </c>
      <c r="Q548" t="str">
        <f t="shared" si="25"/>
        <v>technology</v>
      </c>
      <c r="R548" t="str">
        <f t="shared" si="26"/>
        <v>web</v>
      </c>
      <c r="S548" s="14">
        <v>42294.459664351853</v>
      </c>
      <c r="T548" s="14">
        <v>42249.459664351853</v>
      </c>
    </row>
    <row r="549" spans="1:20" x14ac:dyDescent="0.4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4">
        <v>42410.488009259258</v>
      </c>
      <c r="J549" s="14">
        <v>42380.488009259258</v>
      </c>
      <c r="K549" t="b">
        <v>0</v>
      </c>
      <c r="L549">
        <v>0</v>
      </c>
      <c r="M549" t="b">
        <v>0</v>
      </c>
      <c r="N549" t="s">
        <v>8270</v>
      </c>
      <c r="O549" s="19">
        <v>0</v>
      </c>
      <c r="P549" s="6">
        <v>0</v>
      </c>
      <c r="Q549" t="str">
        <f t="shared" si="25"/>
        <v>technology</v>
      </c>
      <c r="R549" t="str">
        <f t="shared" si="26"/>
        <v>web</v>
      </c>
      <c r="S549" s="14">
        <v>42410.488009259258</v>
      </c>
      <c r="T549" s="14">
        <v>42380.488009259258</v>
      </c>
    </row>
    <row r="550" spans="1:20" x14ac:dyDescent="0.4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4">
        <v>42306.695</v>
      </c>
      <c r="J550" s="14">
        <v>42276.695</v>
      </c>
      <c r="K550" t="b">
        <v>0</v>
      </c>
      <c r="L550">
        <v>1</v>
      </c>
      <c r="M550" t="b">
        <v>0</v>
      </c>
      <c r="N550" t="s">
        <v>8270</v>
      </c>
      <c r="O550" s="19">
        <v>9.000000000000119E-2</v>
      </c>
      <c r="P550" s="6">
        <f t="shared" si="24"/>
        <v>9</v>
      </c>
      <c r="Q550" t="str">
        <f t="shared" si="25"/>
        <v>technology</v>
      </c>
      <c r="R550" t="str">
        <f t="shared" si="26"/>
        <v>web</v>
      </c>
      <c r="S550" s="14">
        <v>42306.695</v>
      </c>
      <c r="T550" s="14">
        <v>42276.695</v>
      </c>
    </row>
    <row r="551" spans="1:20" x14ac:dyDescent="0.4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4">
        <v>42193.428495370368</v>
      </c>
      <c r="J551" s="14">
        <v>42163.428495370368</v>
      </c>
      <c r="K551" t="b">
        <v>0</v>
      </c>
      <c r="L551">
        <v>8</v>
      </c>
      <c r="M551" t="b">
        <v>0</v>
      </c>
      <c r="N551" t="s">
        <v>8270</v>
      </c>
      <c r="O551" s="19">
        <v>2.72</v>
      </c>
      <c r="P551" s="6">
        <f t="shared" si="24"/>
        <v>8.5</v>
      </c>
      <c r="Q551" t="str">
        <f t="shared" si="25"/>
        <v>technology</v>
      </c>
      <c r="R551" t="str">
        <f t="shared" si="26"/>
        <v>web</v>
      </c>
      <c r="S551" s="14">
        <v>42193.428495370368</v>
      </c>
      <c r="T551" s="14">
        <v>42163.428495370368</v>
      </c>
    </row>
    <row r="552" spans="1:20" x14ac:dyDescent="0.4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4">
        <v>42765.999999999993</v>
      </c>
      <c r="J552" s="14">
        <v>42753.47042824074</v>
      </c>
      <c r="K552" t="b">
        <v>0</v>
      </c>
      <c r="L552">
        <v>4</v>
      </c>
      <c r="M552" t="b">
        <v>0</v>
      </c>
      <c r="N552" t="s">
        <v>8270</v>
      </c>
      <c r="O552" s="19">
        <v>0.70000000000000062</v>
      </c>
      <c r="P552" s="6">
        <f t="shared" si="24"/>
        <v>8.75</v>
      </c>
      <c r="Q552" t="str">
        <f t="shared" si="25"/>
        <v>technology</v>
      </c>
      <c r="R552" t="str">
        <f t="shared" si="26"/>
        <v>web</v>
      </c>
      <c r="S552" s="14">
        <v>42765.999999999993</v>
      </c>
      <c r="T552" s="14">
        <v>42753.47042824074</v>
      </c>
    </row>
    <row r="553" spans="1:20" x14ac:dyDescent="0.4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4">
        <v>42217.536805555552</v>
      </c>
      <c r="J553" s="14">
        <v>42173.067407407405</v>
      </c>
      <c r="K553" t="b">
        <v>0</v>
      </c>
      <c r="L553">
        <v>28</v>
      </c>
      <c r="M553" t="b">
        <v>0</v>
      </c>
      <c r="N553" t="s">
        <v>8270</v>
      </c>
      <c r="O553" s="19">
        <v>5.0413333333333306</v>
      </c>
      <c r="P553" s="6">
        <f t="shared" si="24"/>
        <v>135.03571428571428</v>
      </c>
      <c r="Q553" t="str">
        <f t="shared" si="25"/>
        <v>technology</v>
      </c>
      <c r="R553" t="str">
        <f t="shared" si="26"/>
        <v>web</v>
      </c>
      <c r="S553" s="14">
        <v>42217.536805555552</v>
      </c>
      <c r="T553" s="14">
        <v>42173.067407407405</v>
      </c>
    </row>
    <row r="554" spans="1:20" x14ac:dyDescent="0.4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4">
        <v>42378.408518518518</v>
      </c>
      <c r="J554" s="14">
        <v>42318.408518518518</v>
      </c>
      <c r="K554" t="b">
        <v>0</v>
      </c>
      <c r="L554">
        <v>0</v>
      </c>
      <c r="M554" t="b">
        <v>0</v>
      </c>
      <c r="N554" t="s">
        <v>8270</v>
      </c>
      <c r="O554" s="19">
        <v>0</v>
      </c>
      <c r="P554" s="6">
        <v>0</v>
      </c>
      <c r="Q554" t="str">
        <f t="shared" si="25"/>
        <v>technology</v>
      </c>
      <c r="R554" t="str">
        <f t="shared" si="26"/>
        <v>web</v>
      </c>
      <c r="S554" s="14">
        <v>42378.408518518518</v>
      </c>
      <c r="T554" s="14">
        <v>42318.408518518518</v>
      </c>
    </row>
    <row r="555" spans="1:20" x14ac:dyDescent="0.4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4">
        <v>41957.553136574068</v>
      </c>
      <c r="J555" s="14">
        <v>41927.511469907404</v>
      </c>
      <c r="K555" t="b">
        <v>0</v>
      </c>
      <c r="L555">
        <v>6</v>
      </c>
      <c r="M555" t="b">
        <v>0</v>
      </c>
      <c r="N555" t="s">
        <v>8270</v>
      </c>
      <c r="O555" s="19">
        <v>0.49200000000000355</v>
      </c>
      <c r="P555" s="6">
        <f t="shared" si="24"/>
        <v>20.5</v>
      </c>
      <c r="Q555" t="str">
        <f t="shared" si="25"/>
        <v>technology</v>
      </c>
      <c r="R555" t="str">
        <f t="shared" si="26"/>
        <v>web</v>
      </c>
      <c r="S555" s="14">
        <v>41957.553136574068</v>
      </c>
      <c r="T555" s="14">
        <v>41927.511469907404</v>
      </c>
    </row>
    <row r="556" spans="1:20" x14ac:dyDescent="0.4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4">
        <v>41931.476527777777</v>
      </c>
      <c r="J556" s="14">
        <v>41901.476527777777</v>
      </c>
      <c r="K556" t="b">
        <v>0</v>
      </c>
      <c r="L556">
        <v>22</v>
      </c>
      <c r="M556" t="b">
        <v>0</v>
      </c>
      <c r="N556" t="s">
        <v>8270</v>
      </c>
      <c r="O556" s="19">
        <v>36.589147286821714</v>
      </c>
      <c r="P556" s="6">
        <f t="shared" si="24"/>
        <v>64.36363636363636</v>
      </c>
      <c r="Q556" t="str">
        <f t="shared" si="25"/>
        <v>technology</v>
      </c>
      <c r="R556" t="str">
        <f t="shared" si="26"/>
        <v>web</v>
      </c>
      <c r="S556" s="14">
        <v>41931.476527777777</v>
      </c>
      <c r="T556" s="14">
        <v>41901.476527777777</v>
      </c>
    </row>
    <row r="557" spans="1:20" x14ac:dyDescent="0.4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4">
        <v>42533.145173611112</v>
      </c>
      <c r="J557" s="14">
        <v>42503.145173611112</v>
      </c>
      <c r="K557" t="b">
        <v>0</v>
      </c>
      <c r="L557">
        <v>0</v>
      </c>
      <c r="M557" t="b">
        <v>0</v>
      </c>
      <c r="N557" t="s">
        <v>8270</v>
      </c>
      <c r="O557" s="19">
        <v>0</v>
      </c>
      <c r="P557" s="6">
        <v>0</v>
      </c>
      <c r="Q557" t="str">
        <f t="shared" si="25"/>
        <v>technology</v>
      </c>
      <c r="R557" t="str">
        <f t="shared" si="26"/>
        <v>web</v>
      </c>
      <c r="S557" s="14">
        <v>42533.145173611112</v>
      </c>
      <c r="T557" s="14">
        <v>42503.145173611112</v>
      </c>
    </row>
    <row r="558" spans="1:20" x14ac:dyDescent="0.4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4">
        <v>42375.651817129627</v>
      </c>
      <c r="J558" s="14">
        <v>42345.651817129627</v>
      </c>
      <c r="K558" t="b">
        <v>0</v>
      </c>
      <c r="L558">
        <v>1</v>
      </c>
      <c r="M558" t="b">
        <v>0</v>
      </c>
      <c r="N558" t="s">
        <v>8270</v>
      </c>
      <c r="O558" s="19">
        <v>2.5000000000000022</v>
      </c>
      <c r="P558" s="6">
        <f t="shared" si="24"/>
        <v>200</v>
      </c>
      <c r="Q558" t="str">
        <f t="shared" si="25"/>
        <v>technology</v>
      </c>
      <c r="R558" t="str">
        <f t="shared" si="26"/>
        <v>web</v>
      </c>
      <c r="S558" s="14">
        <v>42375.651817129627</v>
      </c>
      <c r="T558" s="14">
        <v>42345.651817129627</v>
      </c>
    </row>
    <row r="559" spans="1:20" x14ac:dyDescent="0.4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4">
        <v>42706.775497685179</v>
      </c>
      <c r="J559" s="14">
        <v>42676.733831018515</v>
      </c>
      <c r="K559" t="b">
        <v>0</v>
      </c>
      <c r="L559">
        <v>20</v>
      </c>
      <c r="M559" t="b">
        <v>0</v>
      </c>
      <c r="N559" t="s">
        <v>8270</v>
      </c>
      <c r="O559" s="19">
        <v>0.91066666666667073</v>
      </c>
      <c r="P559" s="6">
        <f t="shared" si="24"/>
        <v>68.3</v>
      </c>
      <c r="Q559" t="str">
        <f t="shared" si="25"/>
        <v>technology</v>
      </c>
      <c r="R559" t="str">
        <f t="shared" si="26"/>
        <v>web</v>
      </c>
      <c r="S559" s="14">
        <v>42706.775497685179</v>
      </c>
      <c r="T559" s="14">
        <v>42676.733831018515</v>
      </c>
    </row>
    <row r="560" spans="1:20" x14ac:dyDescent="0.4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4">
        <v>42087.633159722223</v>
      </c>
      <c r="J560" s="14">
        <v>42057.674826388888</v>
      </c>
      <c r="K560" t="b">
        <v>0</v>
      </c>
      <c r="L560">
        <v>0</v>
      </c>
      <c r="M560" t="b">
        <v>0</v>
      </c>
      <c r="N560" t="s">
        <v>8270</v>
      </c>
      <c r="O560" s="19">
        <v>0</v>
      </c>
      <c r="P560" s="6">
        <v>0</v>
      </c>
      <c r="Q560" t="str">
        <f t="shared" si="25"/>
        <v>technology</v>
      </c>
      <c r="R560" t="str">
        <f t="shared" si="26"/>
        <v>web</v>
      </c>
      <c r="S560" s="14">
        <v>42087.633159722223</v>
      </c>
      <c r="T560" s="14">
        <v>42057.674826388888</v>
      </c>
    </row>
    <row r="561" spans="1:20" x14ac:dyDescent="0.4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4">
        <v>42351.074768518512</v>
      </c>
      <c r="J561" s="14">
        <v>42321.074768518512</v>
      </c>
      <c r="K561" t="b">
        <v>0</v>
      </c>
      <c r="L561">
        <v>1</v>
      </c>
      <c r="M561" t="b">
        <v>0</v>
      </c>
      <c r="N561" t="s">
        <v>8270</v>
      </c>
      <c r="O561" s="19">
        <v>2.083333333333659E-2</v>
      </c>
      <c r="P561" s="6">
        <f t="shared" si="24"/>
        <v>50</v>
      </c>
      <c r="Q561" t="str">
        <f t="shared" si="25"/>
        <v>technology</v>
      </c>
      <c r="R561" t="str">
        <f t="shared" si="26"/>
        <v>web</v>
      </c>
      <c r="S561" s="14">
        <v>42351.074768518512</v>
      </c>
      <c r="T561" s="14">
        <v>42321.074768518512</v>
      </c>
    </row>
    <row r="562" spans="1:20" x14ac:dyDescent="0.4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4">
        <v>41990.563020833331</v>
      </c>
      <c r="J562" s="14">
        <v>41960.563020833331</v>
      </c>
      <c r="K562" t="b">
        <v>0</v>
      </c>
      <c r="L562">
        <v>3</v>
      </c>
      <c r="M562" t="b">
        <v>0</v>
      </c>
      <c r="N562" t="s">
        <v>8270</v>
      </c>
      <c r="O562" s="19">
        <v>1.2000000000000899E-2</v>
      </c>
      <c r="P562" s="6">
        <f t="shared" si="24"/>
        <v>4</v>
      </c>
      <c r="Q562" t="str">
        <f t="shared" si="25"/>
        <v>technology</v>
      </c>
      <c r="R562" t="str">
        <f t="shared" si="26"/>
        <v>web</v>
      </c>
      <c r="S562" s="14">
        <v>41990.563020833331</v>
      </c>
      <c r="T562" s="14">
        <v>41960.563020833331</v>
      </c>
    </row>
    <row r="563" spans="1:20" x14ac:dyDescent="0.4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4">
        <v>42303.450381944444</v>
      </c>
      <c r="J563" s="14">
        <v>42268.450381944444</v>
      </c>
      <c r="K563" t="b">
        <v>0</v>
      </c>
      <c r="L563">
        <v>2</v>
      </c>
      <c r="M563" t="b">
        <v>0</v>
      </c>
      <c r="N563" t="s">
        <v>8270</v>
      </c>
      <c r="O563" s="19">
        <v>0.36666666666667069</v>
      </c>
      <c r="P563" s="6">
        <f t="shared" si="24"/>
        <v>27.5</v>
      </c>
      <c r="Q563" t="str">
        <f t="shared" si="25"/>
        <v>technology</v>
      </c>
      <c r="R563" t="str">
        <f t="shared" si="26"/>
        <v>web</v>
      </c>
      <c r="S563" s="14">
        <v>42303.450381944444</v>
      </c>
      <c r="T563" s="14">
        <v>42268.450381944444</v>
      </c>
    </row>
    <row r="564" spans="1:20" x14ac:dyDescent="0.4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4">
        <v>42722.18072916667</v>
      </c>
      <c r="J564" s="14">
        <v>42692.18072916667</v>
      </c>
      <c r="K564" t="b">
        <v>0</v>
      </c>
      <c r="L564">
        <v>0</v>
      </c>
      <c r="M564" t="b">
        <v>0</v>
      </c>
      <c r="N564" t="s">
        <v>8270</v>
      </c>
      <c r="O564" s="19">
        <v>0</v>
      </c>
      <c r="P564" s="6">
        <v>0</v>
      </c>
      <c r="Q564" t="str">
        <f t="shared" si="25"/>
        <v>technology</v>
      </c>
      <c r="R564" t="str">
        <f t="shared" si="26"/>
        <v>web</v>
      </c>
      <c r="S564" s="14">
        <v>42722.18072916667</v>
      </c>
      <c r="T564" s="14">
        <v>42692.18072916667</v>
      </c>
    </row>
    <row r="565" spans="1:20" x14ac:dyDescent="0.4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4">
        <v>42051.861655092587</v>
      </c>
      <c r="J565" s="14">
        <v>42021.861655092587</v>
      </c>
      <c r="K565" t="b">
        <v>0</v>
      </c>
      <c r="L565">
        <v>2</v>
      </c>
      <c r="M565" t="b">
        <v>0</v>
      </c>
      <c r="N565" t="s">
        <v>8270</v>
      </c>
      <c r="O565" s="19">
        <v>9.0666666666661122E-2</v>
      </c>
      <c r="P565" s="6">
        <f t="shared" si="24"/>
        <v>34</v>
      </c>
      <c r="Q565" t="str">
        <f t="shared" si="25"/>
        <v>technology</v>
      </c>
      <c r="R565" t="str">
        <f t="shared" si="26"/>
        <v>web</v>
      </c>
      <c r="S565" s="14">
        <v>42051.861655092587</v>
      </c>
      <c r="T565" s="14">
        <v>42021.861655092587</v>
      </c>
    </row>
    <row r="566" spans="1:20" x14ac:dyDescent="0.4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4">
        <v>42441.734664351847</v>
      </c>
      <c r="J566" s="14">
        <v>42411.734664351847</v>
      </c>
      <c r="K566" t="b">
        <v>0</v>
      </c>
      <c r="L566">
        <v>1</v>
      </c>
      <c r="M566" t="b">
        <v>0</v>
      </c>
      <c r="N566" t="s">
        <v>8270</v>
      </c>
      <c r="O566" s="19">
        <v>5.5555555555586444E-3</v>
      </c>
      <c r="P566" s="6">
        <f t="shared" si="24"/>
        <v>1</v>
      </c>
      <c r="Q566" t="str">
        <f t="shared" si="25"/>
        <v>technology</v>
      </c>
      <c r="R566" t="str">
        <f t="shared" si="26"/>
        <v>web</v>
      </c>
      <c r="S566" s="14">
        <v>42441.734664351847</v>
      </c>
      <c r="T566" s="14">
        <v>42411.734664351847</v>
      </c>
    </row>
    <row r="567" spans="1:20" x14ac:dyDescent="0.4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4">
        <v>42195.576956018522</v>
      </c>
      <c r="J567" s="14">
        <v>42165.576956018522</v>
      </c>
      <c r="K567" t="b">
        <v>0</v>
      </c>
      <c r="L567">
        <v>0</v>
      </c>
      <c r="M567" t="b">
        <v>0</v>
      </c>
      <c r="N567" t="s">
        <v>8270</v>
      </c>
      <c r="O567" s="19">
        <v>0</v>
      </c>
      <c r="P567" s="6">
        <v>0</v>
      </c>
      <c r="Q567" t="str">
        <f t="shared" si="25"/>
        <v>technology</v>
      </c>
      <c r="R567" t="str">
        <f t="shared" si="26"/>
        <v>web</v>
      </c>
      <c r="S567" s="14">
        <v>42195.576956018522</v>
      </c>
      <c r="T567" s="14">
        <v>42165.576956018522</v>
      </c>
    </row>
    <row r="568" spans="1:20" x14ac:dyDescent="0.4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4">
        <v>42565.476076388884</v>
      </c>
      <c r="J568" s="14">
        <v>42535.476076388884</v>
      </c>
      <c r="K568" t="b">
        <v>0</v>
      </c>
      <c r="L568">
        <v>1</v>
      </c>
      <c r="M568" t="b">
        <v>0</v>
      </c>
      <c r="N568" t="s">
        <v>8270</v>
      </c>
      <c r="O568" s="19">
        <v>1.9999999999997797E-2</v>
      </c>
      <c r="P568" s="6">
        <f t="shared" si="24"/>
        <v>1</v>
      </c>
      <c r="Q568" t="str">
        <f t="shared" si="25"/>
        <v>technology</v>
      </c>
      <c r="R568" t="str">
        <f t="shared" si="26"/>
        <v>web</v>
      </c>
      <c r="S568" s="14">
        <v>42565.476076388884</v>
      </c>
      <c r="T568" s="14">
        <v>42535.476076388884</v>
      </c>
    </row>
    <row r="569" spans="1:20" x14ac:dyDescent="0.4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4">
        <v>42005.634189814817</v>
      </c>
      <c r="J569" s="14">
        <v>41975.634189814817</v>
      </c>
      <c r="K569" t="b">
        <v>0</v>
      </c>
      <c r="L569">
        <v>0</v>
      </c>
      <c r="M569" t="b">
        <v>0</v>
      </c>
      <c r="N569" t="s">
        <v>8270</v>
      </c>
      <c r="O569" s="19">
        <v>0</v>
      </c>
      <c r="P569" s="6">
        <v>0</v>
      </c>
      <c r="Q569" t="str">
        <f t="shared" si="25"/>
        <v>technology</v>
      </c>
      <c r="R569" t="str">
        <f t="shared" si="26"/>
        <v>web</v>
      </c>
      <c r="S569" s="14">
        <v>42005.634189814817</v>
      </c>
      <c r="T569" s="14">
        <v>41975.634189814817</v>
      </c>
    </row>
    <row r="570" spans="1:20" x14ac:dyDescent="0.4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4">
        <v>42385.249999999993</v>
      </c>
      <c r="J570" s="14">
        <v>42348.713229166664</v>
      </c>
      <c r="K570" t="b">
        <v>0</v>
      </c>
      <c r="L570">
        <v>5</v>
      </c>
      <c r="M570" t="b">
        <v>0</v>
      </c>
      <c r="N570" t="s">
        <v>8270</v>
      </c>
      <c r="O570" s="19">
        <v>1.0000000000000009</v>
      </c>
      <c r="P570" s="6">
        <f t="shared" si="24"/>
        <v>49</v>
      </c>
      <c r="Q570" t="str">
        <f t="shared" si="25"/>
        <v>technology</v>
      </c>
      <c r="R570" t="str">
        <f t="shared" si="26"/>
        <v>web</v>
      </c>
      <c r="S570" s="14">
        <v>42385.249999999993</v>
      </c>
      <c r="T570" s="14">
        <v>42348.713229166664</v>
      </c>
    </row>
    <row r="571" spans="1:20" x14ac:dyDescent="0.4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4">
        <v>42370.639027777775</v>
      </c>
      <c r="J571" s="14">
        <v>42340.639027777775</v>
      </c>
      <c r="K571" t="b">
        <v>0</v>
      </c>
      <c r="L571">
        <v>1</v>
      </c>
      <c r="M571" t="b">
        <v>0</v>
      </c>
      <c r="N571" t="s">
        <v>8270</v>
      </c>
      <c r="O571" s="19">
        <v>0.80000000000000071</v>
      </c>
      <c r="P571" s="6">
        <f t="shared" si="24"/>
        <v>20</v>
      </c>
      <c r="Q571" t="str">
        <f t="shared" si="25"/>
        <v>technology</v>
      </c>
      <c r="R571" t="str">
        <f t="shared" si="26"/>
        <v>web</v>
      </c>
      <c r="S571" s="14">
        <v>42370.639027777775</v>
      </c>
      <c r="T571" s="14">
        <v>42340.639027777775</v>
      </c>
    </row>
    <row r="572" spans="1:20" x14ac:dyDescent="0.4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4">
        <v>42418.589918981481</v>
      </c>
      <c r="J572" s="14">
        <v>42388.589918981481</v>
      </c>
      <c r="K572" t="b">
        <v>0</v>
      </c>
      <c r="L572">
        <v>1</v>
      </c>
      <c r="M572" t="b">
        <v>0</v>
      </c>
      <c r="N572" t="s">
        <v>8270</v>
      </c>
      <c r="O572" s="19">
        <v>0.16705882352940904</v>
      </c>
      <c r="P572" s="6">
        <f t="shared" si="24"/>
        <v>142</v>
      </c>
      <c r="Q572" t="str">
        <f t="shared" si="25"/>
        <v>technology</v>
      </c>
      <c r="R572" t="str">
        <f t="shared" si="26"/>
        <v>web</v>
      </c>
      <c r="S572" s="14">
        <v>42418.589918981481</v>
      </c>
      <c r="T572" s="14">
        <v>42388.589918981481</v>
      </c>
    </row>
    <row r="573" spans="1:20" x14ac:dyDescent="0.4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4">
        <v>42211.957638888889</v>
      </c>
      <c r="J573" s="14">
        <v>42192.607905092591</v>
      </c>
      <c r="K573" t="b">
        <v>0</v>
      </c>
      <c r="L573">
        <v>2</v>
      </c>
      <c r="M573" t="b">
        <v>0</v>
      </c>
      <c r="N573" t="s">
        <v>8270</v>
      </c>
      <c r="O573" s="19">
        <v>0.42400000000000215</v>
      </c>
      <c r="P573" s="6">
        <f t="shared" si="24"/>
        <v>53</v>
      </c>
      <c r="Q573" t="str">
        <f t="shared" si="25"/>
        <v>technology</v>
      </c>
      <c r="R573" t="str">
        <f t="shared" si="26"/>
        <v>web</v>
      </c>
      <c r="S573" s="14">
        <v>42211.957638888889</v>
      </c>
      <c r="T573" s="14">
        <v>42192.607905092591</v>
      </c>
    </row>
    <row r="574" spans="1:20" x14ac:dyDescent="0.4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4">
        <v>42312.549629629626</v>
      </c>
      <c r="J574" s="14">
        <v>42282.507962962954</v>
      </c>
      <c r="K574" t="b">
        <v>0</v>
      </c>
      <c r="L574">
        <v>0</v>
      </c>
      <c r="M574" t="b">
        <v>0</v>
      </c>
      <c r="N574" t="s">
        <v>8270</v>
      </c>
      <c r="O574" s="19">
        <v>0</v>
      </c>
      <c r="P574" s="6">
        <v>0</v>
      </c>
      <c r="Q574" t="str">
        <f t="shared" si="25"/>
        <v>technology</v>
      </c>
      <c r="R574" t="str">
        <f t="shared" si="26"/>
        <v>web</v>
      </c>
      <c r="S574" s="14">
        <v>42312.549629629626</v>
      </c>
      <c r="T574" s="14">
        <v>42282.507962962954</v>
      </c>
    </row>
    <row r="575" spans="1:20" x14ac:dyDescent="0.4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4">
        <v>42021.841666666667</v>
      </c>
      <c r="J575" s="14">
        <v>41962.841793981475</v>
      </c>
      <c r="K575" t="b">
        <v>0</v>
      </c>
      <c r="L575">
        <v>9</v>
      </c>
      <c r="M575" t="b">
        <v>0</v>
      </c>
      <c r="N575" t="s">
        <v>8270</v>
      </c>
      <c r="O575" s="19">
        <v>0.38925389253892106</v>
      </c>
      <c r="P575" s="6">
        <f t="shared" si="24"/>
        <v>38.444444444444443</v>
      </c>
      <c r="Q575" t="str">
        <f t="shared" si="25"/>
        <v>technology</v>
      </c>
      <c r="R575" t="str">
        <f t="shared" si="26"/>
        <v>web</v>
      </c>
      <c r="S575" s="14">
        <v>42021.841666666667</v>
      </c>
      <c r="T575" s="14">
        <v>41962.841793981475</v>
      </c>
    </row>
    <row r="576" spans="1:20" x14ac:dyDescent="0.4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4">
        <v>42662.235034722216</v>
      </c>
      <c r="J576" s="14">
        <v>42632.235034722216</v>
      </c>
      <c r="K576" t="b">
        <v>0</v>
      </c>
      <c r="L576">
        <v>4</v>
      </c>
      <c r="M576" t="b">
        <v>0</v>
      </c>
      <c r="N576" t="s">
        <v>8270</v>
      </c>
      <c r="O576" s="19">
        <v>0.71556350626118537</v>
      </c>
      <c r="P576" s="6">
        <f t="shared" si="24"/>
        <v>20</v>
      </c>
      <c r="Q576" t="str">
        <f t="shared" si="25"/>
        <v>technology</v>
      </c>
      <c r="R576" t="str">
        <f t="shared" si="26"/>
        <v>web</v>
      </c>
      <c r="S576" s="14">
        <v>42662.235034722216</v>
      </c>
      <c r="T576" s="14">
        <v>42632.235034722216</v>
      </c>
    </row>
    <row r="577" spans="1:20" x14ac:dyDescent="0.4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4">
        <v>42168.484293981477</v>
      </c>
      <c r="J577" s="14">
        <v>42138.484293981477</v>
      </c>
      <c r="K577" t="b">
        <v>0</v>
      </c>
      <c r="L577">
        <v>4</v>
      </c>
      <c r="M577" t="b">
        <v>0</v>
      </c>
      <c r="N577" t="s">
        <v>8270</v>
      </c>
      <c r="O577" s="19">
        <v>0.43166666666666353</v>
      </c>
      <c r="P577" s="6">
        <f t="shared" si="24"/>
        <v>64.75</v>
      </c>
      <c r="Q577" t="str">
        <f t="shared" si="25"/>
        <v>technology</v>
      </c>
      <c r="R577" t="str">
        <f t="shared" si="26"/>
        <v>web</v>
      </c>
      <c r="S577" s="14">
        <v>42168.484293981477</v>
      </c>
      <c r="T577" s="14">
        <v>42138.484293981477</v>
      </c>
    </row>
    <row r="578" spans="1:20" x14ac:dyDescent="0.4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4">
        <v>42091.221666666665</v>
      </c>
      <c r="J578" s="14">
        <v>42031.263333333329</v>
      </c>
      <c r="K578" t="b">
        <v>0</v>
      </c>
      <c r="L578">
        <v>1</v>
      </c>
      <c r="M578" t="b">
        <v>0</v>
      </c>
      <c r="N578" t="s">
        <v>8270</v>
      </c>
      <c r="O578" s="19">
        <v>1.2499999999970868E-3</v>
      </c>
      <c r="P578" s="6">
        <f t="shared" si="24"/>
        <v>1</v>
      </c>
      <c r="Q578" t="str">
        <f t="shared" si="25"/>
        <v>technology</v>
      </c>
      <c r="R578" t="str">
        <f t="shared" si="26"/>
        <v>web</v>
      </c>
      <c r="S578" s="14">
        <v>42091.221666666665</v>
      </c>
      <c r="T578" s="14">
        <v>42031.263333333329</v>
      </c>
    </row>
    <row r="579" spans="1:20" x14ac:dyDescent="0.4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4">
        <v>42510.380810185183</v>
      </c>
      <c r="J579" s="14">
        <v>42450.380810185183</v>
      </c>
      <c r="K579" t="b">
        <v>0</v>
      </c>
      <c r="L579">
        <v>1</v>
      </c>
      <c r="M579" t="b">
        <v>0</v>
      </c>
      <c r="N579" t="s">
        <v>8270</v>
      </c>
      <c r="O579" s="19">
        <v>0.20000000000000018</v>
      </c>
      <c r="P579" s="6">
        <f t="shared" ref="P579:P642" si="27">E579/L579</f>
        <v>10</v>
      </c>
      <c r="Q579" t="str">
        <f t="shared" ref="Q579:Q642" si="28">LEFT(N579,FIND("/",N579,1)-1)</f>
        <v>technology</v>
      </c>
      <c r="R579" t="str">
        <f t="shared" ref="R579:R642" si="29">RIGHT(N579,LEN(N579)-FIND("/",N579,1))</f>
        <v>web</v>
      </c>
      <c r="S579" s="14">
        <v>42510.380810185183</v>
      </c>
      <c r="T579" s="14">
        <v>42450.380810185183</v>
      </c>
    </row>
    <row r="580" spans="1:20" x14ac:dyDescent="0.4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4">
        <v>42254.370289351849</v>
      </c>
      <c r="J580" s="14">
        <v>42230.370289351849</v>
      </c>
      <c r="K580" t="b">
        <v>0</v>
      </c>
      <c r="L580">
        <v>7</v>
      </c>
      <c r="M580" t="b">
        <v>0</v>
      </c>
      <c r="N580" t="s">
        <v>8270</v>
      </c>
      <c r="O580" s="19">
        <v>1.1200000000000099E-2</v>
      </c>
      <c r="P580" s="6">
        <f t="shared" si="27"/>
        <v>2</v>
      </c>
      <c r="Q580" t="str">
        <f t="shared" si="28"/>
        <v>technology</v>
      </c>
      <c r="R580" t="str">
        <f t="shared" si="29"/>
        <v>web</v>
      </c>
      <c r="S580" s="14">
        <v>42254.370289351849</v>
      </c>
      <c r="T580" s="14">
        <v>42230.370289351849</v>
      </c>
    </row>
    <row r="581" spans="1:20" x14ac:dyDescent="0.4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4">
        <v>41998.643784722219</v>
      </c>
      <c r="J581" s="14">
        <v>41968.643784722219</v>
      </c>
      <c r="K581" t="b">
        <v>0</v>
      </c>
      <c r="L581">
        <v>5</v>
      </c>
      <c r="M581" t="b">
        <v>0</v>
      </c>
      <c r="N581" t="s">
        <v>8270</v>
      </c>
      <c r="O581" s="19">
        <v>1.4583333333333282</v>
      </c>
      <c r="P581" s="6">
        <f t="shared" si="27"/>
        <v>35</v>
      </c>
      <c r="Q581" t="str">
        <f t="shared" si="28"/>
        <v>technology</v>
      </c>
      <c r="R581" t="str">
        <f t="shared" si="29"/>
        <v>web</v>
      </c>
      <c r="S581" s="14">
        <v>41998.643784722219</v>
      </c>
      <c r="T581" s="14">
        <v>41968.643784722219</v>
      </c>
    </row>
    <row r="582" spans="1:20" x14ac:dyDescent="0.4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4">
        <v>42635.699849537035</v>
      </c>
      <c r="J582" s="14">
        <v>42605.699849537035</v>
      </c>
      <c r="K582" t="b">
        <v>0</v>
      </c>
      <c r="L582">
        <v>1</v>
      </c>
      <c r="M582" t="b">
        <v>0</v>
      </c>
      <c r="N582" t="s">
        <v>8270</v>
      </c>
      <c r="O582" s="19">
        <v>3.3333333333329662E-2</v>
      </c>
      <c r="P582" s="6">
        <f t="shared" si="27"/>
        <v>1</v>
      </c>
      <c r="Q582" t="str">
        <f t="shared" si="28"/>
        <v>technology</v>
      </c>
      <c r="R582" t="str">
        <f t="shared" si="29"/>
        <v>web</v>
      </c>
      <c r="S582" s="14">
        <v>42635.699849537035</v>
      </c>
      <c r="T582" s="14">
        <v>42605.699849537035</v>
      </c>
    </row>
    <row r="583" spans="1:20" x14ac:dyDescent="0.4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4">
        <v>42217.804444444446</v>
      </c>
      <c r="J583" s="14">
        <v>42187.804444444446</v>
      </c>
      <c r="K583" t="b">
        <v>0</v>
      </c>
      <c r="L583">
        <v>0</v>
      </c>
      <c r="M583" t="b">
        <v>0</v>
      </c>
      <c r="N583" t="s">
        <v>8270</v>
      </c>
      <c r="O583" s="19">
        <v>0</v>
      </c>
      <c r="P583" s="6">
        <v>0</v>
      </c>
      <c r="Q583" t="str">
        <f t="shared" si="28"/>
        <v>technology</v>
      </c>
      <c r="R583" t="str">
        <f t="shared" si="29"/>
        <v>web</v>
      </c>
      <c r="S583" s="14">
        <v>42217.804444444446</v>
      </c>
      <c r="T583" s="14">
        <v>42187.804444444446</v>
      </c>
    </row>
    <row r="584" spans="1:20" x14ac:dyDescent="0.4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4">
        <v>42078.541666666664</v>
      </c>
      <c r="J584" s="14">
        <v>42055.531469907401</v>
      </c>
      <c r="K584" t="b">
        <v>0</v>
      </c>
      <c r="L584">
        <v>0</v>
      </c>
      <c r="M584" t="b">
        <v>0</v>
      </c>
      <c r="N584" t="s">
        <v>8270</v>
      </c>
      <c r="O584" s="19">
        <v>0</v>
      </c>
      <c r="P584" s="6">
        <v>0</v>
      </c>
      <c r="Q584" t="str">
        <f t="shared" si="28"/>
        <v>technology</v>
      </c>
      <c r="R584" t="str">
        <f t="shared" si="29"/>
        <v>web</v>
      </c>
      <c r="S584" s="14">
        <v>42078.541666666664</v>
      </c>
      <c r="T584" s="14">
        <v>42055.531469907401</v>
      </c>
    </row>
    <row r="585" spans="1:20" x14ac:dyDescent="0.4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4">
        <v>42082.688506944447</v>
      </c>
      <c r="J585" s="14">
        <v>42052.730173611104</v>
      </c>
      <c r="K585" t="b">
        <v>0</v>
      </c>
      <c r="L585">
        <v>1</v>
      </c>
      <c r="M585" t="b">
        <v>0</v>
      </c>
      <c r="N585" t="s">
        <v>8270</v>
      </c>
      <c r="O585" s="19">
        <v>1.1111111111106187E-2</v>
      </c>
      <c r="P585" s="6">
        <f t="shared" si="27"/>
        <v>1</v>
      </c>
      <c r="Q585" t="str">
        <f t="shared" si="28"/>
        <v>technology</v>
      </c>
      <c r="R585" t="str">
        <f t="shared" si="29"/>
        <v>web</v>
      </c>
      <c r="S585" s="14">
        <v>42082.688506944447</v>
      </c>
      <c r="T585" s="14">
        <v>42052.730173611104</v>
      </c>
    </row>
    <row r="586" spans="1:20" x14ac:dyDescent="0.4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4">
        <v>42079.466620370367</v>
      </c>
      <c r="J586" s="14">
        <v>42049.508287037032</v>
      </c>
      <c r="K586" t="b">
        <v>0</v>
      </c>
      <c r="L586">
        <v>2</v>
      </c>
      <c r="M586" t="b">
        <v>0</v>
      </c>
      <c r="N586" t="s">
        <v>8270</v>
      </c>
      <c r="O586" s="19">
        <v>1.0000000000000009</v>
      </c>
      <c r="P586" s="6">
        <f t="shared" si="27"/>
        <v>5</v>
      </c>
      <c r="Q586" t="str">
        <f t="shared" si="28"/>
        <v>technology</v>
      </c>
      <c r="R586" t="str">
        <f t="shared" si="29"/>
        <v>web</v>
      </c>
      <c r="S586" s="14">
        <v>42079.466620370367</v>
      </c>
      <c r="T586" s="14">
        <v>42049.508287037032</v>
      </c>
    </row>
    <row r="587" spans="1:20" x14ac:dyDescent="0.4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4">
        <v>42338.791666666664</v>
      </c>
      <c r="J587" s="14">
        <v>42283.182604166665</v>
      </c>
      <c r="K587" t="b">
        <v>0</v>
      </c>
      <c r="L587">
        <v>0</v>
      </c>
      <c r="M587" t="b">
        <v>0</v>
      </c>
      <c r="N587" t="s">
        <v>8270</v>
      </c>
      <c r="O587" s="19">
        <v>0</v>
      </c>
      <c r="P587" s="6">
        <v>0</v>
      </c>
      <c r="Q587" t="str">
        <f t="shared" si="28"/>
        <v>technology</v>
      </c>
      <c r="R587" t="str">
        <f t="shared" si="29"/>
        <v>web</v>
      </c>
      <c r="S587" s="14">
        <v>42338.791666666664</v>
      </c>
      <c r="T587" s="14">
        <v>42283.182604166665</v>
      </c>
    </row>
    <row r="588" spans="1:20" x14ac:dyDescent="0.4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4">
        <v>42050.645914351851</v>
      </c>
      <c r="J588" s="14">
        <v>42020.645914351851</v>
      </c>
      <c r="K588" t="b">
        <v>0</v>
      </c>
      <c r="L588">
        <v>4</v>
      </c>
      <c r="M588" t="b">
        <v>0</v>
      </c>
      <c r="N588" t="s">
        <v>8270</v>
      </c>
      <c r="O588" s="19">
        <v>0.56000000000000494</v>
      </c>
      <c r="P588" s="6">
        <f t="shared" si="27"/>
        <v>14</v>
      </c>
      <c r="Q588" t="str">
        <f t="shared" si="28"/>
        <v>technology</v>
      </c>
      <c r="R588" t="str">
        <f t="shared" si="29"/>
        <v>web</v>
      </c>
      <c r="S588" s="14">
        <v>42050.645914351851</v>
      </c>
      <c r="T588" s="14">
        <v>42020.645914351851</v>
      </c>
    </row>
    <row r="589" spans="1:20" x14ac:dyDescent="0.4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4">
        <v>42110.548993055556</v>
      </c>
      <c r="J589" s="14">
        <v>42080.548993055556</v>
      </c>
      <c r="K589" t="b">
        <v>0</v>
      </c>
      <c r="L589">
        <v>7</v>
      </c>
      <c r="M589" t="b">
        <v>0</v>
      </c>
      <c r="N589" t="s">
        <v>8270</v>
      </c>
      <c r="O589" s="19">
        <v>9.0833333333333321</v>
      </c>
      <c r="P589" s="6">
        <f t="shared" si="27"/>
        <v>389.28571428571428</v>
      </c>
      <c r="Q589" t="str">
        <f t="shared" si="28"/>
        <v>technology</v>
      </c>
      <c r="R589" t="str">
        <f t="shared" si="29"/>
        <v>web</v>
      </c>
      <c r="S589" s="14">
        <v>42110.548993055556</v>
      </c>
      <c r="T589" s="14">
        <v>42080.548993055556</v>
      </c>
    </row>
    <row r="590" spans="1:20" x14ac:dyDescent="0.4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4">
        <v>42691.602847222217</v>
      </c>
      <c r="J590" s="14">
        <v>42631.56118055556</v>
      </c>
      <c r="K590" t="b">
        <v>0</v>
      </c>
      <c r="L590">
        <v>2</v>
      </c>
      <c r="M590" t="b">
        <v>0</v>
      </c>
      <c r="N590" t="s">
        <v>8270</v>
      </c>
      <c r="O590" s="19">
        <v>3.3444444444444499</v>
      </c>
      <c r="P590" s="6">
        <f t="shared" si="27"/>
        <v>150.5</v>
      </c>
      <c r="Q590" t="str">
        <f t="shared" si="28"/>
        <v>technology</v>
      </c>
      <c r="R590" t="str">
        <f t="shared" si="29"/>
        <v>web</v>
      </c>
      <c r="S590" s="14">
        <v>42691.602847222217</v>
      </c>
      <c r="T590" s="14">
        <v>42631.56118055556</v>
      </c>
    </row>
    <row r="591" spans="1:20" x14ac:dyDescent="0.4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4">
        <v>42193.406238425923</v>
      </c>
      <c r="J591" s="14">
        <v>42178.406238425923</v>
      </c>
      <c r="K591" t="b">
        <v>0</v>
      </c>
      <c r="L591">
        <v>1</v>
      </c>
      <c r="M591" t="b">
        <v>0</v>
      </c>
      <c r="N591" t="s">
        <v>8270</v>
      </c>
      <c r="O591" s="19">
        <v>1.3333333333331865E-2</v>
      </c>
      <c r="P591" s="6">
        <f t="shared" si="27"/>
        <v>1</v>
      </c>
      <c r="Q591" t="str">
        <f t="shared" si="28"/>
        <v>technology</v>
      </c>
      <c r="R591" t="str">
        <f t="shared" si="29"/>
        <v>web</v>
      </c>
      <c r="S591" s="14">
        <v>42193.406238425923</v>
      </c>
      <c r="T591" s="14">
        <v>42178.406238425923</v>
      </c>
    </row>
    <row r="592" spans="1:20" x14ac:dyDescent="0.4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4">
        <v>42408.334027777775</v>
      </c>
      <c r="J592" s="14">
        <v>42377.34642361111</v>
      </c>
      <c r="K592" t="b">
        <v>0</v>
      </c>
      <c r="L592">
        <v>9</v>
      </c>
      <c r="M592" t="b">
        <v>0</v>
      </c>
      <c r="N592" t="s">
        <v>8270</v>
      </c>
      <c r="O592" s="19">
        <v>4.4599999999999973</v>
      </c>
      <c r="P592" s="6">
        <f t="shared" si="27"/>
        <v>24.777777777777779</v>
      </c>
      <c r="Q592" t="str">
        <f t="shared" si="28"/>
        <v>technology</v>
      </c>
      <c r="R592" t="str">
        <f t="shared" si="29"/>
        <v>web</v>
      </c>
      <c r="S592" s="14">
        <v>42408.334027777775</v>
      </c>
      <c r="T592" s="14">
        <v>42377.34642361111</v>
      </c>
    </row>
    <row r="593" spans="1:20" x14ac:dyDescent="0.4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4">
        <v>42207.334837962961</v>
      </c>
      <c r="J593" s="14">
        <v>42177.334837962961</v>
      </c>
      <c r="K593" t="b">
        <v>0</v>
      </c>
      <c r="L593">
        <v>2</v>
      </c>
      <c r="M593" t="b">
        <v>0</v>
      </c>
      <c r="N593" t="s">
        <v>8270</v>
      </c>
      <c r="O593" s="19">
        <v>6.0999999999999943E-2</v>
      </c>
      <c r="P593" s="6">
        <f t="shared" si="27"/>
        <v>30.5</v>
      </c>
      <c r="Q593" t="str">
        <f t="shared" si="28"/>
        <v>technology</v>
      </c>
      <c r="R593" t="str">
        <f t="shared" si="29"/>
        <v>web</v>
      </c>
      <c r="S593" s="14">
        <v>42207.334837962961</v>
      </c>
      <c r="T593" s="14">
        <v>42177.334837962961</v>
      </c>
    </row>
    <row r="594" spans="1:20" x14ac:dyDescent="0.4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4">
        <v>41976.023842592585</v>
      </c>
      <c r="J594" s="14">
        <v>41946.023842592593</v>
      </c>
      <c r="K594" t="b">
        <v>0</v>
      </c>
      <c r="L594">
        <v>1</v>
      </c>
      <c r="M594" t="b">
        <v>0</v>
      </c>
      <c r="N594" t="s">
        <v>8270</v>
      </c>
      <c r="O594" s="19">
        <v>3.3333333333333326</v>
      </c>
      <c r="P594" s="6">
        <f t="shared" si="27"/>
        <v>250</v>
      </c>
      <c r="Q594" t="str">
        <f t="shared" si="28"/>
        <v>technology</v>
      </c>
      <c r="R594" t="str">
        <f t="shared" si="29"/>
        <v>web</v>
      </c>
      <c r="S594" s="14">
        <v>41976.023842592585</v>
      </c>
      <c r="T594" s="14">
        <v>41946.023842592593</v>
      </c>
    </row>
    <row r="595" spans="1:20" x14ac:dyDescent="0.4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4">
        <v>42100.427604166667</v>
      </c>
      <c r="J595" s="14">
        <v>42070.469270833331</v>
      </c>
      <c r="K595" t="b">
        <v>0</v>
      </c>
      <c r="L595">
        <v>7</v>
      </c>
      <c r="M595" t="b">
        <v>0</v>
      </c>
      <c r="N595" t="s">
        <v>8270</v>
      </c>
      <c r="O595" s="19">
        <v>23</v>
      </c>
      <c r="P595" s="6">
        <f t="shared" si="27"/>
        <v>16.428571428571427</v>
      </c>
      <c r="Q595" t="str">
        <f t="shared" si="28"/>
        <v>technology</v>
      </c>
      <c r="R595" t="str">
        <f t="shared" si="29"/>
        <v>web</v>
      </c>
      <c r="S595" s="14">
        <v>42100.427604166667</v>
      </c>
      <c r="T595" s="14">
        <v>42070.469270833331</v>
      </c>
    </row>
    <row r="596" spans="1:20" x14ac:dyDescent="0.4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4">
        <v>42476.571828703702</v>
      </c>
      <c r="J596" s="14">
        <v>42446.571828703702</v>
      </c>
      <c r="K596" t="b">
        <v>0</v>
      </c>
      <c r="L596">
        <v>2</v>
      </c>
      <c r="M596" t="b">
        <v>0</v>
      </c>
      <c r="N596" t="s">
        <v>8270</v>
      </c>
      <c r="O596" s="19">
        <v>0.10400000000000409</v>
      </c>
      <c r="P596" s="6">
        <f t="shared" si="27"/>
        <v>13</v>
      </c>
      <c r="Q596" t="str">
        <f t="shared" si="28"/>
        <v>technology</v>
      </c>
      <c r="R596" t="str">
        <f t="shared" si="29"/>
        <v>web</v>
      </c>
      <c r="S596" s="14">
        <v>42476.571828703702</v>
      </c>
      <c r="T596" s="14">
        <v>42446.571828703702</v>
      </c>
    </row>
    <row r="597" spans="1:20" x14ac:dyDescent="0.4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4">
        <v>42127.861550925918</v>
      </c>
      <c r="J597" s="14">
        <v>42082.861550925918</v>
      </c>
      <c r="K597" t="b">
        <v>0</v>
      </c>
      <c r="L597">
        <v>8</v>
      </c>
      <c r="M597" t="b">
        <v>0</v>
      </c>
      <c r="N597" t="s">
        <v>8270</v>
      </c>
      <c r="O597" s="19">
        <v>0.42600000000000415</v>
      </c>
      <c r="P597" s="6">
        <f t="shared" si="27"/>
        <v>53.25</v>
      </c>
      <c r="Q597" t="str">
        <f t="shared" si="28"/>
        <v>technology</v>
      </c>
      <c r="R597" t="str">
        <f t="shared" si="29"/>
        <v>web</v>
      </c>
      <c r="S597" s="14">
        <v>42127.861550925918</v>
      </c>
      <c r="T597" s="14">
        <v>42082.861550925918</v>
      </c>
    </row>
    <row r="598" spans="1:20" x14ac:dyDescent="0.4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4">
        <v>42676.688564814809</v>
      </c>
      <c r="J598" s="14">
        <v>42646.688564814809</v>
      </c>
      <c r="K598" t="b">
        <v>0</v>
      </c>
      <c r="L598">
        <v>2</v>
      </c>
      <c r="M598" t="b">
        <v>0</v>
      </c>
      <c r="N598" t="s">
        <v>8270</v>
      </c>
      <c r="O598" s="19">
        <v>2.9999999999996696E-2</v>
      </c>
      <c r="P598" s="6">
        <f t="shared" si="27"/>
        <v>3</v>
      </c>
      <c r="Q598" t="str">
        <f t="shared" si="28"/>
        <v>technology</v>
      </c>
      <c r="R598" t="str">
        <f t="shared" si="29"/>
        <v>web</v>
      </c>
      <c r="S598" s="14">
        <v>42676.688564814809</v>
      </c>
      <c r="T598" s="14">
        <v>42646.688564814809</v>
      </c>
    </row>
    <row r="599" spans="1:20" x14ac:dyDescent="0.4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4">
        <v>42582.458333333336</v>
      </c>
      <c r="J599" s="14">
        <v>42545.496932870366</v>
      </c>
      <c r="K599" t="b">
        <v>0</v>
      </c>
      <c r="L599">
        <v>2</v>
      </c>
      <c r="M599" t="b">
        <v>0</v>
      </c>
      <c r="N599" t="s">
        <v>8270</v>
      </c>
      <c r="O599" s="19">
        <v>0.2666666666666706</v>
      </c>
      <c r="P599" s="6">
        <f t="shared" si="27"/>
        <v>10</v>
      </c>
      <c r="Q599" t="str">
        <f t="shared" si="28"/>
        <v>technology</v>
      </c>
      <c r="R599" t="str">
        <f t="shared" si="29"/>
        <v>web</v>
      </c>
      <c r="S599" s="14">
        <v>42582.458333333336</v>
      </c>
      <c r="T599" s="14">
        <v>42545.496932870366</v>
      </c>
    </row>
    <row r="600" spans="1:20" x14ac:dyDescent="0.4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4">
        <v>41977.793761574074</v>
      </c>
      <c r="J600" s="14">
        <v>41947.793761574074</v>
      </c>
      <c r="K600" t="b">
        <v>0</v>
      </c>
      <c r="L600">
        <v>7</v>
      </c>
      <c r="M600" t="b">
        <v>0</v>
      </c>
      <c r="N600" t="s">
        <v>8270</v>
      </c>
      <c r="O600" s="19">
        <v>34</v>
      </c>
      <c r="P600" s="6">
        <f t="shared" si="27"/>
        <v>121.42857142857143</v>
      </c>
      <c r="Q600" t="str">
        <f t="shared" si="28"/>
        <v>technology</v>
      </c>
      <c r="R600" t="str">
        <f t="shared" si="29"/>
        <v>web</v>
      </c>
      <c r="S600" s="14">
        <v>41977.793761574074</v>
      </c>
      <c r="T600" s="14">
        <v>41947.793761574074</v>
      </c>
    </row>
    <row r="601" spans="1:20" x14ac:dyDescent="0.4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4">
        <v>42071.427777777775</v>
      </c>
      <c r="J601" s="14">
        <v>42047.604189814818</v>
      </c>
      <c r="K601" t="b">
        <v>0</v>
      </c>
      <c r="L601">
        <v>2</v>
      </c>
      <c r="M601" t="b">
        <v>0</v>
      </c>
      <c r="N601" t="s">
        <v>8270</v>
      </c>
      <c r="O601" s="19">
        <v>6.1999999999995392E-2</v>
      </c>
      <c r="P601" s="6">
        <f t="shared" si="27"/>
        <v>15.5</v>
      </c>
      <c r="Q601" t="str">
        <f t="shared" si="28"/>
        <v>technology</v>
      </c>
      <c r="R601" t="str">
        <f t="shared" si="29"/>
        <v>web</v>
      </c>
      <c r="S601" s="14">
        <v>42071.427777777775</v>
      </c>
      <c r="T601" s="14">
        <v>42047.604189814818</v>
      </c>
    </row>
    <row r="602" spans="1:20" x14ac:dyDescent="0.4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4">
        <v>42133.589837962958</v>
      </c>
      <c r="J602" s="14">
        <v>42073.589837962958</v>
      </c>
      <c r="K602" t="b">
        <v>0</v>
      </c>
      <c r="L602">
        <v>1</v>
      </c>
      <c r="M602" t="b">
        <v>0</v>
      </c>
      <c r="N602" t="s">
        <v>8270</v>
      </c>
      <c r="O602" s="19">
        <v>2.0000000000000018</v>
      </c>
      <c r="P602" s="6">
        <f t="shared" si="27"/>
        <v>100</v>
      </c>
      <c r="Q602" t="str">
        <f t="shared" si="28"/>
        <v>technology</v>
      </c>
      <c r="R602" t="str">
        <f t="shared" si="29"/>
        <v>web</v>
      </c>
      <c r="S602" s="14">
        <v>42133.589837962958</v>
      </c>
      <c r="T602" s="14">
        <v>42073.589837962958</v>
      </c>
    </row>
    <row r="603" spans="1:20" x14ac:dyDescent="0.4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4">
        <v>41999.64975694444</v>
      </c>
      <c r="J603" s="14">
        <v>41969.64975694444</v>
      </c>
      <c r="K603" t="b">
        <v>0</v>
      </c>
      <c r="L603">
        <v>6</v>
      </c>
      <c r="M603" t="b">
        <v>0</v>
      </c>
      <c r="N603" t="s">
        <v>8270</v>
      </c>
      <c r="O603" s="19">
        <v>1.4000000000000012</v>
      </c>
      <c r="P603" s="6">
        <f t="shared" si="27"/>
        <v>23.333333333333332</v>
      </c>
      <c r="Q603" t="str">
        <f t="shared" si="28"/>
        <v>technology</v>
      </c>
      <c r="R603" t="str">
        <f t="shared" si="29"/>
        <v>web</v>
      </c>
      <c r="S603" s="14">
        <v>41999.64975694444</v>
      </c>
      <c r="T603" s="14">
        <v>41969.64975694444</v>
      </c>
    </row>
    <row r="604" spans="1:20" x14ac:dyDescent="0.4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4">
        <v>42173.585821759254</v>
      </c>
      <c r="J604" s="14">
        <v>42143.585821759254</v>
      </c>
      <c r="K604" t="b">
        <v>0</v>
      </c>
      <c r="L604">
        <v>0</v>
      </c>
      <c r="M604" t="b">
        <v>0</v>
      </c>
      <c r="N604" t="s">
        <v>8270</v>
      </c>
      <c r="O604" s="19">
        <v>0</v>
      </c>
      <c r="P604" s="6">
        <v>0</v>
      </c>
      <c r="Q604" t="str">
        <f t="shared" si="28"/>
        <v>technology</v>
      </c>
      <c r="R604" t="str">
        <f t="shared" si="29"/>
        <v>web</v>
      </c>
      <c r="S604" s="14">
        <v>42173.585821759254</v>
      </c>
      <c r="T604" s="14">
        <v>42143.585821759254</v>
      </c>
    </row>
    <row r="605" spans="1:20" x14ac:dyDescent="0.4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4">
        <v>41865.430821759255</v>
      </c>
      <c r="J605" s="14">
        <v>41835.430821759255</v>
      </c>
      <c r="K605" t="b">
        <v>0</v>
      </c>
      <c r="L605">
        <v>13</v>
      </c>
      <c r="M605" t="b">
        <v>0</v>
      </c>
      <c r="N605" t="s">
        <v>8270</v>
      </c>
      <c r="O605" s="19">
        <v>3.933466666666674</v>
      </c>
      <c r="P605" s="6">
        <f t="shared" si="27"/>
        <v>45.386153846153846</v>
      </c>
      <c r="Q605" t="str">
        <f t="shared" si="28"/>
        <v>technology</v>
      </c>
      <c r="R605" t="str">
        <f t="shared" si="29"/>
        <v>web</v>
      </c>
      <c r="S605" s="14">
        <v>41865.430821759255</v>
      </c>
      <c r="T605" s="14">
        <v>41835.430821759255</v>
      </c>
    </row>
    <row r="606" spans="1:20" x14ac:dyDescent="0.4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4">
        <v>41878.827037037037</v>
      </c>
      <c r="J606" s="14">
        <v>41848.827037037037</v>
      </c>
      <c r="K606" t="b">
        <v>0</v>
      </c>
      <c r="L606">
        <v>0</v>
      </c>
      <c r="M606" t="b">
        <v>0</v>
      </c>
      <c r="N606" t="s">
        <v>8270</v>
      </c>
      <c r="O606" s="19">
        <v>0</v>
      </c>
      <c r="P606" s="6">
        <v>0</v>
      </c>
      <c r="Q606" t="str">
        <f t="shared" si="28"/>
        <v>technology</v>
      </c>
      <c r="R606" t="str">
        <f t="shared" si="29"/>
        <v>web</v>
      </c>
      <c r="S606" s="14">
        <v>41878.827037037037</v>
      </c>
      <c r="T606" s="14">
        <v>41848.827037037037</v>
      </c>
    </row>
    <row r="607" spans="1:20" x14ac:dyDescent="0.4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4">
        <v>42239.14939814814</v>
      </c>
      <c r="J607" s="14">
        <v>42194.14939814814</v>
      </c>
      <c r="K607" t="b">
        <v>0</v>
      </c>
      <c r="L607">
        <v>8</v>
      </c>
      <c r="M607" t="b">
        <v>0</v>
      </c>
      <c r="N607" t="s">
        <v>8270</v>
      </c>
      <c r="O607" s="19">
        <v>2.62</v>
      </c>
      <c r="P607" s="6">
        <f t="shared" si="27"/>
        <v>16.375</v>
      </c>
      <c r="Q607" t="str">
        <f t="shared" si="28"/>
        <v>technology</v>
      </c>
      <c r="R607" t="str">
        <f t="shared" si="29"/>
        <v>web</v>
      </c>
      <c r="S607" s="14">
        <v>42239.14939814814</v>
      </c>
      <c r="T607" s="14">
        <v>42194.14939814814</v>
      </c>
    </row>
    <row r="608" spans="1:20" x14ac:dyDescent="0.4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4">
        <v>42148.416666666664</v>
      </c>
      <c r="J608" s="14">
        <v>42102.442233796297</v>
      </c>
      <c r="K608" t="b">
        <v>0</v>
      </c>
      <c r="L608">
        <v>1</v>
      </c>
      <c r="M608" t="b">
        <v>0</v>
      </c>
      <c r="N608" t="s">
        <v>8270</v>
      </c>
      <c r="O608" s="19">
        <v>0.20000000000000018</v>
      </c>
      <c r="P608" s="6">
        <f t="shared" si="27"/>
        <v>10</v>
      </c>
      <c r="Q608" t="str">
        <f t="shared" si="28"/>
        <v>technology</v>
      </c>
      <c r="R608" t="str">
        <f t="shared" si="29"/>
        <v>web</v>
      </c>
      <c r="S608" s="14">
        <v>42148.416666666664</v>
      </c>
      <c r="T608" s="14">
        <v>42102.442233796297</v>
      </c>
    </row>
    <row r="609" spans="1:20" x14ac:dyDescent="0.4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4">
        <v>42330.65898148148</v>
      </c>
      <c r="J609" s="14">
        <v>42300.617314814815</v>
      </c>
      <c r="K609" t="b">
        <v>0</v>
      </c>
      <c r="L609">
        <v>0</v>
      </c>
      <c r="M609" t="b">
        <v>0</v>
      </c>
      <c r="N609" t="s">
        <v>8270</v>
      </c>
      <c r="O609" s="19">
        <v>0</v>
      </c>
      <c r="P609" s="6">
        <v>0</v>
      </c>
      <c r="Q609" t="str">
        <f t="shared" si="28"/>
        <v>technology</v>
      </c>
      <c r="R609" t="str">
        <f t="shared" si="29"/>
        <v>web</v>
      </c>
      <c r="S609" s="14">
        <v>42330.65898148148</v>
      </c>
      <c r="T609" s="14">
        <v>42300.617314814815</v>
      </c>
    </row>
    <row r="610" spans="1:20" x14ac:dyDescent="0.4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4">
        <v>42170.712731481479</v>
      </c>
      <c r="J610" s="14">
        <v>42140.712731481479</v>
      </c>
      <c r="K610" t="b">
        <v>0</v>
      </c>
      <c r="L610">
        <v>5</v>
      </c>
      <c r="M610" t="b">
        <v>0</v>
      </c>
      <c r="N610" t="s">
        <v>8270</v>
      </c>
      <c r="O610" s="19">
        <v>0.97399999999999709</v>
      </c>
      <c r="P610" s="6">
        <f t="shared" si="27"/>
        <v>292.2</v>
      </c>
      <c r="Q610" t="str">
        <f t="shared" si="28"/>
        <v>technology</v>
      </c>
      <c r="R610" t="str">
        <f t="shared" si="29"/>
        <v>web</v>
      </c>
      <c r="S610" s="14">
        <v>42170.712731481479</v>
      </c>
      <c r="T610" s="14">
        <v>42140.712731481479</v>
      </c>
    </row>
    <row r="611" spans="1:20" x14ac:dyDescent="0.4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4">
        <v>42336.867407407401</v>
      </c>
      <c r="J611" s="14">
        <v>42306.825740740744</v>
      </c>
      <c r="K611" t="b">
        <v>0</v>
      </c>
      <c r="L611">
        <v>1</v>
      </c>
      <c r="M611" t="b">
        <v>0</v>
      </c>
      <c r="N611" t="s">
        <v>8270</v>
      </c>
      <c r="O611" s="19">
        <v>0.64102564102563875</v>
      </c>
      <c r="P611" s="6">
        <f t="shared" si="27"/>
        <v>5</v>
      </c>
      <c r="Q611" t="str">
        <f t="shared" si="28"/>
        <v>technology</v>
      </c>
      <c r="R611" t="str">
        <f t="shared" si="29"/>
        <v>web</v>
      </c>
      <c r="S611" s="14">
        <v>42336.867407407401</v>
      </c>
      <c r="T611" s="14">
        <v>42306.825740740744</v>
      </c>
    </row>
    <row r="612" spans="1:20" x14ac:dyDescent="0.4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4">
        <v>42116.622523148144</v>
      </c>
      <c r="J612" s="14">
        <v>42086.622523148144</v>
      </c>
      <c r="K612" t="b">
        <v>0</v>
      </c>
      <c r="L612">
        <v>0</v>
      </c>
      <c r="M612" t="b">
        <v>0</v>
      </c>
      <c r="N612" t="s">
        <v>8270</v>
      </c>
      <c r="O612" s="19">
        <v>0</v>
      </c>
      <c r="P612" s="6">
        <v>0</v>
      </c>
      <c r="Q612" t="str">
        <f t="shared" si="28"/>
        <v>technology</v>
      </c>
      <c r="R612" t="str">
        <f t="shared" si="29"/>
        <v>web</v>
      </c>
      <c r="S612" s="14">
        <v>42116.622523148144</v>
      </c>
      <c r="T612" s="14">
        <v>42086.622523148144</v>
      </c>
    </row>
    <row r="613" spans="1:20" x14ac:dyDescent="0.4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4">
        <v>42388.352280092593</v>
      </c>
      <c r="J613" s="14">
        <v>42328.352280092593</v>
      </c>
      <c r="K613" t="b">
        <v>0</v>
      </c>
      <c r="L613">
        <v>0</v>
      </c>
      <c r="M613" t="b">
        <v>0</v>
      </c>
      <c r="N613" t="s">
        <v>8270</v>
      </c>
      <c r="O613" s="19">
        <v>0</v>
      </c>
      <c r="P613" s="6">
        <v>0</v>
      </c>
      <c r="Q613" t="str">
        <f t="shared" si="28"/>
        <v>technology</v>
      </c>
      <c r="R613" t="str">
        <f t="shared" si="29"/>
        <v>web</v>
      </c>
      <c r="S613" s="14">
        <v>42388.352280092593</v>
      </c>
      <c r="T613" s="14">
        <v>42328.352280092593</v>
      </c>
    </row>
    <row r="614" spans="1:20" x14ac:dyDescent="0.4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4">
        <v>42614.823449074065</v>
      </c>
      <c r="J614" s="14">
        <v>42584.823449074065</v>
      </c>
      <c r="K614" t="b">
        <v>0</v>
      </c>
      <c r="L614">
        <v>0</v>
      </c>
      <c r="M614" t="b">
        <v>0</v>
      </c>
      <c r="N614" t="s">
        <v>8270</v>
      </c>
      <c r="O614" s="19">
        <v>0</v>
      </c>
      <c r="P614" s="6">
        <v>0</v>
      </c>
      <c r="Q614" t="str">
        <f t="shared" si="28"/>
        <v>technology</v>
      </c>
      <c r="R614" t="str">
        <f t="shared" si="29"/>
        <v>web</v>
      </c>
      <c r="S614" s="14">
        <v>42614.823449074065</v>
      </c>
      <c r="T614" s="14">
        <v>42584.823449074065</v>
      </c>
    </row>
    <row r="615" spans="1:20" x14ac:dyDescent="0.4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4">
        <v>42277.999305555553</v>
      </c>
      <c r="J615" s="14">
        <v>42247.288425925923</v>
      </c>
      <c r="K615" t="b">
        <v>0</v>
      </c>
      <c r="L615">
        <v>121</v>
      </c>
      <c r="M615" t="b">
        <v>0</v>
      </c>
      <c r="N615" t="s">
        <v>8270</v>
      </c>
      <c r="O615" s="19">
        <v>21.363333333333333</v>
      </c>
      <c r="P615" s="6">
        <f t="shared" si="27"/>
        <v>105.93388429752066</v>
      </c>
      <c r="Q615" t="str">
        <f t="shared" si="28"/>
        <v>technology</v>
      </c>
      <c r="R615" t="str">
        <f t="shared" si="29"/>
        <v>web</v>
      </c>
      <c r="S615" s="14">
        <v>42277.999305555553</v>
      </c>
      <c r="T615" s="14">
        <v>42247.288425925923</v>
      </c>
    </row>
    <row r="616" spans="1:20" x14ac:dyDescent="0.4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4">
        <v>42544.853472222218</v>
      </c>
      <c r="J616" s="14">
        <v>42514.853472222218</v>
      </c>
      <c r="K616" t="b">
        <v>0</v>
      </c>
      <c r="L616">
        <v>0</v>
      </c>
      <c r="M616" t="b">
        <v>0</v>
      </c>
      <c r="N616" t="s">
        <v>8270</v>
      </c>
      <c r="O616" s="19">
        <v>0</v>
      </c>
      <c r="P616" s="6">
        <v>0</v>
      </c>
      <c r="Q616" t="str">
        <f t="shared" si="28"/>
        <v>technology</v>
      </c>
      <c r="R616" t="str">
        <f t="shared" si="29"/>
        <v>web</v>
      </c>
      <c r="S616" s="14">
        <v>42544.853472222218</v>
      </c>
      <c r="T616" s="14">
        <v>42514.853472222218</v>
      </c>
    </row>
    <row r="617" spans="1:20" x14ac:dyDescent="0.4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4">
        <v>42271.913877314808</v>
      </c>
      <c r="J617" s="14">
        <v>42241.913877314808</v>
      </c>
      <c r="K617" t="b">
        <v>0</v>
      </c>
      <c r="L617">
        <v>0</v>
      </c>
      <c r="M617" t="b">
        <v>0</v>
      </c>
      <c r="N617" t="s">
        <v>8270</v>
      </c>
      <c r="O617" s="19">
        <v>0</v>
      </c>
      <c r="P617" s="6">
        <v>0</v>
      </c>
      <c r="Q617" t="str">
        <f t="shared" si="28"/>
        <v>technology</v>
      </c>
      <c r="R617" t="str">
        <f t="shared" si="29"/>
        <v>web</v>
      </c>
      <c r="S617" s="14">
        <v>42271.913877314808</v>
      </c>
      <c r="T617" s="14">
        <v>42241.913877314808</v>
      </c>
    </row>
    <row r="618" spans="1:20" x14ac:dyDescent="0.4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4">
        <v>42791.167905092596</v>
      </c>
      <c r="J618" s="14">
        <v>42761.167905092596</v>
      </c>
      <c r="K618" t="b">
        <v>0</v>
      </c>
      <c r="L618">
        <v>0</v>
      </c>
      <c r="M618" t="b">
        <v>0</v>
      </c>
      <c r="N618" t="s">
        <v>8270</v>
      </c>
      <c r="O618" s="19">
        <v>0</v>
      </c>
      <c r="P618" s="6">
        <v>0</v>
      </c>
      <c r="Q618" t="str">
        <f t="shared" si="28"/>
        <v>technology</v>
      </c>
      <c r="R618" t="str">
        <f t="shared" si="29"/>
        <v>web</v>
      </c>
      <c r="S618" s="14">
        <v>42791.167905092596</v>
      </c>
      <c r="T618" s="14">
        <v>42761.167905092596</v>
      </c>
    </row>
    <row r="619" spans="1:20" x14ac:dyDescent="0.4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4">
        <v>42132.134756944441</v>
      </c>
      <c r="J619" s="14">
        <v>42087.134756944441</v>
      </c>
      <c r="K619" t="b">
        <v>0</v>
      </c>
      <c r="L619">
        <v>3</v>
      </c>
      <c r="M619" t="b">
        <v>0</v>
      </c>
      <c r="N619" t="s">
        <v>8270</v>
      </c>
      <c r="O619" s="19">
        <v>3.0000000000000027</v>
      </c>
      <c r="P619" s="6">
        <f t="shared" si="27"/>
        <v>20</v>
      </c>
      <c r="Q619" t="str">
        <f t="shared" si="28"/>
        <v>technology</v>
      </c>
      <c r="R619" t="str">
        <f t="shared" si="29"/>
        <v>web</v>
      </c>
      <c r="S619" s="14">
        <v>42132.134756944441</v>
      </c>
      <c r="T619" s="14">
        <v>42087.134756944441</v>
      </c>
    </row>
    <row r="620" spans="1:20" x14ac:dyDescent="0.4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4">
        <v>42347.60188657407</v>
      </c>
      <c r="J620" s="14">
        <v>42317.60188657407</v>
      </c>
      <c r="K620" t="b">
        <v>0</v>
      </c>
      <c r="L620">
        <v>0</v>
      </c>
      <c r="M620" t="b">
        <v>0</v>
      </c>
      <c r="N620" t="s">
        <v>8270</v>
      </c>
      <c r="O620" s="19">
        <v>0</v>
      </c>
      <c r="P620" s="6">
        <v>0</v>
      </c>
      <c r="Q620" t="str">
        <f t="shared" si="28"/>
        <v>technology</v>
      </c>
      <c r="R620" t="str">
        <f t="shared" si="29"/>
        <v>web</v>
      </c>
      <c r="S620" s="14">
        <v>42347.60188657407</v>
      </c>
      <c r="T620" s="14">
        <v>42317.60188657407</v>
      </c>
    </row>
    <row r="621" spans="1:20" x14ac:dyDescent="0.4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4">
        <v>41968.483680555553</v>
      </c>
      <c r="J621" s="14">
        <v>41908.442013888889</v>
      </c>
      <c r="K621" t="b">
        <v>0</v>
      </c>
      <c r="L621">
        <v>1</v>
      </c>
      <c r="M621" t="b">
        <v>0</v>
      </c>
      <c r="N621" t="s">
        <v>8270</v>
      </c>
      <c r="O621" s="19">
        <v>4.0000000001150227E-5</v>
      </c>
      <c r="P621" s="6">
        <f t="shared" si="27"/>
        <v>1</v>
      </c>
      <c r="Q621" t="str">
        <f t="shared" si="28"/>
        <v>technology</v>
      </c>
      <c r="R621" t="str">
        <f t="shared" si="29"/>
        <v>web</v>
      </c>
      <c r="S621" s="14">
        <v>41968.483680555553</v>
      </c>
      <c r="T621" s="14">
        <v>41908.442013888889</v>
      </c>
    </row>
    <row r="622" spans="1:20" x14ac:dyDescent="0.4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4">
        <v>41876.508541666662</v>
      </c>
      <c r="J622" s="14">
        <v>41831.508541666662</v>
      </c>
      <c r="K622" t="b">
        <v>0</v>
      </c>
      <c r="L622">
        <v>1</v>
      </c>
      <c r="M622" t="b">
        <v>0</v>
      </c>
      <c r="N622" t="s">
        <v>8270</v>
      </c>
      <c r="O622" s="19">
        <v>1.0000000000000009</v>
      </c>
      <c r="P622" s="6">
        <f t="shared" si="27"/>
        <v>300</v>
      </c>
      <c r="Q622" t="str">
        <f t="shared" si="28"/>
        <v>technology</v>
      </c>
      <c r="R622" t="str">
        <f t="shared" si="29"/>
        <v>web</v>
      </c>
      <c r="S622" s="14">
        <v>41876.508541666662</v>
      </c>
      <c r="T622" s="14">
        <v>41831.508541666662</v>
      </c>
    </row>
    <row r="623" spans="1:20" x14ac:dyDescent="0.4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4">
        <v>42558.779363425921</v>
      </c>
      <c r="J623" s="14">
        <v>42528.779363425921</v>
      </c>
      <c r="K623" t="b">
        <v>0</v>
      </c>
      <c r="L623">
        <v>3</v>
      </c>
      <c r="M623" t="b">
        <v>0</v>
      </c>
      <c r="N623" t="s">
        <v>8270</v>
      </c>
      <c r="O623" s="19">
        <v>1.0440000000000005</v>
      </c>
      <c r="P623" s="6">
        <f t="shared" si="27"/>
        <v>87</v>
      </c>
      <c r="Q623" t="str">
        <f t="shared" si="28"/>
        <v>technology</v>
      </c>
      <c r="R623" t="str">
        <f t="shared" si="29"/>
        <v>web</v>
      </c>
      <c r="S623" s="14">
        <v>42558.779363425921</v>
      </c>
      <c r="T623" s="14">
        <v>42528.779363425921</v>
      </c>
    </row>
    <row r="624" spans="1:20" x14ac:dyDescent="0.4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4">
        <v>42552.566412037035</v>
      </c>
      <c r="J624" s="14">
        <v>42532.566412037035</v>
      </c>
      <c r="K624" t="b">
        <v>0</v>
      </c>
      <c r="L624">
        <v>9</v>
      </c>
      <c r="M624" t="b">
        <v>0</v>
      </c>
      <c r="N624" t="s">
        <v>8270</v>
      </c>
      <c r="O624" s="19">
        <v>5.6833333333333291</v>
      </c>
      <c r="P624" s="6">
        <f t="shared" si="27"/>
        <v>37.888888888888886</v>
      </c>
      <c r="Q624" t="str">
        <f t="shared" si="28"/>
        <v>technology</v>
      </c>
      <c r="R624" t="str">
        <f t="shared" si="29"/>
        <v>web</v>
      </c>
      <c r="S624" s="14">
        <v>42552.566412037035</v>
      </c>
      <c r="T624" s="14">
        <v>42532.566412037035</v>
      </c>
    </row>
    <row r="625" spans="1:20" x14ac:dyDescent="0.4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4">
        <v>42151.800891203697</v>
      </c>
      <c r="J625" s="14">
        <v>42121.800891203697</v>
      </c>
      <c r="K625" t="b">
        <v>0</v>
      </c>
      <c r="L625">
        <v>0</v>
      </c>
      <c r="M625" t="b">
        <v>0</v>
      </c>
      <c r="N625" t="s">
        <v>8270</v>
      </c>
      <c r="O625" s="19">
        <v>0</v>
      </c>
      <c r="P625" s="6">
        <v>0</v>
      </c>
      <c r="Q625" t="str">
        <f t="shared" si="28"/>
        <v>technology</v>
      </c>
      <c r="R625" t="str">
        <f t="shared" si="29"/>
        <v>web</v>
      </c>
      <c r="S625" s="14">
        <v>42151.800891203697</v>
      </c>
      <c r="T625" s="14">
        <v>42121.800891203697</v>
      </c>
    </row>
    <row r="626" spans="1:20" x14ac:dyDescent="0.4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4">
        <v>42138.78056712963</v>
      </c>
      <c r="J626" s="14">
        <v>42108.78056712963</v>
      </c>
      <c r="K626" t="b">
        <v>0</v>
      </c>
      <c r="L626">
        <v>0</v>
      </c>
      <c r="M626" t="b">
        <v>0</v>
      </c>
      <c r="N626" t="s">
        <v>8270</v>
      </c>
      <c r="O626" s="19">
        <v>0</v>
      </c>
      <c r="P626" s="6">
        <v>0</v>
      </c>
      <c r="Q626" t="str">
        <f t="shared" si="28"/>
        <v>technology</v>
      </c>
      <c r="R626" t="str">
        <f t="shared" si="29"/>
        <v>web</v>
      </c>
      <c r="S626" s="14">
        <v>42138.78056712963</v>
      </c>
      <c r="T626" s="14">
        <v>42108.78056712963</v>
      </c>
    </row>
    <row r="627" spans="1:20" x14ac:dyDescent="0.4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4">
        <v>42820.645567129628</v>
      </c>
      <c r="J627" s="14">
        <v>42790.687233796292</v>
      </c>
      <c r="K627" t="b">
        <v>0</v>
      </c>
      <c r="L627">
        <v>0</v>
      </c>
      <c r="M627" t="b">
        <v>0</v>
      </c>
      <c r="N627" t="s">
        <v>8270</v>
      </c>
      <c r="O627" s="19">
        <v>0</v>
      </c>
      <c r="P627" s="6">
        <v>0</v>
      </c>
      <c r="Q627" t="str">
        <f t="shared" si="28"/>
        <v>technology</v>
      </c>
      <c r="R627" t="str">
        <f t="shared" si="29"/>
        <v>web</v>
      </c>
      <c r="S627" s="14">
        <v>42820.645567129628</v>
      </c>
      <c r="T627" s="14">
        <v>42790.687233796292</v>
      </c>
    </row>
    <row r="628" spans="1:20" x14ac:dyDescent="0.4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4">
        <v>42231.348611111105</v>
      </c>
      <c r="J628" s="14">
        <v>42198.351145833331</v>
      </c>
      <c r="K628" t="b">
        <v>0</v>
      </c>
      <c r="L628">
        <v>39</v>
      </c>
      <c r="M628" t="b">
        <v>0</v>
      </c>
      <c r="N628" t="s">
        <v>8270</v>
      </c>
      <c r="O628" s="19">
        <v>17.379999999999995</v>
      </c>
      <c r="P628" s="6">
        <f t="shared" si="27"/>
        <v>111.41025641025641</v>
      </c>
      <c r="Q628" t="str">
        <f t="shared" si="28"/>
        <v>technology</v>
      </c>
      <c r="R628" t="str">
        <f t="shared" si="29"/>
        <v>web</v>
      </c>
      <c r="S628" s="14">
        <v>42231.348611111105</v>
      </c>
      <c r="T628" s="14">
        <v>42198.351145833331</v>
      </c>
    </row>
    <row r="629" spans="1:20" x14ac:dyDescent="0.4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4">
        <v>42443.749999999993</v>
      </c>
      <c r="J629" s="14">
        <v>42384.098506944443</v>
      </c>
      <c r="K629" t="b">
        <v>0</v>
      </c>
      <c r="L629">
        <v>1</v>
      </c>
      <c r="M629" t="b">
        <v>0</v>
      </c>
      <c r="N629" t="s">
        <v>8270</v>
      </c>
      <c r="O629" s="19">
        <v>1.9999999999997797E-2</v>
      </c>
      <c r="P629" s="6">
        <f t="shared" si="27"/>
        <v>90</v>
      </c>
      <c r="Q629" t="str">
        <f t="shared" si="28"/>
        <v>technology</v>
      </c>
      <c r="R629" t="str">
        <f t="shared" si="29"/>
        <v>web</v>
      </c>
      <c r="S629" s="14">
        <v>42443.749999999993</v>
      </c>
      <c r="T629" s="14">
        <v>42384.098506944443</v>
      </c>
    </row>
    <row r="630" spans="1:20" x14ac:dyDescent="0.4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4">
        <v>41833.484456018516</v>
      </c>
      <c r="J630" s="14">
        <v>41803.484456018516</v>
      </c>
      <c r="K630" t="b">
        <v>0</v>
      </c>
      <c r="L630">
        <v>0</v>
      </c>
      <c r="M630" t="b">
        <v>0</v>
      </c>
      <c r="N630" t="s">
        <v>8270</v>
      </c>
      <c r="O630" s="19">
        <v>0</v>
      </c>
      <c r="P630" s="6">
        <v>0</v>
      </c>
      <c r="Q630" t="str">
        <f t="shared" si="28"/>
        <v>technology</v>
      </c>
      <c r="R630" t="str">
        <f t="shared" si="29"/>
        <v>web</v>
      </c>
      <c r="S630" s="14">
        <v>41833.484456018516</v>
      </c>
      <c r="T630" s="14">
        <v>41803.484456018516</v>
      </c>
    </row>
    <row r="631" spans="1:20" x14ac:dyDescent="0.4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4">
        <v>42504.429490740738</v>
      </c>
      <c r="J631" s="14">
        <v>42474.429490740738</v>
      </c>
      <c r="K631" t="b">
        <v>0</v>
      </c>
      <c r="L631">
        <v>3</v>
      </c>
      <c r="M631" t="b">
        <v>0</v>
      </c>
      <c r="N631" t="s">
        <v>8270</v>
      </c>
      <c r="O631" s="19">
        <v>0.17500000000000293</v>
      </c>
      <c r="P631" s="6">
        <f t="shared" si="27"/>
        <v>116.66666666666667</v>
      </c>
      <c r="Q631" t="str">
        <f t="shared" si="28"/>
        <v>technology</v>
      </c>
      <c r="R631" t="str">
        <f t="shared" si="29"/>
        <v>web</v>
      </c>
      <c r="S631" s="14">
        <v>42504.429490740738</v>
      </c>
      <c r="T631" s="14">
        <v>42474.429490740738</v>
      </c>
    </row>
    <row r="632" spans="1:20" x14ac:dyDescent="0.4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4">
        <v>42253.006944444445</v>
      </c>
      <c r="J632" s="14">
        <v>42223.411122685182</v>
      </c>
      <c r="K632" t="b">
        <v>0</v>
      </c>
      <c r="L632">
        <v>1</v>
      </c>
      <c r="M632" t="b">
        <v>0</v>
      </c>
      <c r="N632" t="s">
        <v>8270</v>
      </c>
      <c r="O632" s="19">
        <v>8.3340278356525133E-2</v>
      </c>
      <c r="P632" s="6">
        <f t="shared" si="27"/>
        <v>10</v>
      </c>
      <c r="Q632" t="str">
        <f t="shared" si="28"/>
        <v>technology</v>
      </c>
      <c r="R632" t="str">
        <f t="shared" si="29"/>
        <v>web</v>
      </c>
      <c r="S632" s="14">
        <v>42253.006944444445</v>
      </c>
      <c r="T632" s="14">
        <v>42223.411122685182</v>
      </c>
    </row>
    <row r="633" spans="1:20" x14ac:dyDescent="0.4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4">
        <v>42518.563993055555</v>
      </c>
      <c r="J633" s="14">
        <v>42489.563993055555</v>
      </c>
      <c r="K633" t="b">
        <v>0</v>
      </c>
      <c r="L633">
        <v>9</v>
      </c>
      <c r="M633" t="b">
        <v>0</v>
      </c>
      <c r="N633" t="s">
        <v>8270</v>
      </c>
      <c r="O633" s="19">
        <v>1.3800000000000034</v>
      </c>
      <c r="P633" s="6">
        <f t="shared" si="27"/>
        <v>76.666666666666671</v>
      </c>
      <c r="Q633" t="str">
        <f t="shared" si="28"/>
        <v>technology</v>
      </c>
      <c r="R633" t="str">
        <f t="shared" si="29"/>
        <v>web</v>
      </c>
      <c r="S633" s="14">
        <v>42518.563993055555</v>
      </c>
      <c r="T633" s="14">
        <v>42489.563993055555</v>
      </c>
    </row>
    <row r="634" spans="1:20" x14ac:dyDescent="0.4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4">
        <v>42333.492650462962</v>
      </c>
      <c r="J634" s="14">
        <v>42303.450983796291</v>
      </c>
      <c r="K634" t="b">
        <v>0</v>
      </c>
      <c r="L634">
        <v>0</v>
      </c>
      <c r="M634" t="b">
        <v>0</v>
      </c>
      <c r="N634" t="s">
        <v>8270</v>
      </c>
      <c r="O634" s="19">
        <v>0</v>
      </c>
      <c r="P634" s="6">
        <v>0</v>
      </c>
      <c r="Q634" t="str">
        <f t="shared" si="28"/>
        <v>technology</v>
      </c>
      <c r="R634" t="str">
        <f t="shared" si="29"/>
        <v>web</v>
      </c>
      <c r="S634" s="14">
        <v>42333.492650462962</v>
      </c>
      <c r="T634" s="14">
        <v>42303.450983796291</v>
      </c>
    </row>
    <row r="635" spans="1:20" x14ac:dyDescent="0.4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4">
        <v>42538.749999999993</v>
      </c>
      <c r="J635" s="14">
        <v>42507.090995370374</v>
      </c>
      <c r="K635" t="b">
        <v>0</v>
      </c>
      <c r="L635">
        <v>25</v>
      </c>
      <c r="M635" t="b">
        <v>0</v>
      </c>
      <c r="N635" t="s">
        <v>8270</v>
      </c>
      <c r="O635" s="19">
        <v>12.450000000000006</v>
      </c>
      <c r="P635" s="6">
        <f t="shared" si="27"/>
        <v>49.8</v>
      </c>
      <c r="Q635" t="str">
        <f t="shared" si="28"/>
        <v>technology</v>
      </c>
      <c r="R635" t="str">
        <f t="shared" si="29"/>
        <v>web</v>
      </c>
      <c r="S635" s="14">
        <v>42538.749999999993</v>
      </c>
      <c r="T635" s="14">
        <v>42507.090995370374</v>
      </c>
    </row>
    <row r="636" spans="1:20" x14ac:dyDescent="0.4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4">
        <v>42061.720243055555</v>
      </c>
      <c r="J636" s="14">
        <v>42031.720243055555</v>
      </c>
      <c r="K636" t="b">
        <v>0</v>
      </c>
      <c r="L636">
        <v>1</v>
      </c>
      <c r="M636" t="b">
        <v>0</v>
      </c>
      <c r="N636" t="s">
        <v>8270</v>
      </c>
      <c r="O636" s="19">
        <v>1.9999999999997797E-2</v>
      </c>
      <c r="P636" s="6">
        <f t="shared" si="27"/>
        <v>1</v>
      </c>
      <c r="Q636" t="str">
        <f t="shared" si="28"/>
        <v>technology</v>
      </c>
      <c r="R636" t="str">
        <f t="shared" si="29"/>
        <v>web</v>
      </c>
      <c r="S636" s="14">
        <v>42061.720243055555</v>
      </c>
      <c r="T636" s="14">
        <v>42031.720243055555</v>
      </c>
    </row>
    <row r="637" spans="1:20" x14ac:dyDescent="0.4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4">
        <v>42105.883819444447</v>
      </c>
      <c r="J637" s="14">
        <v>42075.883819444447</v>
      </c>
      <c r="K637" t="b">
        <v>0</v>
      </c>
      <c r="L637">
        <v>1</v>
      </c>
      <c r="M637" t="b">
        <v>0</v>
      </c>
      <c r="N637" t="s">
        <v>8270</v>
      </c>
      <c r="O637" s="19">
        <v>7.9999999999968985E-3</v>
      </c>
      <c r="P637" s="6">
        <f t="shared" si="27"/>
        <v>2</v>
      </c>
      <c r="Q637" t="str">
        <f t="shared" si="28"/>
        <v>technology</v>
      </c>
      <c r="R637" t="str">
        <f t="shared" si="29"/>
        <v>web</v>
      </c>
      <c r="S637" s="14">
        <v>42105.883819444447</v>
      </c>
      <c r="T637" s="14">
        <v>42075.883819444447</v>
      </c>
    </row>
    <row r="638" spans="1:20" x14ac:dyDescent="0.4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4">
        <v>42161.240972222215</v>
      </c>
      <c r="J638" s="14">
        <v>42131.247106481482</v>
      </c>
      <c r="K638" t="b">
        <v>0</v>
      </c>
      <c r="L638">
        <v>1</v>
      </c>
      <c r="M638" t="b">
        <v>0</v>
      </c>
      <c r="N638" t="s">
        <v>8270</v>
      </c>
      <c r="O638" s="19">
        <v>0.20000000000000018</v>
      </c>
      <c r="P638" s="6">
        <f t="shared" si="27"/>
        <v>4</v>
      </c>
      <c r="Q638" t="str">
        <f t="shared" si="28"/>
        <v>technology</v>
      </c>
      <c r="R638" t="str">
        <f t="shared" si="29"/>
        <v>web</v>
      </c>
      <c r="S638" s="14">
        <v>42161.240972222215</v>
      </c>
      <c r="T638" s="14">
        <v>42131.247106481482</v>
      </c>
    </row>
    <row r="639" spans="1:20" x14ac:dyDescent="0.4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4">
        <v>42791.75277777778</v>
      </c>
      <c r="J639" s="14">
        <v>42762.75368055555</v>
      </c>
      <c r="K639" t="b">
        <v>0</v>
      </c>
      <c r="L639">
        <v>0</v>
      </c>
      <c r="M639" t="b">
        <v>0</v>
      </c>
      <c r="N639" t="s">
        <v>8270</v>
      </c>
      <c r="O639" s="19">
        <v>0</v>
      </c>
      <c r="P639" s="6">
        <v>0</v>
      </c>
      <c r="Q639" t="str">
        <f t="shared" si="28"/>
        <v>technology</v>
      </c>
      <c r="R639" t="str">
        <f t="shared" si="29"/>
        <v>web</v>
      </c>
      <c r="S639" s="14">
        <v>42791.75277777778</v>
      </c>
      <c r="T639" s="14">
        <v>42762.75368055555</v>
      </c>
    </row>
    <row r="640" spans="1:20" x14ac:dyDescent="0.4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4">
        <v>42819.343310185184</v>
      </c>
      <c r="J640" s="14">
        <v>42759.384976851848</v>
      </c>
      <c r="K640" t="b">
        <v>0</v>
      </c>
      <c r="L640">
        <v>6</v>
      </c>
      <c r="M640" t="b">
        <v>0</v>
      </c>
      <c r="N640" t="s">
        <v>8270</v>
      </c>
      <c r="O640" s="19">
        <v>9.0000000000034497E-3</v>
      </c>
      <c r="P640" s="6">
        <f t="shared" si="27"/>
        <v>3</v>
      </c>
      <c r="Q640" t="str">
        <f t="shared" si="28"/>
        <v>technology</v>
      </c>
      <c r="R640" t="str">
        <f t="shared" si="29"/>
        <v>web</v>
      </c>
      <c r="S640" s="14">
        <v>42819.343310185184</v>
      </c>
      <c r="T640" s="14">
        <v>42759.384976851848</v>
      </c>
    </row>
    <row r="641" spans="1:20" x14ac:dyDescent="0.4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4">
        <v>41925.374942129631</v>
      </c>
      <c r="J641" s="14">
        <v>41865.374942129631</v>
      </c>
      <c r="K641" t="b">
        <v>0</v>
      </c>
      <c r="L641">
        <v>1</v>
      </c>
      <c r="M641" t="b">
        <v>0</v>
      </c>
      <c r="N641" t="s">
        <v>8270</v>
      </c>
      <c r="O641" s="19">
        <v>1.0000000000287557E-4</v>
      </c>
      <c r="P641" s="6">
        <f t="shared" si="27"/>
        <v>1</v>
      </c>
      <c r="Q641" t="str">
        <f t="shared" si="28"/>
        <v>technology</v>
      </c>
      <c r="R641" t="str">
        <f t="shared" si="29"/>
        <v>web</v>
      </c>
      <c r="S641" s="14">
        <v>41925.374942129631</v>
      </c>
      <c r="T641" s="14">
        <v>41865.374942129631</v>
      </c>
    </row>
    <row r="642" spans="1:20" x14ac:dyDescent="0.4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4">
        <v>42698.749999999993</v>
      </c>
      <c r="J642" s="14">
        <v>42683.21197916667</v>
      </c>
      <c r="K642" t="b">
        <v>0</v>
      </c>
      <c r="L642">
        <v>2</v>
      </c>
      <c r="M642" t="b">
        <v>1</v>
      </c>
      <c r="N642" t="s">
        <v>8271</v>
      </c>
      <c r="O642" s="19">
        <v>144.28571428571428</v>
      </c>
      <c r="P642" s="6">
        <f t="shared" si="27"/>
        <v>50.5</v>
      </c>
      <c r="Q642" t="str">
        <f t="shared" si="28"/>
        <v>technology</v>
      </c>
      <c r="R642" t="str">
        <f t="shared" si="29"/>
        <v>wearables</v>
      </c>
      <c r="S642" s="14">
        <v>42698.749999999993</v>
      </c>
      <c r="T642" s="14">
        <v>42683.21197916667</v>
      </c>
    </row>
    <row r="643" spans="1:20" x14ac:dyDescent="0.4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4">
        <v>42229.361666666664</v>
      </c>
      <c r="J643" s="14">
        <v>42199.361666666664</v>
      </c>
      <c r="K643" t="b">
        <v>0</v>
      </c>
      <c r="L643">
        <v>315</v>
      </c>
      <c r="M643" t="b">
        <v>1</v>
      </c>
      <c r="N643" t="s">
        <v>8271</v>
      </c>
      <c r="O643" s="19">
        <v>119.16249999999999</v>
      </c>
      <c r="P643" s="6">
        <f t="shared" ref="P643:P706" si="30">E643/L643</f>
        <v>151.31746031746033</v>
      </c>
      <c r="Q643" t="str">
        <f t="shared" ref="Q643:Q706" si="31">LEFT(N643,FIND("/",N643,1)-1)</f>
        <v>technology</v>
      </c>
      <c r="R643" t="str">
        <f t="shared" ref="R643:R706" si="32">RIGHT(N643,LEN(N643)-FIND("/",N643,1))</f>
        <v>wearables</v>
      </c>
      <c r="S643" s="14">
        <v>42229.361666666664</v>
      </c>
      <c r="T643" s="14">
        <v>42199.361666666664</v>
      </c>
    </row>
    <row r="644" spans="1:20" x14ac:dyDescent="0.4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4">
        <v>42235.442986111106</v>
      </c>
      <c r="J644" s="14">
        <v>42199.442986111106</v>
      </c>
      <c r="K644" t="b">
        <v>0</v>
      </c>
      <c r="L644">
        <v>2174</v>
      </c>
      <c r="M644" t="b">
        <v>1</v>
      </c>
      <c r="N644" t="s">
        <v>8271</v>
      </c>
      <c r="O644" s="19">
        <v>1460.4850000000001</v>
      </c>
      <c r="P644" s="6">
        <f t="shared" si="30"/>
        <v>134.3592456301748</v>
      </c>
      <c r="Q644" t="str">
        <f t="shared" si="31"/>
        <v>technology</v>
      </c>
      <c r="R644" t="str">
        <f t="shared" si="32"/>
        <v>wearables</v>
      </c>
      <c r="S644" s="14">
        <v>42235.442986111106</v>
      </c>
      <c r="T644" s="14">
        <v>42199.442986111106</v>
      </c>
    </row>
    <row r="645" spans="1:20" x14ac:dyDescent="0.4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4">
        <v>42155.43373842592</v>
      </c>
      <c r="J645" s="14">
        <v>42100.43373842592</v>
      </c>
      <c r="K645" t="b">
        <v>0</v>
      </c>
      <c r="L645">
        <v>152</v>
      </c>
      <c r="M645" t="b">
        <v>1</v>
      </c>
      <c r="N645" t="s">
        <v>8271</v>
      </c>
      <c r="O645" s="19">
        <v>105.80799999999999</v>
      </c>
      <c r="P645" s="6">
        <f t="shared" si="30"/>
        <v>174.02631578947367</v>
      </c>
      <c r="Q645" t="str">
        <f t="shared" si="31"/>
        <v>technology</v>
      </c>
      <c r="R645" t="str">
        <f t="shared" si="32"/>
        <v>wearables</v>
      </c>
      <c r="S645" s="14">
        <v>42155.43373842592</v>
      </c>
      <c r="T645" s="14">
        <v>42100.43373842592</v>
      </c>
    </row>
    <row r="646" spans="1:20" x14ac:dyDescent="0.4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4">
        <v>41940.833333333328</v>
      </c>
      <c r="J646" s="14">
        <v>41898.457627314812</v>
      </c>
      <c r="K646" t="b">
        <v>0</v>
      </c>
      <c r="L646">
        <v>1021</v>
      </c>
      <c r="M646" t="b">
        <v>1</v>
      </c>
      <c r="N646" t="s">
        <v>8271</v>
      </c>
      <c r="O646" s="19">
        <v>300.11791999999997</v>
      </c>
      <c r="P646" s="6">
        <f t="shared" si="30"/>
        <v>73.486268364348675</v>
      </c>
      <c r="Q646" t="str">
        <f t="shared" si="31"/>
        <v>technology</v>
      </c>
      <c r="R646" t="str">
        <f t="shared" si="32"/>
        <v>wearables</v>
      </c>
      <c r="S646" s="14">
        <v>41940.833333333328</v>
      </c>
      <c r="T646" s="14">
        <v>41898.457627314812</v>
      </c>
    </row>
    <row r="647" spans="1:20" x14ac:dyDescent="0.4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4">
        <v>42593.817986111106</v>
      </c>
      <c r="J647" s="14">
        <v>42563.817986111106</v>
      </c>
      <c r="K647" t="b">
        <v>0</v>
      </c>
      <c r="L647">
        <v>237</v>
      </c>
      <c r="M647" t="b">
        <v>1</v>
      </c>
      <c r="N647" t="s">
        <v>8271</v>
      </c>
      <c r="O647" s="19">
        <v>278.7</v>
      </c>
      <c r="P647" s="6">
        <f t="shared" si="30"/>
        <v>23.518987341772153</v>
      </c>
      <c r="Q647" t="str">
        <f t="shared" si="31"/>
        <v>technology</v>
      </c>
      <c r="R647" t="str">
        <f t="shared" si="32"/>
        <v>wearables</v>
      </c>
      <c r="S647" s="14">
        <v>42593.817986111106</v>
      </c>
      <c r="T647" s="14">
        <v>42563.817986111106</v>
      </c>
    </row>
    <row r="648" spans="1:20" x14ac:dyDescent="0.4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4">
        <v>41862.644293981481</v>
      </c>
      <c r="J648" s="14">
        <v>41832.644293981481</v>
      </c>
      <c r="K648" t="b">
        <v>0</v>
      </c>
      <c r="L648">
        <v>27</v>
      </c>
      <c r="M648" t="b">
        <v>1</v>
      </c>
      <c r="N648" t="s">
        <v>8271</v>
      </c>
      <c r="O648" s="19">
        <v>131.87625</v>
      </c>
      <c r="P648" s="6">
        <f t="shared" si="30"/>
        <v>39.074444444444445</v>
      </c>
      <c r="Q648" t="str">
        <f t="shared" si="31"/>
        <v>technology</v>
      </c>
      <c r="R648" t="str">
        <f t="shared" si="32"/>
        <v>wearables</v>
      </c>
      <c r="S648" s="14">
        <v>41862.644293981481</v>
      </c>
      <c r="T648" s="14">
        <v>41832.644293981481</v>
      </c>
    </row>
    <row r="649" spans="1:20" x14ac:dyDescent="0.4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4">
        <v>42446.517928240741</v>
      </c>
      <c r="J649" s="14">
        <v>42416.559594907405</v>
      </c>
      <c r="K649" t="b">
        <v>0</v>
      </c>
      <c r="L649">
        <v>17</v>
      </c>
      <c r="M649" t="b">
        <v>1</v>
      </c>
      <c r="N649" t="s">
        <v>8271</v>
      </c>
      <c r="O649" s="19">
        <v>107.05</v>
      </c>
      <c r="P649" s="6">
        <f t="shared" si="30"/>
        <v>125.94117647058823</v>
      </c>
      <c r="Q649" t="str">
        <f t="shared" si="31"/>
        <v>technology</v>
      </c>
      <c r="R649" t="str">
        <f t="shared" si="32"/>
        <v>wearables</v>
      </c>
      <c r="S649" s="14">
        <v>42446.517928240741</v>
      </c>
      <c r="T649" s="14">
        <v>42416.559594907405</v>
      </c>
    </row>
    <row r="650" spans="1:20" x14ac:dyDescent="0.4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4">
        <v>41926.485046296293</v>
      </c>
      <c r="J650" s="14">
        <v>41891.485046296293</v>
      </c>
      <c r="K650" t="b">
        <v>0</v>
      </c>
      <c r="L650">
        <v>27</v>
      </c>
      <c r="M650" t="b">
        <v>1</v>
      </c>
      <c r="N650" t="s">
        <v>8271</v>
      </c>
      <c r="O650" s="19">
        <v>126.82285714285715</v>
      </c>
      <c r="P650" s="6">
        <f t="shared" si="30"/>
        <v>1644</v>
      </c>
      <c r="Q650" t="str">
        <f t="shared" si="31"/>
        <v>technology</v>
      </c>
      <c r="R650" t="str">
        <f t="shared" si="32"/>
        <v>wearables</v>
      </c>
      <c r="S650" s="14">
        <v>41926.485046296293</v>
      </c>
      <c r="T650" s="14">
        <v>41891.485046296293</v>
      </c>
    </row>
    <row r="651" spans="1:20" x14ac:dyDescent="0.4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4">
        <v>41898.703854166662</v>
      </c>
      <c r="J651" s="14">
        <v>41877.703854166662</v>
      </c>
      <c r="K651" t="b">
        <v>0</v>
      </c>
      <c r="L651">
        <v>82</v>
      </c>
      <c r="M651" t="b">
        <v>1</v>
      </c>
      <c r="N651" t="s">
        <v>8271</v>
      </c>
      <c r="O651" s="19">
        <v>139.96</v>
      </c>
      <c r="P651" s="6">
        <f t="shared" si="30"/>
        <v>42.670731707317074</v>
      </c>
      <c r="Q651" t="str">
        <f t="shared" si="31"/>
        <v>technology</v>
      </c>
      <c r="R651" t="str">
        <f t="shared" si="32"/>
        <v>wearables</v>
      </c>
      <c r="S651" s="14">
        <v>41898.703854166662</v>
      </c>
      <c r="T651" s="14">
        <v>41877.703854166662</v>
      </c>
    </row>
    <row r="652" spans="1:20" x14ac:dyDescent="0.4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4">
        <v>41991.870185185187</v>
      </c>
      <c r="J652" s="14">
        <v>41931.828518518516</v>
      </c>
      <c r="K652" t="b">
        <v>0</v>
      </c>
      <c r="L652">
        <v>48</v>
      </c>
      <c r="M652" t="b">
        <v>1</v>
      </c>
      <c r="N652" t="s">
        <v>8271</v>
      </c>
      <c r="O652" s="19">
        <v>112.4</v>
      </c>
      <c r="P652" s="6">
        <f t="shared" si="30"/>
        <v>35.125</v>
      </c>
      <c r="Q652" t="str">
        <f t="shared" si="31"/>
        <v>technology</v>
      </c>
      <c r="R652" t="str">
        <f t="shared" si="32"/>
        <v>wearables</v>
      </c>
      <c r="S652" s="14">
        <v>41991.870185185187</v>
      </c>
      <c r="T652" s="14">
        <v>41931.828518518516</v>
      </c>
    </row>
    <row r="653" spans="1:20" x14ac:dyDescent="0.4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4">
        <v>41985.809155092589</v>
      </c>
      <c r="J653" s="14">
        <v>41955.809155092589</v>
      </c>
      <c r="K653" t="b">
        <v>0</v>
      </c>
      <c r="L653">
        <v>105</v>
      </c>
      <c r="M653" t="b">
        <v>1</v>
      </c>
      <c r="N653" t="s">
        <v>8271</v>
      </c>
      <c r="O653" s="19">
        <v>100.52799999999999</v>
      </c>
      <c r="P653" s="6">
        <f t="shared" si="30"/>
        <v>239.35238095238094</v>
      </c>
      <c r="Q653" t="str">
        <f t="shared" si="31"/>
        <v>technology</v>
      </c>
      <c r="R653" t="str">
        <f t="shared" si="32"/>
        <v>wearables</v>
      </c>
      <c r="S653" s="14">
        <v>41985.809155092589</v>
      </c>
      <c r="T653" s="14">
        <v>41955.809155092589</v>
      </c>
    </row>
    <row r="654" spans="1:20" x14ac:dyDescent="0.4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4">
        <v>42705.523726851847</v>
      </c>
      <c r="J654" s="14">
        <v>42675.482060185182</v>
      </c>
      <c r="K654" t="b">
        <v>0</v>
      </c>
      <c r="L654">
        <v>28</v>
      </c>
      <c r="M654" t="b">
        <v>1</v>
      </c>
      <c r="N654" t="s">
        <v>8271</v>
      </c>
      <c r="O654" s="19">
        <v>100.46666666666665</v>
      </c>
      <c r="P654" s="6">
        <f t="shared" si="30"/>
        <v>107.64285714285714</v>
      </c>
      <c r="Q654" t="str">
        <f t="shared" si="31"/>
        <v>technology</v>
      </c>
      <c r="R654" t="str">
        <f t="shared" si="32"/>
        <v>wearables</v>
      </c>
      <c r="S654" s="14">
        <v>42705.523726851847</v>
      </c>
      <c r="T654" s="14">
        <v>42675.482060185182</v>
      </c>
    </row>
    <row r="655" spans="1:20" x14ac:dyDescent="0.4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4">
        <v>42236.410185185181</v>
      </c>
      <c r="J655" s="14">
        <v>42199.410185185181</v>
      </c>
      <c r="K655" t="b">
        <v>0</v>
      </c>
      <c r="L655">
        <v>1107</v>
      </c>
      <c r="M655" t="b">
        <v>1</v>
      </c>
      <c r="N655" t="s">
        <v>8271</v>
      </c>
      <c r="O655" s="19">
        <v>141.446</v>
      </c>
      <c r="P655" s="6">
        <f t="shared" si="30"/>
        <v>95.830623306233065</v>
      </c>
      <c r="Q655" t="str">
        <f t="shared" si="31"/>
        <v>technology</v>
      </c>
      <c r="R655" t="str">
        <f t="shared" si="32"/>
        <v>wearables</v>
      </c>
      <c r="S655" s="14">
        <v>42236.410185185181</v>
      </c>
      <c r="T655" s="14">
        <v>42199.410185185181</v>
      </c>
    </row>
    <row r="656" spans="1:20" x14ac:dyDescent="0.4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4">
        <v>42193.748993055553</v>
      </c>
      <c r="J656" s="14">
        <v>42163.748993055553</v>
      </c>
      <c r="K656" t="b">
        <v>0</v>
      </c>
      <c r="L656">
        <v>1013</v>
      </c>
      <c r="M656" t="b">
        <v>1</v>
      </c>
      <c r="N656" t="s">
        <v>8271</v>
      </c>
      <c r="O656" s="19">
        <v>267.29166666666669</v>
      </c>
      <c r="P656" s="6">
        <f t="shared" si="30"/>
        <v>31.663376110562684</v>
      </c>
      <c r="Q656" t="str">
        <f t="shared" si="31"/>
        <v>technology</v>
      </c>
      <c r="R656" t="str">
        <f t="shared" si="32"/>
        <v>wearables</v>
      </c>
      <c r="S656" s="14">
        <v>42193.748993055553</v>
      </c>
      <c r="T656" s="14">
        <v>42163.748993055553</v>
      </c>
    </row>
    <row r="657" spans="1:20" x14ac:dyDescent="0.4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4">
        <v>42075.707314814812</v>
      </c>
      <c r="J657" s="14">
        <v>42045.748981481483</v>
      </c>
      <c r="K657" t="b">
        <v>0</v>
      </c>
      <c r="L657">
        <v>274</v>
      </c>
      <c r="M657" t="b">
        <v>1</v>
      </c>
      <c r="N657" t="s">
        <v>8271</v>
      </c>
      <c r="O657" s="19">
        <v>146.88749999999999</v>
      </c>
      <c r="P657" s="6">
        <f t="shared" si="30"/>
        <v>42.886861313868614</v>
      </c>
      <c r="Q657" t="str">
        <f t="shared" si="31"/>
        <v>technology</v>
      </c>
      <c r="R657" t="str">
        <f t="shared" si="32"/>
        <v>wearables</v>
      </c>
      <c r="S657" s="14">
        <v>42075.707314814812</v>
      </c>
      <c r="T657" s="14">
        <v>42045.748981481483</v>
      </c>
    </row>
    <row r="658" spans="1:20" x14ac:dyDescent="0.4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4">
        <v>42477.554618055547</v>
      </c>
      <c r="J658" s="14">
        <v>42417.596284722218</v>
      </c>
      <c r="K658" t="b">
        <v>0</v>
      </c>
      <c r="L658">
        <v>87</v>
      </c>
      <c r="M658" t="b">
        <v>1</v>
      </c>
      <c r="N658" t="s">
        <v>8271</v>
      </c>
      <c r="O658" s="19">
        <v>213.56</v>
      </c>
      <c r="P658" s="6">
        <f t="shared" si="30"/>
        <v>122.73563218390805</v>
      </c>
      <c r="Q658" t="str">
        <f t="shared" si="31"/>
        <v>technology</v>
      </c>
      <c r="R658" t="str">
        <f t="shared" si="32"/>
        <v>wearables</v>
      </c>
      <c r="S658" s="14">
        <v>42477.554618055547</v>
      </c>
      <c r="T658" s="14">
        <v>42417.596284722218</v>
      </c>
    </row>
    <row r="659" spans="1:20" x14ac:dyDescent="0.4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4">
        <v>42361.637407407405</v>
      </c>
      <c r="J659" s="14">
        <v>42331.637407407405</v>
      </c>
      <c r="K659" t="b">
        <v>0</v>
      </c>
      <c r="L659">
        <v>99</v>
      </c>
      <c r="M659" t="b">
        <v>1</v>
      </c>
      <c r="N659" t="s">
        <v>8271</v>
      </c>
      <c r="O659" s="19">
        <v>125.70000000000002</v>
      </c>
      <c r="P659" s="6">
        <f t="shared" si="30"/>
        <v>190.45454545454547</v>
      </c>
      <c r="Q659" t="str">
        <f t="shared" si="31"/>
        <v>technology</v>
      </c>
      <c r="R659" t="str">
        <f t="shared" si="32"/>
        <v>wearables</v>
      </c>
      <c r="S659" s="14">
        <v>42361.637407407405</v>
      </c>
      <c r="T659" s="14">
        <v>42331.637407407405</v>
      </c>
    </row>
    <row r="660" spans="1:20" x14ac:dyDescent="0.4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4">
        <v>42211.541666666664</v>
      </c>
      <c r="J660" s="14">
        <v>42178.952418981477</v>
      </c>
      <c r="K660" t="b">
        <v>0</v>
      </c>
      <c r="L660">
        <v>276</v>
      </c>
      <c r="M660" t="b">
        <v>1</v>
      </c>
      <c r="N660" t="s">
        <v>8271</v>
      </c>
      <c r="O660" s="19">
        <v>104.46206037108834</v>
      </c>
      <c r="P660" s="6">
        <f t="shared" si="30"/>
        <v>109.33695652173913</v>
      </c>
      <c r="Q660" t="str">
        <f t="shared" si="31"/>
        <v>technology</v>
      </c>
      <c r="R660" t="str">
        <f t="shared" si="32"/>
        <v>wearables</v>
      </c>
      <c r="S660" s="14">
        <v>42211.541666666664</v>
      </c>
      <c r="T660" s="14">
        <v>42178.952418981477</v>
      </c>
    </row>
    <row r="661" spans="1:20" x14ac:dyDescent="0.4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4">
        <v>42239.385358796295</v>
      </c>
      <c r="J661" s="14">
        <v>42209.385358796295</v>
      </c>
      <c r="K661" t="b">
        <v>0</v>
      </c>
      <c r="L661">
        <v>21</v>
      </c>
      <c r="M661" t="b">
        <v>1</v>
      </c>
      <c r="N661" t="s">
        <v>8271</v>
      </c>
      <c r="O661" s="19">
        <v>100.56666666666668</v>
      </c>
      <c r="P661" s="6">
        <f t="shared" si="30"/>
        <v>143.66666666666666</v>
      </c>
      <c r="Q661" t="str">
        <f t="shared" si="31"/>
        <v>technology</v>
      </c>
      <c r="R661" t="str">
        <f t="shared" si="32"/>
        <v>wearables</v>
      </c>
      <c r="S661" s="14">
        <v>42239.385358796295</v>
      </c>
      <c r="T661" s="14">
        <v>42209.385358796295</v>
      </c>
    </row>
    <row r="662" spans="1:20" x14ac:dyDescent="0.4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4">
        <v>41952.574988425928</v>
      </c>
      <c r="J662" s="14">
        <v>41922.533321759256</v>
      </c>
      <c r="K662" t="b">
        <v>0</v>
      </c>
      <c r="L662">
        <v>18</v>
      </c>
      <c r="M662" t="b">
        <v>0</v>
      </c>
      <c r="N662" t="s">
        <v>8271</v>
      </c>
      <c r="O662" s="19">
        <v>3.0580000000000052</v>
      </c>
      <c r="P662" s="6">
        <f t="shared" si="30"/>
        <v>84.944444444444443</v>
      </c>
      <c r="Q662" t="str">
        <f t="shared" si="31"/>
        <v>technology</v>
      </c>
      <c r="R662" t="str">
        <f t="shared" si="32"/>
        <v>wearables</v>
      </c>
      <c r="S662" s="14">
        <v>41952.574988425928</v>
      </c>
      <c r="T662" s="14">
        <v>41922.533321759256</v>
      </c>
    </row>
    <row r="663" spans="1:20" x14ac:dyDescent="0.4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4">
        <v>42666.437025462961</v>
      </c>
      <c r="J663" s="14">
        <v>42636.437025462961</v>
      </c>
      <c r="K663" t="b">
        <v>0</v>
      </c>
      <c r="L663">
        <v>9</v>
      </c>
      <c r="M663" t="b">
        <v>0</v>
      </c>
      <c r="N663" t="s">
        <v>8271</v>
      </c>
      <c r="O663" s="19">
        <v>0.94999999999999529</v>
      </c>
      <c r="P663" s="6">
        <f t="shared" si="30"/>
        <v>10.555555555555555</v>
      </c>
      <c r="Q663" t="str">
        <f t="shared" si="31"/>
        <v>technology</v>
      </c>
      <c r="R663" t="str">
        <f t="shared" si="32"/>
        <v>wearables</v>
      </c>
      <c r="S663" s="14">
        <v>42666.437025462961</v>
      </c>
      <c r="T663" s="14">
        <v>42636.437025462961</v>
      </c>
    </row>
    <row r="664" spans="1:20" x14ac:dyDescent="0.4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4">
        <v>42020.229710648149</v>
      </c>
      <c r="J664" s="14">
        <v>41990.229710648149</v>
      </c>
      <c r="K664" t="b">
        <v>0</v>
      </c>
      <c r="L664">
        <v>4</v>
      </c>
      <c r="M664" t="b">
        <v>0</v>
      </c>
      <c r="N664" t="s">
        <v>8271</v>
      </c>
      <c r="O664" s="19">
        <v>0.40000000000000036</v>
      </c>
      <c r="P664" s="6">
        <f t="shared" si="30"/>
        <v>39</v>
      </c>
      <c r="Q664" t="str">
        <f t="shared" si="31"/>
        <v>technology</v>
      </c>
      <c r="R664" t="str">
        <f t="shared" si="32"/>
        <v>wearables</v>
      </c>
      <c r="S664" s="14">
        <v>42020.229710648149</v>
      </c>
      <c r="T664" s="14">
        <v>41990.229710648149</v>
      </c>
    </row>
    <row r="665" spans="1:20" x14ac:dyDescent="0.4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4">
        <v>42203.634907407402</v>
      </c>
      <c r="J665" s="14">
        <v>42173.634907407402</v>
      </c>
      <c r="K665" t="b">
        <v>0</v>
      </c>
      <c r="L665">
        <v>7</v>
      </c>
      <c r="M665" t="b">
        <v>0</v>
      </c>
      <c r="N665" t="s">
        <v>8271</v>
      </c>
      <c r="O665" s="19">
        <v>0.34999999999999476</v>
      </c>
      <c r="P665" s="6">
        <f t="shared" si="30"/>
        <v>100</v>
      </c>
      <c r="Q665" t="str">
        <f t="shared" si="31"/>
        <v>technology</v>
      </c>
      <c r="R665" t="str">
        <f t="shared" si="32"/>
        <v>wearables</v>
      </c>
      <c r="S665" s="14">
        <v>42203.634907407402</v>
      </c>
      <c r="T665" s="14">
        <v>42173.634907407402</v>
      </c>
    </row>
    <row r="666" spans="1:20" x14ac:dyDescent="0.4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4">
        <v>42107.458043981482</v>
      </c>
      <c r="J666" s="14">
        <v>42077.458043981482</v>
      </c>
      <c r="K666" t="b">
        <v>0</v>
      </c>
      <c r="L666">
        <v>29</v>
      </c>
      <c r="M666" t="b">
        <v>0</v>
      </c>
      <c r="N666" t="s">
        <v>8271</v>
      </c>
      <c r="O666" s="19">
        <v>7.5333333333333368</v>
      </c>
      <c r="P666" s="6">
        <f t="shared" si="30"/>
        <v>31.172413793103448</v>
      </c>
      <c r="Q666" t="str">
        <f t="shared" si="31"/>
        <v>technology</v>
      </c>
      <c r="R666" t="str">
        <f t="shared" si="32"/>
        <v>wearables</v>
      </c>
      <c r="S666" s="14">
        <v>42107.458043981482</v>
      </c>
      <c r="T666" s="14">
        <v>42077.458043981482</v>
      </c>
    </row>
    <row r="667" spans="1:20" x14ac:dyDescent="0.4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4">
        <v>42748.503020833326</v>
      </c>
      <c r="J667" s="14">
        <v>42688.503020833326</v>
      </c>
      <c r="K667" t="b">
        <v>0</v>
      </c>
      <c r="L667">
        <v>12</v>
      </c>
      <c r="M667" t="b">
        <v>0</v>
      </c>
      <c r="N667" t="s">
        <v>8271</v>
      </c>
      <c r="O667" s="19">
        <v>18.64</v>
      </c>
      <c r="P667" s="6">
        <f t="shared" si="30"/>
        <v>155.33333333333334</v>
      </c>
      <c r="Q667" t="str">
        <f t="shared" si="31"/>
        <v>technology</v>
      </c>
      <c r="R667" t="str">
        <f t="shared" si="32"/>
        <v>wearables</v>
      </c>
      <c r="S667" s="14">
        <v>42748.503020833326</v>
      </c>
      <c r="T667" s="14">
        <v>42688.503020833326</v>
      </c>
    </row>
    <row r="668" spans="1:20" x14ac:dyDescent="0.4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4">
        <v>41868.623819444445</v>
      </c>
      <c r="J668" s="14">
        <v>41838.623819444445</v>
      </c>
      <c r="K668" t="b">
        <v>0</v>
      </c>
      <c r="L668">
        <v>4</v>
      </c>
      <c r="M668" t="b">
        <v>0</v>
      </c>
      <c r="N668" t="s">
        <v>8271</v>
      </c>
      <c r="O668" s="19">
        <v>4.0000000000040004E-3</v>
      </c>
      <c r="P668" s="6">
        <f t="shared" si="30"/>
        <v>2</v>
      </c>
      <c r="Q668" t="str">
        <f t="shared" si="31"/>
        <v>technology</v>
      </c>
      <c r="R668" t="str">
        <f t="shared" si="32"/>
        <v>wearables</v>
      </c>
      <c r="S668" s="14">
        <v>41868.623819444445</v>
      </c>
      <c r="T668" s="14">
        <v>41838.623819444445</v>
      </c>
    </row>
    <row r="669" spans="1:20" x14ac:dyDescent="0.4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4">
        <v>42672.165081018517</v>
      </c>
      <c r="J669" s="14">
        <v>42632.165081018517</v>
      </c>
      <c r="K669" t="b">
        <v>0</v>
      </c>
      <c r="L669">
        <v>28</v>
      </c>
      <c r="M669" t="b">
        <v>0</v>
      </c>
      <c r="N669" t="s">
        <v>8271</v>
      </c>
      <c r="O669" s="19">
        <v>10.019999999999996</v>
      </c>
      <c r="P669" s="6">
        <f t="shared" si="30"/>
        <v>178.92857142857142</v>
      </c>
      <c r="Q669" t="str">
        <f t="shared" si="31"/>
        <v>technology</v>
      </c>
      <c r="R669" t="str">
        <f t="shared" si="32"/>
        <v>wearables</v>
      </c>
      <c r="S669" s="14">
        <v>42672.165081018517</v>
      </c>
      <c r="T669" s="14">
        <v>42632.165081018517</v>
      </c>
    </row>
    <row r="670" spans="1:20" x14ac:dyDescent="0.4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4">
        <v>42135.622939814813</v>
      </c>
      <c r="J670" s="14">
        <v>42090.622939814813</v>
      </c>
      <c r="K670" t="b">
        <v>0</v>
      </c>
      <c r="L670">
        <v>25</v>
      </c>
      <c r="M670" t="b">
        <v>0</v>
      </c>
      <c r="N670" t="s">
        <v>8271</v>
      </c>
      <c r="O670" s="19">
        <v>4.5599999999999969</v>
      </c>
      <c r="P670" s="6">
        <f t="shared" si="30"/>
        <v>27.36</v>
      </c>
      <c r="Q670" t="str">
        <f t="shared" si="31"/>
        <v>technology</v>
      </c>
      <c r="R670" t="str">
        <f t="shared" si="32"/>
        <v>wearables</v>
      </c>
      <c r="S670" s="14">
        <v>42135.622939814813</v>
      </c>
      <c r="T670" s="14">
        <v>42090.622939814813</v>
      </c>
    </row>
    <row r="671" spans="1:20" x14ac:dyDescent="0.4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4">
        <v>42557.417337962957</v>
      </c>
      <c r="J671" s="14">
        <v>42527.417337962957</v>
      </c>
      <c r="K671" t="b">
        <v>0</v>
      </c>
      <c r="L671">
        <v>28</v>
      </c>
      <c r="M671" t="b">
        <v>0</v>
      </c>
      <c r="N671" t="s">
        <v>8271</v>
      </c>
      <c r="O671" s="19">
        <v>21.5075</v>
      </c>
      <c r="P671" s="6">
        <f t="shared" si="30"/>
        <v>1536.25</v>
      </c>
      <c r="Q671" t="str">
        <f t="shared" si="31"/>
        <v>technology</v>
      </c>
      <c r="R671" t="str">
        <f t="shared" si="32"/>
        <v>wearables</v>
      </c>
      <c r="S671" s="14">
        <v>42557.417337962957</v>
      </c>
      <c r="T671" s="14">
        <v>42527.417337962957</v>
      </c>
    </row>
    <row r="672" spans="1:20" x14ac:dyDescent="0.4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4">
        <v>42540.131944444445</v>
      </c>
      <c r="J672" s="14">
        <v>42506.501388888886</v>
      </c>
      <c r="K672" t="b">
        <v>0</v>
      </c>
      <c r="L672">
        <v>310</v>
      </c>
      <c r="M672" t="b">
        <v>0</v>
      </c>
      <c r="N672" t="s">
        <v>8271</v>
      </c>
      <c r="O672" s="19">
        <v>29.276666666666664</v>
      </c>
      <c r="P672" s="6">
        <f t="shared" si="30"/>
        <v>84.99677419354839</v>
      </c>
      <c r="Q672" t="str">
        <f t="shared" si="31"/>
        <v>technology</v>
      </c>
      <c r="R672" t="str">
        <f t="shared" si="32"/>
        <v>wearables</v>
      </c>
      <c r="S672" s="14">
        <v>42540.131944444445</v>
      </c>
      <c r="T672" s="14">
        <v>42506.501388888886</v>
      </c>
    </row>
    <row r="673" spans="1:20" x14ac:dyDescent="0.4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4">
        <v>42017.958333333336</v>
      </c>
      <c r="J673" s="14">
        <v>41984.484398148146</v>
      </c>
      <c r="K673" t="b">
        <v>0</v>
      </c>
      <c r="L673">
        <v>15</v>
      </c>
      <c r="M673" t="b">
        <v>0</v>
      </c>
      <c r="N673" t="s">
        <v>8271</v>
      </c>
      <c r="O673" s="19">
        <v>39.426666666666662</v>
      </c>
      <c r="P673" s="6">
        <f t="shared" si="30"/>
        <v>788.5333333333333</v>
      </c>
      <c r="Q673" t="str">
        <f t="shared" si="31"/>
        <v>technology</v>
      </c>
      <c r="R673" t="str">
        <f t="shared" si="32"/>
        <v>wearables</v>
      </c>
      <c r="S673" s="14">
        <v>42017.958333333336</v>
      </c>
      <c r="T673" s="14">
        <v>41984.484398148146</v>
      </c>
    </row>
    <row r="674" spans="1:20" x14ac:dyDescent="0.4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4">
        <v>42004.999305555553</v>
      </c>
      <c r="J674" s="14">
        <v>41974.011157407404</v>
      </c>
      <c r="K674" t="b">
        <v>0</v>
      </c>
      <c r="L674">
        <v>215</v>
      </c>
      <c r="M674" t="b">
        <v>0</v>
      </c>
      <c r="N674" t="s">
        <v>8271</v>
      </c>
      <c r="O674" s="19">
        <v>21.628000000000004</v>
      </c>
      <c r="P674" s="6">
        <f t="shared" si="30"/>
        <v>50.29767441860465</v>
      </c>
      <c r="Q674" t="str">
        <f t="shared" si="31"/>
        <v>technology</v>
      </c>
      <c r="R674" t="str">
        <f t="shared" si="32"/>
        <v>wearables</v>
      </c>
      <c r="S674" s="14">
        <v>42004.999305555553</v>
      </c>
      <c r="T674" s="14">
        <v>41974.011157407404</v>
      </c>
    </row>
    <row r="675" spans="1:20" x14ac:dyDescent="0.4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4">
        <v>41883.6321412037</v>
      </c>
      <c r="J675" s="14">
        <v>41838.6321412037</v>
      </c>
      <c r="K675" t="b">
        <v>0</v>
      </c>
      <c r="L675">
        <v>3</v>
      </c>
      <c r="M675" t="b">
        <v>0</v>
      </c>
      <c r="N675" t="s">
        <v>8271</v>
      </c>
      <c r="O675" s="19">
        <v>0.20499999999999963</v>
      </c>
      <c r="P675" s="6">
        <f t="shared" si="30"/>
        <v>68.333333333333329</v>
      </c>
      <c r="Q675" t="str">
        <f t="shared" si="31"/>
        <v>technology</v>
      </c>
      <c r="R675" t="str">
        <f t="shared" si="32"/>
        <v>wearables</v>
      </c>
      <c r="S675" s="14">
        <v>41883.6321412037</v>
      </c>
      <c r="T675" s="14">
        <v>41838.6321412037</v>
      </c>
    </row>
    <row r="676" spans="1:20" x14ac:dyDescent="0.4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4">
        <v>41862.907719907402</v>
      </c>
      <c r="J676" s="14">
        <v>41802.907719907402</v>
      </c>
      <c r="K676" t="b">
        <v>0</v>
      </c>
      <c r="L676">
        <v>2</v>
      </c>
      <c r="M676" t="b">
        <v>0</v>
      </c>
      <c r="N676" t="s">
        <v>8271</v>
      </c>
      <c r="O676" s="19">
        <v>2.9999999999996696E-2</v>
      </c>
      <c r="P676" s="6">
        <f t="shared" si="30"/>
        <v>7.5</v>
      </c>
      <c r="Q676" t="str">
        <f t="shared" si="31"/>
        <v>technology</v>
      </c>
      <c r="R676" t="str">
        <f t="shared" si="32"/>
        <v>wearables</v>
      </c>
      <c r="S676" s="14">
        <v>41862.907719907402</v>
      </c>
      <c r="T676" s="14">
        <v>41802.907719907402</v>
      </c>
    </row>
    <row r="677" spans="1:20" x14ac:dyDescent="0.4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4">
        <v>42005.082638888889</v>
      </c>
      <c r="J677" s="14">
        <v>41975.722268518519</v>
      </c>
      <c r="K677" t="b">
        <v>0</v>
      </c>
      <c r="L677">
        <v>26</v>
      </c>
      <c r="M677" t="b">
        <v>0</v>
      </c>
      <c r="N677" t="s">
        <v>8271</v>
      </c>
      <c r="O677" s="19">
        <v>14.849999999999996</v>
      </c>
      <c r="P677" s="6">
        <f t="shared" si="30"/>
        <v>34.269230769230766</v>
      </c>
      <c r="Q677" t="str">
        <f t="shared" si="31"/>
        <v>technology</v>
      </c>
      <c r="R677" t="str">
        <f t="shared" si="32"/>
        <v>wearables</v>
      </c>
      <c r="S677" s="14">
        <v>42005.082638888889</v>
      </c>
      <c r="T677" s="14">
        <v>41975.722268518519</v>
      </c>
    </row>
    <row r="678" spans="1:20" x14ac:dyDescent="0.4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4">
        <v>42042.559965277782</v>
      </c>
      <c r="J678" s="14">
        <v>42012.559965277782</v>
      </c>
      <c r="K678" t="b">
        <v>0</v>
      </c>
      <c r="L678">
        <v>24</v>
      </c>
      <c r="M678" t="b">
        <v>0</v>
      </c>
      <c r="N678" t="s">
        <v>8271</v>
      </c>
      <c r="O678" s="19">
        <v>1.4710000000000001</v>
      </c>
      <c r="P678" s="6">
        <f t="shared" si="30"/>
        <v>61.291666666666664</v>
      </c>
      <c r="Q678" t="str">
        <f t="shared" si="31"/>
        <v>technology</v>
      </c>
      <c r="R678" t="str">
        <f t="shared" si="32"/>
        <v>wearables</v>
      </c>
      <c r="S678" s="14">
        <v>42042.559965277782</v>
      </c>
      <c r="T678" s="14">
        <v>42012.559965277782</v>
      </c>
    </row>
    <row r="679" spans="1:20" x14ac:dyDescent="0.4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4">
        <v>42549.195543981477</v>
      </c>
      <c r="J679" s="14">
        <v>42504.195543981477</v>
      </c>
      <c r="K679" t="b">
        <v>0</v>
      </c>
      <c r="L679">
        <v>96</v>
      </c>
      <c r="M679" t="b">
        <v>0</v>
      </c>
      <c r="N679" t="s">
        <v>8271</v>
      </c>
      <c r="O679" s="19">
        <v>25.583999999999996</v>
      </c>
      <c r="P679" s="6">
        <f t="shared" si="30"/>
        <v>133.25</v>
      </c>
      <c r="Q679" t="str">
        <f t="shared" si="31"/>
        <v>technology</v>
      </c>
      <c r="R679" t="str">
        <f t="shared" si="32"/>
        <v>wearables</v>
      </c>
      <c r="S679" s="14">
        <v>42549.195543981477</v>
      </c>
      <c r="T679" s="14">
        <v>42504.195543981477</v>
      </c>
    </row>
    <row r="680" spans="1:20" x14ac:dyDescent="0.4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4">
        <v>42511.168263888881</v>
      </c>
      <c r="J680" s="14">
        <v>42481.168263888881</v>
      </c>
      <c r="K680" t="b">
        <v>0</v>
      </c>
      <c r="L680">
        <v>17</v>
      </c>
      <c r="M680" t="b">
        <v>0</v>
      </c>
      <c r="N680" t="s">
        <v>8271</v>
      </c>
      <c r="O680" s="19">
        <v>3.8206896551724157</v>
      </c>
      <c r="P680" s="6">
        <f t="shared" si="30"/>
        <v>65.17647058823529</v>
      </c>
      <c r="Q680" t="str">
        <f t="shared" si="31"/>
        <v>technology</v>
      </c>
      <c r="R680" t="str">
        <f t="shared" si="32"/>
        <v>wearables</v>
      </c>
      <c r="S680" s="14">
        <v>42511.168263888881</v>
      </c>
      <c r="T680" s="14">
        <v>42481.168263888881</v>
      </c>
    </row>
    <row r="681" spans="1:20" x14ac:dyDescent="0.4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4">
        <v>42616.487372685187</v>
      </c>
      <c r="J681" s="14">
        <v>42556.487372685187</v>
      </c>
      <c r="K681" t="b">
        <v>0</v>
      </c>
      <c r="L681">
        <v>94</v>
      </c>
      <c r="M681" t="b">
        <v>0</v>
      </c>
      <c r="N681" t="s">
        <v>8271</v>
      </c>
      <c r="O681" s="19">
        <v>15.485964912280703</v>
      </c>
      <c r="P681" s="6">
        <f t="shared" si="30"/>
        <v>93.90425531914893</v>
      </c>
      <c r="Q681" t="str">
        <f t="shared" si="31"/>
        <v>technology</v>
      </c>
      <c r="R681" t="str">
        <f t="shared" si="32"/>
        <v>wearables</v>
      </c>
      <c r="S681" s="14">
        <v>42616.487372685187</v>
      </c>
      <c r="T681" s="14">
        <v>42556.487372685187</v>
      </c>
    </row>
    <row r="682" spans="1:20" x14ac:dyDescent="0.4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4">
        <v>41899.293182870366</v>
      </c>
      <c r="J682" s="14">
        <v>41864.293182870366</v>
      </c>
      <c r="K682" t="b">
        <v>0</v>
      </c>
      <c r="L682">
        <v>129</v>
      </c>
      <c r="M682" t="b">
        <v>0</v>
      </c>
      <c r="N682" t="s">
        <v>8271</v>
      </c>
      <c r="O682" s="19">
        <v>25.912000000000003</v>
      </c>
      <c r="P682" s="6">
        <f t="shared" si="30"/>
        <v>150.65116279069767</v>
      </c>
      <c r="Q682" t="str">
        <f t="shared" si="31"/>
        <v>technology</v>
      </c>
      <c r="R682" t="str">
        <f t="shared" si="32"/>
        <v>wearables</v>
      </c>
      <c r="S682" s="14">
        <v>41899.293182870366</v>
      </c>
      <c r="T682" s="14">
        <v>41864.293182870366</v>
      </c>
    </row>
    <row r="683" spans="1:20" x14ac:dyDescent="0.4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4">
        <v>42669.597268518519</v>
      </c>
      <c r="J683" s="14">
        <v>42639.597268518519</v>
      </c>
      <c r="K683" t="b">
        <v>0</v>
      </c>
      <c r="L683">
        <v>1</v>
      </c>
      <c r="M683" t="b">
        <v>0</v>
      </c>
      <c r="N683" t="s">
        <v>8271</v>
      </c>
      <c r="O683" s="19">
        <v>3.9999999999995595E-2</v>
      </c>
      <c r="P683" s="6">
        <f t="shared" si="30"/>
        <v>1</v>
      </c>
      <c r="Q683" t="str">
        <f t="shared" si="31"/>
        <v>technology</v>
      </c>
      <c r="R683" t="str">
        <f t="shared" si="32"/>
        <v>wearables</v>
      </c>
      <c r="S683" s="14">
        <v>42669.597268518519</v>
      </c>
      <c r="T683" s="14">
        <v>42639.597268518519</v>
      </c>
    </row>
    <row r="684" spans="1:20" x14ac:dyDescent="0.4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4">
        <v>42808.51530092593</v>
      </c>
      <c r="J684" s="14">
        <v>42778.556967592587</v>
      </c>
      <c r="K684" t="b">
        <v>0</v>
      </c>
      <c r="L684">
        <v>4</v>
      </c>
      <c r="M684" t="b">
        <v>0</v>
      </c>
      <c r="N684" t="s">
        <v>8271</v>
      </c>
      <c r="O684" s="19">
        <v>0.10599999999999499</v>
      </c>
      <c r="P684" s="6">
        <f t="shared" si="30"/>
        <v>13.25</v>
      </c>
      <c r="Q684" t="str">
        <f t="shared" si="31"/>
        <v>technology</v>
      </c>
      <c r="R684" t="str">
        <f t="shared" si="32"/>
        <v>wearables</v>
      </c>
      <c r="S684" s="14">
        <v>42808.51530092593</v>
      </c>
      <c r="T684" s="14">
        <v>42778.556967592587</v>
      </c>
    </row>
    <row r="685" spans="1:20" x14ac:dyDescent="0.4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4">
        <v>42674.691712962966</v>
      </c>
      <c r="J685" s="14">
        <v>42634.691712962966</v>
      </c>
      <c r="K685" t="b">
        <v>0</v>
      </c>
      <c r="L685">
        <v>3</v>
      </c>
      <c r="M685" t="b">
        <v>0</v>
      </c>
      <c r="N685" t="s">
        <v>8271</v>
      </c>
      <c r="O685" s="19">
        <v>0.85142857142856965</v>
      </c>
      <c r="P685" s="6">
        <f t="shared" si="30"/>
        <v>99.333333333333329</v>
      </c>
      <c r="Q685" t="str">
        <f t="shared" si="31"/>
        <v>technology</v>
      </c>
      <c r="R685" t="str">
        <f t="shared" si="32"/>
        <v>wearables</v>
      </c>
      <c r="S685" s="14">
        <v>42674.691712962966</v>
      </c>
      <c r="T685" s="14">
        <v>42634.691712962966</v>
      </c>
    </row>
    <row r="686" spans="1:20" x14ac:dyDescent="0.4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4">
        <v>41844.916666666664</v>
      </c>
      <c r="J686" s="14">
        <v>41809.26494212963</v>
      </c>
      <c r="K686" t="b">
        <v>0</v>
      </c>
      <c r="L686">
        <v>135</v>
      </c>
      <c r="M686" t="b">
        <v>0</v>
      </c>
      <c r="N686" t="s">
        <v>8271</v>
      </c>
      <c r="O686" s="19">
        <v>7.4837500000000006</v>
      </c>
      <c r="P686" s="6">
        <f t="shared" si="30"/>
        <v>177.39259259259259</v>
      </c>
      <c r="Q686" t="str">
        <f t="shared" si="31"/>
        <v>technology</v>
      </c>
      <c r="R686" t="str">
        <f t="shared" si="32"/>
        <v>wearables</v>
      </c>
      <c r="S686" s="14">
        <v>41844.916666666664</v>
      </c>
      <c r="T686" s="14">
        <v>41809.26494212963</v>
      </c>
    </row>
    <row r="687" spans="1:20" x14ac:dyDescent="0.4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4">
        <v>42016.658240740733</v>
      </c>
      <c r="J687" s="14">
        <v>41971.658240740733</v>
      </c>
      <c r="K687" t="b">
        <v>0</v>
      </c>
      <c r="L687">
        <v>10</v>
      </c>
      <c r="M687" t="b">
        <v>0</v>
      </c>
      <c r="N687" t="s">
        <v>8271</v>
      </c>
      <c r="O687" s="19">
        <v>27.65</v>
      </c>
      <c r="P687" s="6">
        <f t="shared" si="30"/>
        <v>55.3</v>
      </c>
      <c r="Q687" t="str">
        <f t="shared" si="31"/>
        <v>technology</v>
      </c>
      <c r="R687" t="str">
        <f t="shared" si="32"/>
        <v>wearables</v>
      </c>
      <c r="S687" s="14">
        <v>42016.658240740733</v>
      </c>
      <c r="T687" s="14">
        <v>41971.658240740733</v>
      </c>
    </row>
    <row r="688" spans="1:20" x14ac:dyDescent="0.4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4">
        <v>42219.464930555558</v>
      </c>
      <c r="J688" s="14">
        <v>42189.464930555558</v>
      </c>
      <c r="K688" t="b">
        <v>0</v>
      </c>
      <c r="L688">
        <v>0</v>
      </c>
      <c r="M688" t="b">
        <v>0</v>
      </c>
      <c r="N688" t="s">
        <v>8271</v>
      </c>
      <c r="O688" s="19">
        <v>0</v>
      </c>
      <c r="P688" s="6">
        <v>0</v>
      </c>
      <c r="Q688" t="str">
        <f t="shared" si="31"/>
        <v>technology</v>
      </c>
      <c r="R688" t="str">
        <f t="shared" si="32"/>
        <v>wearables</v>
      </c>
      <c r="S688" s="14">
        <v>42219.464930555558</v>
      </c>
      <c r="T688" s="14">
        <v>42189.464930555558</v>
      </c>
    </row>
    <row r="689" spans="1:20" x14ac:dyDescent="0.4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4">
        <v>42771.542280092595</v>
      </c>
      <c r="J689" s="14">
        <v>42711.542280092595</v>
      </c>
      <c r="K689" t="b">
        <v>0</v>
      </c>
      <c r="L689">
        <v>6</v>
      </c>
      <c r="M689" t="b">
        <v>0</v>
      </c>
      <c r="N689" t="s">
        <v>8271</v>
      </c>
      <c r="O689" s="19">
        <v>3.5499999999999976</v>
      </c>
      <c r="P689" s="6">
        <f t="shared" si="30"/>
        <v>591.66666666666663</v>
      </c>
      <c r="Q689" t="str">
        <f t="shared" si="31"/>
        <v>technology</v>
      </c>
      <c r="R689" t="str">
        <f t="shared" si="32"/>
        <v>wearables</v>
      </c>
      <c r="S689" s="14">
        <v>42771.542280092595</v>
      </c>
      <c r="T689" s="14">
        <v>42711.542280092595</v>
      </c>
    </row>
    <row r="690" spans="1:20" x14ac:dyDescent="0.4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4">
        <v>42291.896446759252</v>
      </c>
      <c r="J690" s="14">
        <v>42261.896446759252</v>
      </c>
      <c r="K690" t="b">
        <v>0</v>
      </c>
      <c r="L690">
        <v>36</v>
      </c>
      <c r="M690" t="b">
        <v>0</v>
      </c>
      <c r="N690" t="s">
        <v>8271</v>
      </c>
      <c r="O690" s="19">
        <v>72.989999999999995</v>
      </c>
      <c r="P690" s="6">
        <f t="shared" si="30"/>
        <v>405.5</v>
      </c>
      <c r="Q690" t="str">
        <f t="shared" si="31"/>
        <v>technology</v>
      </c>
      <c r="R690" t="str">
        <f t="shared" si="32"/>
        <v>wearables</v>
      </c>
      <c r="S690" s="14">
        <v>42291.896446759252</v>
      </c>
      <c r="T690" s="14">
        <v>42261.896446759252</v>
      </c>
    </row>
    <row r="691" spans="1:20" x14ac:dyDescent="0.4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4">
        <v>42711.999305555553</v>
      </c>
      <c r="J691" s="14">
        <v>42675.459456018514</v>
      </c>
      <c r="K691" t="b">
        <v>0</v>
      </c>
      <c r="L691">
        <v>336</v>
      </c>
      <c r="M691" t="b">
        <v>0</v>
      </c>
      <c r="N691" t="s">
        <v>8271</v>
      </c>
      <c r="O691" s="19">
        <v>57.648750000000007</v>
      </c>
      <c r="P691" s="6">
        <f t="shared" si="30"/>
        <v>343.14732142857144</v>
      </c>
      <c r="Q691" t="str">
        <f t="shared" si="31"/>
        <v>technology</v>
      </c>
      <c r="R691" t="str">
        <f t="shared" si="32"/>
        <v>wearables</v>
      </c>
      <c r="S691" s="14">
        <v>42711.999305555553</v>
      </c>
      <c r="T691" s="14">
        <v>42675.459456018514</v>
      </c>
    </row>
    <row r="692" spans="1:20" x14ac:dyDescent="0.4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4">
        <v>42622.041666666664</v>
      </c>
      <c r="J692" s="14">
        <v>42579.426400462959</v>
      </c>
      <c r="K692" t="b">
        <v>0</v>
      </c>
      <c r="L692">
        <v>34</v>
      </c>
      <c r="M692" t="b">
        <v>0</v>
      </c>
      <c r="N692" t="s">
        <v>8271</v>
      </c>
      <c r="O692" s="19">
        <v>12.339999999999996</v>
      </c>
      <c r="P692" s="6">
        <f t="shared" si="30"/>
        <v>72.588235294117652</v>
      </c>
      <c r="Q692" t="str">
        <f t="shared" si="31"/>
        <v>technology</v>
      </c>
      <c r="R692" t="str">
        <f t="shared" si="32"/>
        <v>wearables</v>
      </c>
      <c r="S692" s="14">
        <v>42622.041666666664</v>
      </c>
      <c r="T692" s="14">
        <v>42579.426400462959</v>
      </c>
    </row>
    <row r="693" spans="1:20" x14ac:dyDescent="0.4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4">
        <v>42185.819976851846</v>
      </c>
      <c r="J693" s="14">
        <v>42157.819976851846</v>
      </c>
      <c r="K693" t="b">
        <v>0</v>
      </c>
      <c r="L693">
        <v>10</v>
      </c>
      <c r="M693" t="b">
        <v>0</v>
      </c>
      <c r="N693" t="s">
        <v>8271</v>
      </c>
      <c r="O693" s="19">
        <v>0.51999999999999824</v>
      </c>
      <c r="P693" s="6">
        <f t="shared" si="30"/>
        <v>26</v>
      </c>
      <c r="Q693" t="str">
        <f t="shared" si="31"/>
        <v>technology</v>
      </c>
      <c r="R693" t="str">
        <f t="shared" si="32"/>
        <v>wearables</v>
      </c>
      <c r="S693" s="14">
        <v>42185.819976851846</v>
      </c>
      <c r="T693" s="14">
        <v>42157.819976851846</v>
      </c>
    </row>
    <row r="694" spans="1:20" x14ac:dyDescent="0.4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4">
        <v>42726.167395833334</v>
      </c>
      <c r="J694" s="14">
        <v>42696.167395833334</v>
      </c>
      <c r="K694" t="b">
        <v>0</v>
      </c>
      <c r="L694">
        <v>201</v>
      </c>
      <c r="M694" t="b">
        <v>0</v>
      </c>
      <c r="N694" t="s">
        <v>8271</v>
      </c>
      <c r="O694" s="19">
        <v>6.5300000000000029</v>
      </c>
      <c r="P694" s="6">
        <f t="shared" si="30"/>
        <v>6.4975124378109452</v>
      </c>
      <c r="Q694" t="str">
        <f t="shared" si="31"/>
        <v>technology</v>
      </c>
      <c r="R694" t="str">
        <f t="shared" si="32"/>
        <v>wearables</v>
      </c>
      <c r="S694" s="14">
        <v>42726.167395833334</v>
      </c>
      <c r="T694" s="14">
        <v>42696.167395833334</v>
      </c>
    </row>
    <row r="695" spans="1:20" x14ac:dyDescent="0.4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4">
        <v>42124.599849537037</v>
      </c>
      <c r="J695" s="14">
        <v>42094.599849537037</v>
      </c>
      <c r="K695" t="b">
        <v>0</v>
      </c>
      <c r="L695">
        <v>296</v>
      </c>
      <c r="M695" t="b">
        <v>0</v>
      </c>
      <c r="N695" t="s">
        <v>8271</v>
      </c>
      <c r="O695" s="19">
        <v>35.338000000000001</v>
      </c>
      <c r="P695" s="6">
        <f t="shared" si="30"/>
        <v>119.38513513513513</v>
      </c>
      <c r="Q695" t="str">
        <f t="shared" si="31"/>
        <v>technology</v>
      </c>
      <c r="R695" t="str">
        <f t="shared" si="32"/>
        <v>wearables</v>
      </c>
      <c r="S695" s="14">
        <v>42124.599849537037</v>
      </c>
      <c r="T695" s="14">
        <v>42094.599849537037</v>
      </c>
    </row>
    <row r="696" spans="1:20" x14ac:dyDescent="0.4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4">
        <v>42767.455543981479</v>
      </c>
      <c r="J696" s="14">
        <v>42737.455543981479</v>
      </c>
      <c r="K696" t="b">
        <v>0</v>
      </c>
      <c r="L696">
        <v>7</v>
      </c>
      <c r="M696" t="b">
        <v>0</v>
      </c>
      <c r="N696" t="s">
        <v>8271</v>
      </c>
      <c r="O696" s="19">
        <v>0.39333333333333442</v>
      </c>
      <c r="P696" s="6">
        <f t="shared" si="30"/>
        <v>84.285714285714292</v>
      </c>
      <c r="Q696" t="str">
        <f t="shared" si="31"/>
        <v>technology</v>
      </c>
      <c r="R696" t="str">
        <f t="shared" si="32"/>
        <v>wearables</v>
      </c>
      <c r="S696" s="14">
        <v>42767.455543981479</v>
      </c>
      <c r="T696" s="14">
        <v>42737.455543981479</v>
      </c>
    </row>
    <row r="697" spans="1:20" x14ac:dyDescent="0.4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4">
        <v>41943.312731481477</v>
      </c>
      <c r="J697" s="14">
        <v>41913.312731481477</v>
      </c>
      <c r="K697" t="b">
        <v>0</v>
      </c>
      <c r="L697">
        <v>7</v>
      </c>
      <c r="M697" t="b">
        <v>0</v>
      </c>
      <c r="N697" t="s">
        <v>8271</v>
      </c>
      <c r="O697" s="19">
        <v>1.0600000000000054</v>
      </c>
      <c r="P697" s="6">
        <f t="shared" si="30"/>
        <v>90.857142857142861</v>
      </c>
      <c r="Q697" t="str">
        <f t="shared" si="31"/>
        <v>technology</v>
      </c>
      <c r="R697" t="str">
        <f t="shared" si="32"/>
        <v>wearables</v>
      </c>
      <c r="S697" s="14">
        <v>41943.312731481477</v>
      </c>
      <c r="T697" s="14">
        <v>41913.312731481477</v>
      </c>
    </row>
    <row r="698" spans="1:20" x14ac:dyDescent="0.4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4">
        <v>41845.718773148146</v>
      </c>
      <c r="J698" s="14">
        <v>41815.718773148146</v>
      </c>
      <c r="K698" t="b">
        <v>0</v>
      </c>
      <c r="L698">
        <v>1</v>
      </c>
      <c r="M698" t="b">
        <v>0</v>
      </c>
      <c r="N698" t="s">
        <v>8271</v>
      </c>
      <c r="O698" s="19">
        <v>5.7142857142755688E-4</v>
      </c>
      <c r="P698" s="6">
        <f t="shared" si="30"/>
        <v>1</v>
      </c>
      <c r="Q698" t="str">
        <f t="shared" si="31"/>
        <v>technology</v>
      </c>
      <c r="R698" t="str">
        <f t="shared" si="32"/>
        <v>wearables</v>
      </c>
      <c r="S698" s="14">
        <v>41845.718773148146</v>
      </c>
      <c r="T698" s="14">
        <v>41815.718773148146</v>
      </c>
    </row>
    <row r="699" spans="1:20" x14ac:dyDescent="0.4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4">
        <v>42403.314687500002</v>
      </c>
      <c r="J699" s="14">
        <v>42388.314687500002</v>
      </c>
      <c r="K699" t="b">
        <v>0</v>
      </c>
      <c r="L699">
        <v>114</v>
      </c>
      <c r="M699" t="b">
        <v>0</v>
      </c>
      <c r="N699" t="s">
        <v>8271</v>
      </c>
      <c r="O699" s="19">
        <v>46.379999999999995</v>
      </c>
      <c r="P699" s="6">
        <f t="shared" si="30"/>
        <v>20.342105263157894</v>
      </c>
      <c r="Q699" t="str">
        <f t="shared" si="31"/>
        <v>technology</v>
      </c>
      <c r="R699" t="str">
        <f t="shared" si="32"/>
        <v>wearables</v>
      </c>
      <c r="S699" s="14">
        <v>42403.314687500002</v>
      </c>
      <c r="T699" s="14">
        <v>42388.314687500002</v>
      </c>
    </row>
    <row r="700" spans="1:20" x14ac:dyDescent="0.4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4">
        <v>41899.875</v>
      </c>
      <c r="J700" s="14">
        <v>41866.72274305555</v>
      </c>
      <c r="K700" t="b">
        <v>0</v>
      </c>
      <c r="L700">
        <v>29</v>
      </c>
      <c r="M700" t="b">
        <v>0</v>
      </c>
      <c r="N700" t="s">
        <v>8271</v>
      </c>
      <c r="O700" s="19">
        <v>15.390000000000004</v>
      </c>
      <c r="P700" s="6">
        <f t="shared" si="30"/>
        <v>530.68965517241384</v>
      </c>
      <c r="Q700" t="str">
        <f t="shared" si="31"/>
        <v>technology</v>
      </c>
      <c r="R700" t="str">
        <f t="shared" si="32"/>
        <v>wearables</v>
      </c>
      <c r="S700" s="14">
        <v>41899.875</v>
      </c>
      <c r="T700" s="14">
        <v>41866.72274305555</v>
      </c>
    </row>
    <row r="701" spans="1:20" x14ac:dyDescent="0.4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4">
        <v>41600.458333333328</v>
      </c>
      <c r="J701" s="14">
        <v>41563.277175925927</v>
      </c>
      <c r="K701" t="b">
        <v>0</v>
      </c>
      <c r="L701">
        <v>890</v>
      </c>
      <c r="M701" t="b">
        <v>0</v>
      </c>
      <c r="N701" t="s">
        <v>8271</v>
      </c>
      <c r="O701" s="19">
        <v>82.422107692307705</v>
      </c>
      <c r="P701" s="6">
        <f t="shared" si="30"/>
        <v>120.39184269662923</v>
      </c>
      <c r="Q701" t="str">
        <f t="shared" si="31"/>
        <v>technology</v>
      </c>
      <c r="R701" t="str">
        <f t="shared" si="32"/>
        <v>wearables</v>
      </c>
      <c r="S701" s="14">
        <v>41600.458333333328</v>
      </c>
      <c r="T701" s="14">
        <v>41563.277175925927</v>
      </c>
    </row>
    <row r="702" spans="1:20" x14ac:dyDescent="0.4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4">
        <v>42745.480104166665</v>
      </c>
      <c r="J702" s="14">
        <v>42715.480104166665</v>
      </c>
      <c r="K702" t="b">
        <v>0</v>
      </c>
      <c r="L702">
        <v>31</v>
      </c>
      <c r="M702" t="b">
        <v>0</v>
      </c>
      <c r="N702" t="s">
        <v>8271</v>
      </c>
      <c r="O702" s="19">
        <v>2.6866666666666705</v>
      </c>
      <c r="P702" s="6">
        <f t="shared" si="30"/>
        <v>13</v>
      </c>
      <c r="Q702" t="str">
        <f t="shared" si="31"/>
        <v>technology</v>
      </c>
      <c r="R702" t="str">
        <f t="shared" si="32"/>
        <v>wearables</v>
      </c>
      <c r="S702" s="14">
        <v>42745.480104166665</v>
      </c>
      <c r="T702" s="14">
        <v>42715.480104166665</v>
      </c>
    </row>
    <row r="703" spans="1:20" x14ac:dyDescent="0.4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4">
        <v>41843.454629629625</v>
      </c>
      <c r="J703" s="14">
        <v>41813.454629629625</v>
      </c>
      <c r="K703" t="b">
        <v>0</v>
      </c>
      <c r="L703">
        <v>21</v>
      </c>
      <c r="M703" t="b">
        <v>0</v>
      </c>
      <c r="N703" t="s">
        <v>8271</v>
      </c>
      <c r="O703" s="19">
        <v>26.6</v>
      </c>
      <c r="P703" s="6">
        <f t="shared" si="30"/>
        <v>291.33333333333331</v>
      </c>
      <c r="Q703" t="str">
        <f t="shared" si="31"/>
        <v>technology</v>
      </c>
      <c r="R703" t="str">
        <f t="shared" si="32"/>
        <v>wearables</v>
      </c>
      <c r="S703" s="14">
        <v>41843.454629629625</v>
      </c>
      <c r="T703" s="14">
        <v>41813.454629629625</v>
      </c>
    </row>
    <row r="704" spans="1:20" x14ac:dyDescent="0.4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4">
        <v>42698.560034722213</v>
      </c>
      <c r="J704" s="14">
        <v>42668.518368055556</v>
      </c>
      <c r="K704" t="b">
        <v>0</v>
      </c>
      <c r="L704">
        <v>37</v>
      </c>
      <c r="M704" t="b">
        <v>0</v>
      </c>
      <c r="N704" t="s">
        <v>8271</v>
      </c>
      <c r="O704" s="19">
        <v>30.813400000000001</v>
      </c>
      <c r="P704" s="6">
        <f t="shared" si="30"/>
        <v>124.9191891891892</v>
      </c>
      <c r="Q704" t="str">
        <f t="shared" si="31"/>
        <v>technology</v>
      </c>
      <c r="R704" t="str">
        <f t="shared" si="32"/>
        <v>wearables</v>
      </c>
      <c r="S704" s="14">
        <v>42698.560034722213</v>
      </c>
      <c r="T704" s="14">
        <v>42668.518368055556</v>
      </c>
    </row>
    <row r="705" spans="1:20" x14ac:dyDescent="0.4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4">
        <v>42766.772222222215</v>
      </c>
      <c r="J705" s="14">
        <v>42711.742465277777</v>
      </c>
      <c r="K705" t="b">
        <v>0</v>
      </c>
      <c r="L705">
        <v>7</v>
      </c>
      <c r="M705" t="b">
        <v>0</v>
      </c>
      <c r="N705" t="s">
        <v>8271</v>
      </c>
      <c r="O705" s="19">
        <v>5.5799999999999965</v>
      </c>
      <c r="P705" s="6">
        <f t="shared" si="30"/>
        <v>119.57142857142857</v>
      </c>
      <c r="Q705" t="str">
        <f t="shared" si="31"/>
        <v>technology</v>
      </c>
      <c r="R705" t="str">
        <f t="shared" si="32"/>
        <v>wearables</v>
      </c>
      <c r="S705" s="14">
        <v>42766.772222222215</v>
      </c>
      <c r="T705" s="14">
        <v>42711.742465277777</v>
      </c>
    </row>
    <row r="706" spans="1:20" x14ac:dyDescent="0.4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4">
        <v>42785.984583333331</v>
      </c>
      <c r="J706" s="14">
        <v>42725.984583333331</v>
      </c>
      <c r="K706" t="b">
        <v>0</v>
      </c>
      <c r="L706">
        <v>4</v>
      </c>
      <c r="M706" t="b">
        <v>0</v>
      </c>
      <c r="N706" t="s">
        <v>8271</v>
      </c>
      <c r="O706" s="19">
        <v>0.87454545454545007</v>
      </c>
      <c r="P706" s="6">
        <f t="shared" si="30"/>
        <v>120.25</v>
      </c>
      <c r="Q706" t="str">
        <f t="shared" si="31"/>
        <v>technology</v>
      </c>
      <c r="R706" t="str">
        <f t="shared" si="32"/>
        <v>wearables</v>
      </c>
      <c r="S706" s="14">
        <v>42785.984583333331</v>
      </c>
      <c r="T706" s="14">
        <v>42725.984583333331</v>
      </c>
    </row>
    <row r="707" spans="1:20" x14ac:dyDescent="0.4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4">
        <v>42756.283310185179</v>
      </c>
      <c r="J707" s="14">
        <v>42726.283310185179</v>
      </c>
      <c r="K707" t="b">
        <v>0</v>
      </c>
      <c r="L707">
        <v>5</v>
      </c>
      <c r="M707" t="b">
        <v>0</v>
      </c>
      <c r="N707" t="s">
        <v>8271</v>
      </c>
      <c r="O707" s="19">
        <v>0.97699999999999454</v>
      </c>
      <c r="P707" s="6">
        <f t="shared" ref="P707:P769" si="33">E707/L707</f>
        <v>195.4</v>
      </c>
      <c r="Q707" t="str">
        <f t="shared" ref="Q707:Q770" si="34">LEFT(N707,FIND("/",N707,1)-1)</f>
        <v>technology</v>
      </c>
      <c r="R707" t="str">
        <f t="shared" ref="R707:R770" si="35">RIGHT(N707,LEN(N707)-FIND("/",N707,1))</f>
        <v>wearables</v>
      </c>
      <c r="S707" s="14">
        <v>42756.283310185179</v>
      </c>
      <c r="T707" s="14">
        <v>42726.283310185179</v>
      </c>
    </row>
    <row r="708" spans="1:20" x14ac:dyDescent="0.4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4">
        <v>42718.568749999999</v>
      </c>
      <c r="J708" s="14">
        <v>42676.786840277775</v>
      </c>
      <c r="K708" t="b">
        <v>0</v>
      </c>
      <c r="L708">
        <v>0</v>
      </c>
      <c r="M708" t="b">
        <v>0</v>
      </c>
      <c r="N708" t="s">
        <v>8271</v>
      </c>
      <c r="O708" s="19">
        <v>0</v>
      </c>
      <c r="P708" s="6">
        <v>0</v>
      </c>
      <c r="Q708" t="str">
        <f t="shared" si="34"/>
        <v>technology</v>
      </c>
      <c r="R708" t="str">
        <f t="shared" si="35"/>
        <v>wearables</v>
      </c>
      <c r="S708" s="14">
        <v>42718.568749999999</v>
      </c>
      <c r="T708" s="14">
        <v>42676.786840277775</v>
      </c>
    </row>
    <row r="709" spans="1:20" x14ac:dyDescent="0.4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4">
        <v>42736.45517361111</v>
      </c>
      <c r="J709" s="14">
        <v>42696.45517361111</v>
      </c>
      <c r="K709" t="b">
        <v>0</v>
      </c>
      <c r="L709">
        <v>456</v>
      </c>
      <c r="M709" t="b">
        <v>0</v>
      </c>
      <c r="N709" t="s">
        <v>8271</v>
      </c>
      <c r="O709" s="19">
        <v>78.927352941176466</v>
      </c>
      <c r="P709" s="6">
        <f t="shared" si="33"/>
        <v>117.69868421052631</v>
      </c>
      <c r="Q709" t="str">
        <f t="shared" si="34"/>
        <v>technology</v>
      </c>
      <c r="R709" t="str">
        <f t="shared" si="35"/>
        <v>wearables</v>
      </c>
      <c r="S709" s="14">
        <v>42736.45517361111</v>
      </c>
      <c r="T709" s="14">
        <v>42696.45517361111</v>
      </c>
    </row>
    <row r="710" spans="1:20" x14ac:dyDescent="0.4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4">
        <v>41895.372685185182</v>
      </c>
      <c r="J710" s="14">
        <v>41835.372685185182</v>
      </c>
      <c r="K710" t="b">
        <v>0</v>
      </c>
      <c r="L710">
        <v>369</v>
      </c>
      <c r="M710" t="b">
        <v>0</v>
      </c>
      <c r="N710" t="s">
        <v>8271</v>
      </c>
      <c r="O710" s="19">
        <v>22.092500000000005</v>
      </c>
      <c r="P710" s="6">
        <f t="shared" si="33"/>
        <v>23.948509485094849</v>
      </c>
      <c r="Q710" t="str">
        <f t="shared" si="34"/>
        <v>technology</v>
      </c>
      <c r="R710" t="str">
        <f t="shared" si="35"/>
        <v>wearables</v>
      </c>
      <c r="S710" s="14">
        <v>41895.372685185182</v>
      </c>
      <c r="T710" s="14">
        <v>41835.372685185182</v>
      </c>
    </row>
    <row r="711" spans="1:20" x14ac:dyDescent="0.4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4">
        <v>41977.832858796297</v>
      </c>
      <c r="J711" s="14">
        <v>41947.832858796297</v>
      </c>
      <c r="K711" t="b">
        <v>0</v>
      </c>
      <c r="L711">
        <v>2</v>
      </c>
      <c r="M711" t="b">
        <v>0</v>
      </c>
      <c r="N711" t="s">
        <v>8271</v>
      </c>
      <c r="O711" s="19">
        <v>0.40666666666666629</v>
      </c>
      <c r="P711" s="6">
        <f t="shared" si="33"/>
        <v>30.5</v>
      </c>
      <c r="Q711" t="str">
        <f t="shared" si="34"/>
        <v>technology</v>
      </c>
      <c r="R711" t="str">
        <f t="shared" si="35"/>
        <v>wearables</v>
      </c>
      <c r="S711" s="14">
        <v>41977.832858796297</v>
      </c>
      <c r="T711" s="14">
        <v>41947.832858796297</v>
      </c>
    </row>
    <row r="712" spans="1:20" x14ac:dyDescent="0.4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4">
        <v>41870.822222222218</v>
      </c>
      <c r="J712" s="14">
        <v>41837.776643518519</v>
      </c>
      <c r="K712" t="b">
        <v>0</v>
      </c>
      <c r="L712">
        <v>0</v>
      </c>
      <c r="M712" t="b">
        <v>0</v>
      </c>
      <c r="N712" t="s">
        <v>8271</v>
      </c>
      <c r="O712" s="19">
        <v>0</v>
      </c>
      <c r="P712" s="6">
        <v>0</v>
      </c>
      <c r="Q712" t="str">
        <f t="shared" si="34"/>
        <v>technology</v>
      </c>
      <c r="R712" t="str">
        <f t="shared" si="35"/>
        <v>wearables</v>
      </c>
      <c r="S712" s="14">
        <v>41870.822222222218</v>
      </c>
      <c r="T712" s="14">
        <v>41837.776643518519</v>
      </c>
    </row>
    <row r="713" spans="1:20" x14ac:dyDescent="0.4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4">
        <v>42718.292453703696</v>
      </c>
      <c r="J713" s="14">
        <v>42678.250787037039</v>
      </c>
      <c r="K713" t="b">
        <v>0</v>
      </c>
      <c r="L713">
        <v>338</v>
      </c>
      <c r="M713" t="b">
        <v>0</v>
      </c>
      <c r="N713" t="s">
        <v>8271</v>
      </c>
      <c r="O713" s="19">
        <v>33.791000000000004</v>
      </c>
      <c r="P713" s="6">
        <f t="shared" si="33"/>
        <v>99.973372781065095</v>
      </c>
      <c r="Q713" t="str">
        <f t="shared" si="34"/>
        <v>technology</v>
      </c>
      <c r="R713" t="str">
        <f t="shared" si="35"/>
        <v>wearables</v>
      </c>
      <c r="S713" s="14">
        <v>42718.292453703696</v>
      </c>
      <c r="T713" s="14">
        <v>42678.250787037039</v>
      </c>
    </row>
    <row r="714" spans="1:20" x14ac:dyDescent="0.4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4">
        <v>42414.472592592596</v>
      </c>
      <c r="J714" s="14">
        <v>42384.472592592596</v>
      </c>
      <c r="K714" t="b">
        <v>0</v>
      </c>
      <c r="L714">
        <v>4</v>
      </c>
      <c r="M714" t="b">
        <v>0</v>
      </c>
      <c r="N714" t="s">
        <v>8271</v>
      </c>
      <c r="O714" s="19">
        <v>0.21649484536082619</v>
      </c>
      <c r="P714" s="6">
        <f t="shared" si="33"/>
        <v>26.25</v>
      </c>
      <c r="Q714" t="str">
        <f t="shared" si="34"/>
        <v>technology</v>
      </c>
      <c r="R714" t="str">
        <f t="shared" si="35"/>
        <v>wearables</v>
      </c>
      <c r="S714" s="14">
        <v>42414.472592592596</v>
      </c>
      <c r="T714" s="14">
        <v>42384.472592592596</v>
      </c>
    </row>
    <row r="715" spans="1:20" x14ac:dyDescent="0.4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4">
        <v>42526.320972222216</v>
      </c>
      <c r="J715" s="14">
        <v>42496.320972222216</v>
      </c>
      <c r="K715" t="b">
        <v>0</v>
      </c>
      <c r="L715">
        <v>1</v>
      </c>
      <c r="M715" t="b">
        <v>0</v>
      </c>
      <c r="N715" t="s">
        <v>8271</v>
      </c>
      <c r="O715" s="19">
        <v>0.79599999999999671</v>
      </c>
      <c r="P715" s="6">
        <f t="shared" si="33"/>
        <v>199</v>
      </c>
      <c r="Q715" t="str">
        <f t="shared" si="34"/>
        <v>technology</v>
      </c>
      <c r="R715" t="str">
        <f t="shared" si="35"/>
        <v>wearables</v>
      </c>
      <c r="S715" s="14">
        <v>42526.320972222216</v>
      </c>
      <c r="T715" s="14">
        <v>42496.320972222216</v>
      </c>
    </row>
    <row r="716" spans="1:20" x14ac:dyDescent="0.4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4">
        <v>42794.579652777778</v>
      </c>
      <c r="J716" s="14">
        <v>42734.579652777778</v>
      </c>
      <c r="K716" t="b">
        <v>0</v>
      </c>
      <c r="L716">
        <v>28</v>
      </c>
      <c r="M716" t="b">
        <v>0</v>
      </c>
      <c r="N716" t="s">
        <v>8271</v>
      </c>
      <c r="O716" s="19">
        <v>14.993333333333336</v>
      </c>
      <c r="P716" s="6">
        <f t="shared" si="33"/>
        <v>80.321428571428569</v>
      </c>
      <c r="Q716" t="str">
        <f t="shared" si="34"/>
        <v>technology</v>
      </c>
      <c r="R716" t="str">
        <f t="shared" si="35"/>
        <v>wearables</v>
      </c>
      <c r="S716" s="14">
        <v>42794.579652777778</v>
      </c>
      <c r="T716" s="14">
        <v>42734.579652777778</v>
      </c>
    </row>
    <row r="717" spans="1:20" x14ac:dyDescent="0.4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4">
        <v>42312.924074074072</v>
      </c>
      <c r="J717" s="14">
        <v>42272.8824074074</v>
      </c>
      <c r="K717" t="b">
        <v>0</v>
      </c>
      <c r="L717">
        <v>12</v>
      </c>
      <c r="M717" t="b">
        <v>0</v>
      </c>
      <c r="N717" t="s">
        <v>8271</v>
      </c>
      <c r="O717" s="19">
        <v>5.0509090909090943</v>
      </c>
      <c r="P717" s="6">
        <f t="shared" si="33"/>
        <v>115.75</v>
      </c>
      <c r="Q717" t="str">
        <f t="shared" si="34"/>
        <v>technology</v>
      </c>
      <c r="R717" t="str">
        <f t="shared" si="35"/>
        <v>wearables</v>
      </c>
      <c r="S717" s="14">
        <v>42312.924074074072</v>
      </c>
      <c r="T717" s="14">
        <v>42272.8824074074</v>
      </c>
    </row>
    <row r="718" spans="1:20" x14ac:dyDescent="0.4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4">
        <v>41973.791666666664</v>
      </c>
      <c r="J718" s="14">
        <v>41940.450312499997</v>
      </c>
      <c r="K718" t="b">
        <v>0</v>
      </c>
      <c r="L718">
        <v>16</v>
      </c>
      <c r="M718" t="b">
        <v>0</v>
      </c>
      <c r="N718" t="s">
        <v>8271</v>
      </c>
      <c r="O718" s="19">
        <v>10.214285714285708</v>
      </c>
      <c r="P718" s="6">
        <f t="shared" si="33"/>
        <v>44.6875</v>
      </c>
      <c r="Q718" t="str">
        <f t="shared" si="34"/>
        <v>technology</v>
      </c>
      <c r="R718" t="str">
        <f t="shared" si="35"/>
        <v>wearables</v>
      </c>
      <c r="S718" s="14">
        <v>41973.791666666664</v>
      </c>
      <c r="T718" s="14">
        <v>41940.450312499997</v>
      </c>
    </row>
    <row r="719" spans="1:20" x14ac:dyDescent="0.4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4">
        <v>41887.645856481482</v>
      </c>
      <c r="J719" s="14">
        <v>41857.645856481482</v>
      </c>
      <c r="K719" t="b">
        <v>0</v>
      </c>
      <c r="L719">
        <v>4</v>
      </c>
      <c r="M719" t="b">
        <v>0</v>
      </c>
      <c r="N719" t="s">
        <v>8271</v>
      </c>
      <c r="O719" s="19">
        <v>0.30499999999999972</v>
      </c>
      <c r="P719" s="6">
        <f t="shared" si="33"/>
        <v>76.25</v>
      </c>
      <c r="Q719" t="str">
        <f t="shared" si="34"/>
        <v>technology</v>
      </c>
      <c r="R719" t="str">
        <f t="shared" si="35"/>
        <v>wearables</v>
      </c>
      <c r="S719" s="14">
        <v>41887.645856481482</v>
      </c>
      <c r="T719" s="14">
        <v>41857.645856481482</v>
      </c>
    </row>
    <row r="720" spans="1:20" x14ac:dyDescent="0.4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4">
        <v>42784.040972222218</v>
      </c>
      <c r="J720" s="14">
        <v>42752.637118055551</v>
      </c>
      <c r="K720" t="b">
        <v>0</v>
      </c>
      <c r="L720">
        <v>4</v>
      </c>
      <c r="M720" t="b">
        <v>0</v>
      </c>
      <c r="N720" t="s">
        <v>8271</v>
      </c>
      <c r="O720" s="19">
        <v>0.74999999999999512</v>
      </c>
      <c r="P720" s="6">
        <f t="shared" si="33"/>
        <v>22.5</v>
      </c>
      <c r="Q720" t="str">
        <f t="shared" si="34"/>
        <v>technology</v>
      </c>
      <c r="R720" t="str">
        <f t="shared" si="35"/>
        <v>wearables</v>
      </c>
      <c r="S720" s="14">
        <v>42784.040972222218</v>
      </c>
      <c r="T720" s="14">
        <v>42752.637118055551</v>
      </c>
    </row>
    <row r="721" spans="1:20" x14ac:dyDescent="0.4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4">
        <v>42422.83189814815</v>
      </c>
      <c r="J721" s="14">
        <v>42408.83189814815</v>
      </c>
      <c r="K721" t="b">
        <v>0</v>
      </c>
      <c r="L721">
        <v>10</v>
      </c>
      <c r="M721" t="b">
        <v>0</v>
      </c>
      <c r="N721" t="s">
        <v>8271</v>
      </c>
      <c r="O721" s="19">
        <v>1.2933333333333352</v>
      </c>
      <c r="P721" s="6">
        <f t="shared" si="33"/>
        <v>19.399999999999999</v>
      </c>
      <c r="Q721" t="str">
        <f t="shared" si="34"/>
        <v>technology</v>
      </c>
      <c r="R721" t="str">
        <f t="shared" si="35"/>
        <v>wearables</v>
      </c>
      <c r="S721" s="14">
        <v>42422.83189814815</v>
      </c>
      <c r="T721" s="14">
        <v>42408.83189814815</v>
      </c>
    </row>
    <row r="722" spans="1:20" x14ac:dyDescent="0.4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4">
        <v>40937.440868055557</v>
      </c>
      <c r="J722" s="14">
        <v>40909.440868055557</v>
      </c>
      <c r="K722" t="b">
        <v>0</v>
      </c>
      <c r="L722">
        <v>41</v>
      </c>
      <c r="M722" t="b">
        <v>1</v>
      </c>
      <c r="N722" t="s">
        <v>8272</v>
      </c>
      <c r="O722" s="19">
        <v>143.94736842105263</v>
      </c>
      <c r="P722" s="6">
        <f t="shared" si="33"/>
        <v>66.707317073170728</v>
      </c>
      <c r="Q722" t="str">
        <f t="shared" si="34"/>
        <v>publishing</v>
      </c>
      <c r="R722" t="str">
        <f t="shared" si="35"/>
        <v>nonfiction</v>
      </c>
      <c r="S722" s="14">
        <v>40937.440868055557</v>
      </c>
      <c r="T722" s="14">
        <v>40909.440868055557</v>
      </c>
    </row>
    <row r="723" spans="1:20" x14ac:dyDescent="0.4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4">
        <v>41852.363506944443</v>
      </c>
      <c r="J723" s="14">
        <v>41807.363506944443</v>
      </c>
      <c r="K723" t="b">
        <v>0</v>
      </c>
      <c r="L723">
        <v>119</v>
      </c>
      <c r="M723" t="b">
        <v>1</v>
      </c>
      <c r="N723" t="s">
        <v>8272</v>
      </c>
      <c r="O723" s="19">
        <v>122.10975609756099</v>
      </c>
      <c r="P723" s="6">
        <f t="shared" si="33"/>
        <v>84.142857142857139</v>
      </c>
      <c r="Q723" t="str">
        <f t="shared" si="34"/>
        <v>publishing</v>
      </c>
      <c r="R723" t="str">
        <f t="shared" si="35"/>
        <v>nonfiction</v>
      </c>
      <c r="S723" s="14">
        <v>41852.363506944443</v>
      </c>
      <c r="T723" s="14">
        <v>41807.363506944443</v>
      </c>
    </row>
    <row r="724" spans="1:20" x14ac:dyDescent="0.4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4">
        <v>41007.555300925924</v>
      </c>
      <c r="J724" s="14">
        <v>40977.596967592588</v>
      </c>
      <c r="K724" t="b">
        <v>0</v>
      </c>
      <c r="L724">
        <v>153</v>
      </c>
      <c r="M724" t="b">
        <v>1</v>
      </c>
      <c r="N724" t="s">
        <v>8272</v>
      </c>
      <c r="O724" s="19">
        <v>132.024</v>
      </c>
      <c r="P724" s="6">
        <f t="shared" si="33"/>
        <v>215.72549019607843</v>
      </c>
      <c r="Q724" t="str">
        <f t="shared" si="34"/>
        <v>publishing</v>
      </c>
      <c r="R724" t="str">
        <f t="shared" si="35"/>
        <v>nonfiction</v>
      </c>
      <c r="S724" s="14">
        <v>41007.555300925924</v>
      </c>
      <c r="T724" s="14">
        <v>40977.596967592588</v>
      </c>
    </row>
    <row r="725" spans="1:20" x14ac:dyDescent="0.4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4">
        <v>42214.957638888889</v>
      </c>
      <c r="J725" s="14">
        <v>42184.608206018522</v>
      </c>
      <c r="K725" t="b">
        <v>0</v>
      </c>
      <c r="L725">
        <v>100</v>
      </c>
      <c r="M725" t="b">
        <v>1</v>
      </c>
      <c r="N725" t="s">
        <v>8272</v>
      </c>
      <c r="O725" s="19">
        <v>109.38</v>
      </c>
      <c r="P725" s="6">
        <f t="shared" si="33"/>
        <v>54.69</v>
      </c>
      <c r="Q725" t="str">
        <f t="shared" si="34"/>
        <v>publishing</v>
      </c>
      <c r="R725" t="str">
        <f t="shared" si="35"/>
        <v>nonfiction</v>
      </c>
      <c r="S725" s="14">
        <v>42214.957638888889</v>
      </c>
      <c r="T725" s="14">
        <v>42184.608206018522</v>
      </c>
    </row>
    <row r="726" spans="1:20" x14ac:dyDescent="0.4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4">
        <v>40724.430127314808</v>
      </c>
      <c r="J726" s="14">
        <v>40694.430127314808</v>
      </c>
      <c r="K726" t="b">
        <v>0</v>
      </c>
      <c r="L726">
        <v>143</v>
      </c>
      <c r="M726" t="b">
        <v>1</v>
      </c>
      <c r="N726" t="s">
        <v>8272</v>
      </c>
      <c r="O726" s="19">
        <v>105.47157142857144</v>
      </c>
      <c r="P726" s="6">
        <f t="shared" si="33"/>
        <v>51.62944055944056</v>
      </c>
      <c r="Q726" t="str">
        <f t="shared" si="34"/>
        <v>publishing</v>
      </c>
      <c r="R726" t="str">
        <f t="shared" si="35"/>
        <v>nonfiction</v>
      </c>
      <c r="S726" s="14">
        <v>40724.430127314808</v>
      </c>
      <c r="T726" s="14">
        <v>40694.430127314808</v>
      </c>
    </row>
    <row r="727" spans="1:20" x14ac:dyDescent="0.4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4">
        <v>42351.417962962958</v>
      </c>
      <c r="J727" s="14">
        <v>42321.417962962958</v>
      </c>
      <c r="K727" t="b">
        <v>0</v>
      </c>
      <c r="L727">
        <v>140</v>
      </c>
      <c r="M727" t="b">
        <v>1</v>
      </c>
      <c r="N727" t="s">
        <v>8272</v>
      </c>
      <c r="O727" s="19">
        <v>100.35000000000001</v>
      </c>
      <c r="P727" s="6">
        <f t="shared" si="33"/>
        <v>143.35714285714286</v>
      </c>
      <c r="Q727" t="str">
        <f t="shared" si="34"/>
        <v>publishing</v>
      </c>
      <c r="R727" t="str">
        <f t="shared" si="35"/>
        <v>nonfiction</v>
      </c>
      <c r="S727" s="14">
        <v>42351.417962962958</v>
      </c>
      <c r="T727" s="14">
        <v>42321.417962962958</v>
      </c>
    </row>
    <row r="728" spans="1:20" x14ac:dyDescent="0.4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4">
        <v>41375.834340277775</v>
      </c>
      <c r="J728" s="14">
        <v>41345.834340277775</v>
      </c>
      <c r="K728" t="b">
        <v>0</v>
      </c>
      <c r="L728">
        <v>35</v>
      </c>
      <c r="M728" t="b">
        <v>1</v>
      </c>
      <c r="N728" t="s">
        <v>8272</v>
      </c>
      <c r="O728" s="19">
        <v>101.4</v>
      </c>
      <c r="P728" s="6">
        <f t="shared" si="33"/>
        <v>72.428571428571431</v>
      </c>
      <c r="Q728" t="str">
        <f t="shared" si="34"/>
        <v>publishing</v>
      </c>
      <c r="R728" t="str">
        <f t="shared" si="35"/>
        <v>nonfiction</v>
      </c>
      <c r="S728" s="14">
        <v>41375.834340277775</v>
      </c>
      <c r="T728" s="14">
        <v>41345.834340277775</v>
      </c>
    </row>
    <row r="729" spans="1:20" x14ac:dyDescent="0.4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4">
        <v>41288.680555555555</v>
      </c>
      <c r="J729" s="14">
        <v>41246.811909722215</v>
      </c>
      <c r="K729" t="b">
        <v>0</v>
      </c>
      <c r="L729">
        <v>149</v>
      </c>
      <c r="M729" t="b">
        <v>1</v>
      </c>
      <c r="N729" t="s">
        <v>8272</v>
      </c>
      <c r="O729" s="19">
        <v>155.51428571428571</v>
      </c>
      <c r="P729" s="6">
        <f t="shared" si="33"/>
        <v>36.530201342281877</v>
      </c>
      <c r="Q729" t="str">
        <f t="shared" si="34"/>
        <v>publishing</v>
      </c>
      <c r="R729" t="str">
        <f t="shared" si="35"/>
        <v>nonfiction</v>
      </c>
      <c r="S729" s="14">
        <v>41288.680555555555</v>
      </c>
      <c r="T729" s="14">
        <v>41246.811909722215</v>
      </c>
    </row>
    <row r="730" spans="1:20" x14ac:dyDescent="0.4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4">
        <v>40776.629131944443</v>
      </c>
      <c r="J730" s="14">
        <v>40731.629131944443</v>
      </c>
      <c r="K730" t="b">
        <v>0</v>
      </c>
      <c r="L730">
        <v>130</v>
      </c>
      <c r="M730" t="b">
        <v>1</v>
      </c>
      <c r="N730" t="s">
        <v>8272</v>
      </c>
      <c r="O730" s="19">
        <v>105.566</v>
      </c>
      <c r="P730" s="6">
        <f t="shared" si="33"/>
        <v>60.903461538461535</v>
      </c>
      <c r="Q730" t="str">
        <f t="shared" si="34"/>
        <v>publishing</v>
      </c>
      <c r="R730" t="str">
        <f t="shared" si="35"/>
        <v>nonfiction</v>
      </c>
      <c r="S730" s="14">
        <v>40776.629131944443</v>
      </c>
      <c r="T730" s="14">
        <v>40731.629131944443</v>
      </c>
    </row>
    <row r="731" spans="1:20" x14ac:dyDescent="0.4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4">
        <v>41170.97755787037</v>
      </c>
      <c r="J731" s="14">
        <v>41110.97755787037</v>
      </c>
      <c r="K731" t="b">
        <v>0</v>
      </c>
      <c r="L731">
        <v>120</v>
      </c>
      <c r="M731" t="b">
        <v>1</v>
      </c>
      <c r="N731" t="s">
        <v>8272</v>
      </c>
      <c r="O731" s="19">
        <v>130.65</v>
      </c>
      <c r="P731" s="6">
        <f t="shared" si="33"/>
        <v>43.55</v>
      </c>
      <c r="Q731" t="str">
        <f t="shared" si="34"/>
        <v>publishing</v>
      </c>
      <c r="R731" t="str">
        <f t="shared" si="35"/>
        <v>nonfiction</v>
      </c>
      <c r="S731" s="14">
        <v>41170.97755787037</v>
      </c>
      <c r="T731" s="14">
        <v>41110.97755787037</v>
      </c>
    </row>
    <row r="732" spans="1:20" x14ac:dyDescent="0.4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4">
        <v>40884.536932870367</v>
      </c>
      <c r="J732" s="14">
        <v>40854.536932870367</v>
      </c>
      <c r="K732" t="b">
        <v>0</v>
      </c>
      <c r="L732">
        <v>265</v>
      </c>
      <c r="M732" t="b">
        <v>1</v>
      </c>
      <c r="N732" t="s">
        <v>8272</v>
      </c>
      <c r="O732" s="19">
        <v>132.19</v>
      </c>
      <c r="P732" s="6">
        <f t="shared" si="33"/>
        <v>99.766037735849054</v>
      </c>
      <c r="Q732" t="str">
        <f t="shared" si="34"/>
        <v>publishing</v>
      </c>
      <c r="R732" t="str">
        <f t="shared" si="35"/>
        <v>nonfiction</v>
      </c>
      <c r="S732" s="14">
        <v>40884.536932870367</v>
      </c>
      <c r="T732" s="14">
        <v>40854.536932870367</v>
      </c>
    </row>
    <row r="733" spans="1:20" x14ac:dyDescent="0.4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4">
        <v>40930.041666666664</v>
      </c>
      <c r="J733" s="14">
        <v>40879.587349537032</v>
      </c>
      <c r="K733" t="b">
        <v>0</v>
      </c>
      <c r="L733">
        <v>71</v>
      </c>
      <c r="M733" t="b">
        <v>1</v>
      </c>
      <c r="N733" t="s">
        <v>8272</v>
      </c>
      <c r="O733" s="19">
        <v>126</v>
      </c>
      <c r="P733" s="6">
        <f t="shared" si="33"/>
        <v>88.732394366197184</v>
      </c>
      <c r="Q733" t="str">
        <f t="shared" si="34"/>
        <v>publishing</v>
      </c>
      <c r="R733" t="str">
        <f t="shared" si="35"/>
        <v>nonfiction</v>
      </c>
      <c r="S733" s="14">
        <v>40930.041666666664</v>
      </c>
      <c r="T733" s="14">
        <v>40879.587349537032</v>
      </c>
    </row>
    <row r="734" spans="1:20" x14ac:dyDescent="0.4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4">
        <v>41546.21598379629</v>
      </c>
      <c r="J734" s="14">
        <v>41486.21598379629</v>
      </c>
      <c r="K734" t="b">
        <v>0</v>
      </c>
      <c r="L734">
        <v>13</v>
      </c>
      <c r="M734" t="b">
        <v>1</v>
      </c>
      <c r="N734" t="s">
        <v>8272</v>
      </c>
      <c r="O734" s="19">
        <v>160</v>
      </c>
      <c r="P734" s="6">
        <f t="shared" si="33"/>
        <v>4.9230769230769234</v>
      </c>
      <c r="Q734" t="str">
        <f t="shared" si="34"/>
        <v>publishing</v>
      </c>
      <c r="R734" t="str">
        <f t="shared" si="35"/>
        <v>nonfiction</v>
      </c>
      <c r="S734" s="14">
        <v>41546.21598379629</v>
      </c>
      <c r="T734" s="14">
        <v>41486.21598379629</v>
      </c>
    </row>
    <row r="735" spans="1:20" x14ac:dyDescent="0.4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4">
        <v>41628.211712962962</v>
      </c>
      <c r="J735" s="14">
        <v>41598.211712962962</v>
      </c>
      <c r="K735" t="b">
        <v>0</v>
      </c>
      <c r="L735">
        <v>169</v>
      </c>
      <c r="M735" t="b">
        <v>1</v>
      </c>
      <c r="N735" t="s">
        <v>8272</v>
      </c>
      <c r="O735" s="19">
        <v>120.48</v>
      </c>
      <c r="P735" s="6">
        <f t="shared" si="33"/>
        <v>17.822485207100591</v>
      </c>
      <c r="Q735" t="str">
        <f t="shared" si="34"/>
        <v>publishing</v>
      </c>
      <c r="R735" t="str">
        <f t="shared" si="35"/>
        <v>nonfiction</v>
      </c>
      <c r="S735" s="14">
        <v>41628.211712962962</v>
      </c>
      <c r="T735" s="14">
        <v>41598.211712962962</v>
      </c>
    </row>
    <row r="736" spans="1:20" x14ac:dyDescent="0.4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4">
        <v>42132.999999999993</v>
      </c>
      <c r="J736" s="14">
        <v>42101.956249999996</v>
      </c>
      <c r="K736" t="b">
        <v>0</v>
      </c>
      <c r="L736">
        <v>57</v>
      </c>
      <c r="M736" t="b">
        <v>1</v>
      </c>
      <c r="N736" t="s">
        <v>8272</v>
      </c>
      <c r="O736" s="19">
        <v>125.52941176470588</v>
      </c>
      <c r="P736" s="6">
        <f t="shared" si="33"/>
        <v>187.19298245614036</v>
      </c>
      <c r="Q736" t="str">
        <f t="shared" si="34"/>
        <v>publishing</v>
      </c>
      <c r="R736" t="str">
        <f t="shared" si="35"/>
        <v>nonfiction</v>
      </c>
      <c r="S736" s="14">
        <v>42132.999999999993</v>
      </c>
      <c r="T736" s="14">
        <v>42101.956249999996</v>
      </c>
    </row>
    <row r="737" spans="1:20" x14ac:dyDescent="0.4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4">
        <v>41976.818749999999</v>
      </c>
      <c r="J737" s="14">
        <v>41945.821134259255</v>
      </c>
      <c r="K737" t="b">
        <v>0</v>
      </c>
      <c r="L737">
        <v>229</v>
      </c>
      <c r="M737" t="b">
        <v>1</v>
      </c>
      <c r="N737" t="s">
        <v>8272</v>
      </c>
      <c r="O737" s="19">
        <v>114.40638297872341</v>
      </c>
      <c r="P737" s="6">
        <f t="shared" si="33"/>
        <v>234.80786026200875</v>
      </c>
      <c r="Q737" t="str">
        <f t="shared" si="34"/>
        <v>publishing</v>
      </c>
      <c r="R737" t="str">
        <f t="shared" si="35"/>
        <v>nonfiction</v>
      </c>
      <c r="S737" s="14">
        <v>41976.818749999999</v>
      </c>
      <c r="T737" s="14">
        <v>41945.821134259255</v>
      </c>
    </row>
    <row r="738" spans="1:20" x14ac:dyDescent="0.4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4">
        <v>41598.999305555553</v>
      </c>
      <c r="J738" s="14">
        <v>41579.525925925926</v>
      </c>
      <c r="K738" t="b">
        <v>0</v>
      </c>
      <c r="L738">
        <v>108</v>
      </c>
      <c r="M738" t="b">
        <v>1</v>
      </c>
      <c r="N738" t="s">
        <v>8272</v>
      </c>
      <c r="O738" s="19">
        <v>315.13888888888891</v>
      </c>
      <c r="P738" s="6">
        <f t="shared" si="33"/>
        <v>105.04629629629629</v>
      </c>
      <c r="Q738" t="str">
        <f t="shared" si="34"/>
        <v>publishing</v>
      </c>
      <c r="R738" t="str">
        <f t="shared" si="35"/>
        <v>nonfiction</v>
      </c>
      <c r="S738" s="14">
        <v>41598.999305555553</v>
      </c>
      <c r="T738" s="14">
        <v>41579.525925925926</v>
      </c>
    </row>
    <row r="739" spans="1:20" x14ac:dyDescent="0.4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4">
        <v>41684.625</v>
      </c>
      <c r="J739" s="14">
        <v>41667.066979166666</v>
      </c>
      <c r="K739" t="b">
        <v>0</v>
      </c>
      <c r="L739">
        <v>108</v>
      </c>
      <c r="M739" t="b">
        <v>1</v>
      </c>
      <c r="N739" t="s">
        <v>8272</v>
      </c>
      <c r="O739" s="19">
        <v>122.39999999999999</v>
      </c>
      <c r="P739" s="6">
        <f t="shared" si="33"/>
        <v>56.666666666666664</v>
      </c>
      <c r="Q739" t="str">
        <f t="shared" si="34"/>
        <v>publishing</v>
      </c>
      <c r="R739" t="str">
        <f t="shared" si="35"/>
        <v>nonfiction</v>
      </c>
      <c r="S739" s="14">
        <v>41684.625</v>
      </c>
      <c r="T739" s="14">
        <v>41667.066979166666</v>
      </c>
    </row>
    <row r="740" spans="1:20" x14ac:dyDescent="0.4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4">
        <v>41973.999305555553</v>
      </c>
      <c r="J740" s="14">
        <v>41943.395763888882</v>
      </c>
      <c r="K740" t="b">
        <v>0</v>
      </c>
      <c r="L740">
        <v>41</v>
      </c>
      <c r="M740" t="b">
        <v>1</v>
      </c>
      <c r="N740" t="s">
        <v>8272</v>
      </c>
      <c r="O740" s="19">
        <v>106.73333333333332</v>
      </c>
      <c r="P740" s="6">
        <f t="shared" si="33"/>
        <v>39.048780487804876</v>
      </c>
      <c r="Q740" t="str">
        <f t="shared" si="34"/>
        <v>publishing</v>
      </c>
      <c r="R740" t="str">
        <f t="shared" si="35"/>
        <v>nonfiction</v>
      </c>
      <c r="S740" s="14">
        <v>41973.999305555553</v>
      </c>
      <c r="T740" s="14">
        <v>41943.395763888882</v>
      </c>
    </row>
    <row r="741" spans="1:20" x14ac:dyDescent="0.4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4">
        <v>41862.294317129628</v>
      </c>
      <c r="J741" s="14">
        <v>41829.294317129628</v>
      </c>
      <c r="K741" t="b">
        <v>0</v>
      </c>
      <c r="L741">
        <v>139</v>
      </c>
      <c r="M741" t="b">
        <v>1</v>
      </c>
      <c r="N741" t="s">
        <v>8272</v>
      </c>
      <c r="O741" s="19">
        <v>158.33333333333334</v>
      </c>
      <c r="P741" s="6">
        <f t="shared" si="33"/>
        <v>68.345323741007192</v>
      </c>
      <c r="Q741" t="str">
        <f t="shared" si="34"/>
        <v>publishing</v>
      </c>
      <c r="R741" t="str">
        <f t="shared" si="35"/>
        <v>nonfiction</v>
      </c>
      <c r="S741" s="14">
        <v>41862.294317129628</v>
      </c>
      <c r="T741" s="14">
        <v>41829.294317129628</v>
      </c>
    </row>
    <row r="742" spans="1:20" x14ac:dyDescent="0.4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4">
        <v>42175.93844907407</v>
      </c>
      <c r="J742" s="14">
        <v>42161.93844907407</v>
      </c>
      <c r="K742" t="b">
        <v>0</v>
      </c>
      <c r="L742">
        <v>19</v>
      </c>
      <c r="M742" t="b">
        <v>1</v>
      </c>
      <c r="N742" t="s">
        <v>8272</v>
      </c>
      <c r="O742" s="19">
        <v>107.4</v>
      </c>
      <c r="P742" s="6">
        <f t="shared" si="33"/>
        <v>169.57894736842104</v>
      </c>
      <c r="Q742" t="str">
        <f t="shared" si="34"/>
        <v>publishing</v>
      </c>
      <c r="R742" t="str">
        <f t="shared" si="35"/>
        <v>nonfiction</v>
      </c>
      <c r="S742" s="14">
        <v>42175.93844907407</v>
      </c>
      <c r="T742" s="14">
        <v>42161.93844907407</v>
      </c>
    </row>
    <row r="743" spans="1:20" x14ac:dyDescent="0.4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4">
        <v>41436.439884259256</v>
      </c>
      <c r="J743" s="14">
        <v>41401.439884259256</v>
      </c>
      <c r="K743" t="b">
        <v>0</v>
      </c>
      <c r="L743">
        <v>94</v>
      </c>
      <c r="M743" t="b">
        <v>1</v>
      </c>
      <c r="N743" t="s">
        <v>8272</v>
      </c>
      <c r="O743" s="19">
        <v>102.25999999999999</v>
      </c>
      <c r="P743" s="6">
        <f t="shared" si="33"/>
        <v>141.42340425531913</v>
      </c>
      <c r="Q743" t="str">
        <f t="shared" si="34"/>
        <v>publishing</v>
      </c>
      <c r="R743" t="str">
        <f t="shared" si="35"/>
        <v>nonfiction</v>
      </c>
      <c r="S743" s="14">
        <v>41436.439884259256</v>
      </c>
      <c r="T743" s="14">
        <v>41401.439884259256</v>
      </c>
    </row>
    <row r="744" spans="1:20" x14ac:dyDescent="0.4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4">
        <v>41719.667962962958</v>
      </c>
      <c r="J744" s="14">
        <v>41689.709629629629</v>
      </c>
      <c r="K744" t="b">
        <v>0</v>
      </c>
      <c r="L744">
        <v>23</v>
      </c>
      <c r="M744" t="b">
        <v>1</v>
      </c>
      <c r="N744" t="s">
        <v>8272</v>
      </c>
      <c r="O744" s="19">
        <v>110.71428571428572</v>
      </c>
      <c r="P744" s="6">
        <f t="shared" si="33"/>
        <v>67.391304347826093</v>
      </c>
      <c r="Q744" t="str">
        <f t="shared" si="34"/>
        <v>publishing</v>
      </c>
      <c r="R744" t="str">
        <f t="shared" si="35"/>
        <v>nonfiction</v>
      </c>
      <c r="S744" s="14">
        <v>41719.667962962958</v>
      </c>
      <c r="T744" s="14">
        <v>41689.709629629629</v>
      </c>
    </row>
    <row r="745" spans="1:20" x14ac:dyDescent="0.4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4">
        <v>41015.666666666664</v>
      </c>
      <c r="J745" s="14">
        <v>40990.500983796293</v>
      </c>
      <c r="K745" t="b">
        <v>0</v>
      </c>
      <c r="L745">
        <v>15</v>
      </c>
      <c r="M745" t="b">
        <v>1</v>
      </c>
      <c r="N745" t="s">
        <v>8272</v>
      </c>
      <c r="O745" s="19">
        <v>148</v>
      </c>
      <c r="P745" s="6">
        <f t="shared" si="33"/>
        <v>54.266666666666666</v>
      </c>
      <c r="Q745" t="str">
        <f t="shared" si="34"/>
        <v>publishing</v>
      </c>
      <c r="R745" t="str">
        <f t="shared" si="35"/>
        <v>nonfiction</v>
      </c>
      <c r="S745" s="14">
        <v>41015.666666666664</v>
      </c>
      <c r="T745" s="14">
        <v>40990.500983796293</v>
      </c>
    </row>
    <row r="746" spans="1:20" x14ac:dyDescent="0.4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4">
        <v>41256.748877314814</v>
      </c>
      <c r="J746" s="14">
        <v>41226.748877314814</v>
      </c>
      <c r="K746" t="b">
        <v>0</v>
      </c>
      <c r="L746">
        <v>62</v>
      </c>
      <c r="M746" t="b">
        <v>1</v>
      </c>
      <c r="N746" t="s">
        <v>8272</v>
      </c>
      <c r="O746" s="19">
        <v>102.32000000000001</v>
      </c>
      <c r="P746" s="6">
        <f t="shared" si="33"/>
        <v>82.516129032258064</v>
      </c>
      <c r="Q746" t="str">
        <f t="shared" si="34"/>
        <v>publishing</v>
      </c>
      <c r="R746" t="str">
        <f t="shared" si="35"/>
        <v>nonfiction</v>
      </c>
      <c r="S746" s="14">
        <v>41256.748877314814</v>
      </c>
      <c r="T746" s="14">
        <v>41226.748877314814</v>
      </c>
    </row>
    <row r="747" spans="1:20" x14ac:dyDescent="0.4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4">
        <v>41397.363946759258</v>
      </c>
      <c r="J747" s="14">
        <v>41367.363946759258</v>
      </c>
      <c r="K747" t="b">
        <v>0</v>
      </c>
      <c r="L747">
        <v>74</v>
      </c>
      <c r="M747" t="b">
        <v>1</v>
      </c>
      <c r="N747" t="s">
        <v>8272</v>
      </c>
      <c r="O747" s="19">
        <v>179.09909909909908</v>
      </c>
      <c r="P747" s="6">
        <f t="shared" si="33"/>
        <v>53.729729729729726</v>
      </c>
      <c r="Q747" t="str">
        <f t="shared" si="34"/>
        <v>publishing</v>
      </c>
      <c r="R747" t="str">
        <f t="shared" si="35"/>
        <v>nonfiction</v>
      </c>
      <c r="S747" s="14">
        <v>41397.363946759258</v>
      </c>
      <c r="T747" s="14">
        <v>41367.363946759258</v>
      </c>
    </row>
    <row r="748" spans="1:20" x14ac:dyDescent="0.4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4">
        <v>41174.957638888889</v>
      </c>
      <c r="J748" s="14">
        <v>41156.834594907406</v>
      </c>
      <c r="K748" t="b">
        <v>0</v>
      </c>
      <c r="L748">
        <v>97</v>
      </c>
      <c r="M748" t="b">
        <v>1</v>
      </c>
      <c r="N748" t="s">
        <v>8272</v>
      </c>
      <c r="O748" s="19">
        <v>111.08135252761969</v>
      </c>
      <c r="P748" s="6">
        <f t="shared" si="33"/>
        <v>34.206185567010309</v>
      </c>
      <c r="Q748" t="str">
        <f t="shared" si="34"/>
        <v>publishing</v>
      </c>
      <c r="R748" t="str">
        <f t="shared" si="35"/>
        <v>nonfiction</v>
      </c>
      <c r="S748" s="14">
        <v>41174.957638888889</v>
      </c>
      <c r="T748" s="14">
        <v>41156.834594907406</v>
      </c>
    </row>
    <row r="749" spans="1:20" x14ac:dyDescent="0.4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4">
        <v>42019.245833333327</v>
      </c>
      <c r="J749" s="14">
        <v>41988.340497685182</v>
      </c>
      <c r="K749" t="b">
        <v>0</v>
      </c>
      <c r="L749">
        <v>55</v>
      </c>
      <c r="M749" t="b">
        <v>1</v>
      </c>
      <c r="N749" t="s">
        <v>8272</v>
      </c>
      <c r="O749" s="19">
        <v>100.04285714285714</v>
      </c>
      <c r="P749" s="6">
        <f t="shared" si="33"/>
        <v>127.32727272727273</v>
      </c>
      <c r="Q749" t="str">
        <f t="shared" si="34"/>
        <v>publishing</v>
      </c>
      <c r="R749" t="str">
        <f t="shared" si="35"/>
        <v>nonfiction</v>
      </c>
      <c r="S749" s="14">
        <v>42019.245833333327</v>
      </c>
      <c r="T749" s="14">
        <v>41988.340497685182</v>
      </c>
    </row>
    <row r="750" spans="1:20" x14ac:dyDescent="0.4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4">
        <v>41861.638495370367</v>
      </c>
      <c r="J750" s="14">
        <v>41831.638495370367</v>
      </c>
      <c r="K750" t="b">
        <v>0</v>
      </c>
      <c r="L750">
        <v>44</v>
      </c>
      <c r="M750" t="b">
        <v>1</v>
      </c>
      <c r="N750" t="s">
        <v>8272</v>
      </c>
      <c r="O750" s="19">
        <v>100.25</v>
      </c>
      <c r="P750" s="6">
        <f t="shared" si="33"/>
        <v>45.56818181818182</v>
      </c>
      <c r="Q750" t="str">
        <f t="shared" si="34"/>
        <v>publishing</v>
      </c>
      <c r="R750" t="str">
        <f t="shared" si="35"/>
        <v>nonfiction</v>
      </c>
      <c r="S750" s="14">
        <v>41861.638495370367</v>
      </c>
      <c r="T750" s="14">
        <v>41831.638495370367</v>
      </c>
    </row>
    <row r="751" spans="1:20" x14ac:dyDescent="0.4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4">
        <v>42763.732986111114</v>
      </c>
      <c r="J751" s="14">
        <v>42733.732986111114</v>
      </c>
      <c r="K751" t="b">
        <v>0</v>
      </c>
      <c r="L751">
        <v>110</v>
      </c>
      <c r="M751" t="b">
        <v>1</v>
      </c>
      <c r="N751" t="s">
        <v>8272</v>
      </c>
      <c r="O751" s="19">
        <v>105.56</v>
      </c>
      <c r="P751" s="6">
        <f t="shared" si="33"/>
        <v>95.963636363636368</v>
      </c>
      <c r="Q751" t="str">
        <f t="shared" si="34"/>
        <v>publishing</v>
      </c>
      <c r="R751" t="str">
        <f t="shared" si="35"/>
        <v>nonfiction</v>
      </c>
      <c r="S751" s="14">
        <v>42763.732986111114</v>
      </c>
      <c r="T751" s="14">
        <v>42733.732986111114</v>
      </c>
    </row>
    <row r="752" spans="1:20" x14ac:dyDescent="0.4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4">
        <v>41329.669814814813</v>
      </c>
      <c r="J752" s="14">
        <v>41299.669814814813</v>
      </c>
      <c r="K752" t="b">
        <v>0</v>
      </c>
      <c r="L752">
        <v>59</v>
      </c>
      <c r="M752" t="b">
        <v>1</v>
      </c>
      <c r="N752" t="s">
        <v>8272</v>
      </c>
      <c r="O752" s="19">
        <v>102.58775877587757</v>
      </c>
      <c r="P752" s="6">
        <f t="shared" si="33"/>
        <v>77.271186440677965</v>
      </c>
      <c r="Q752" t="str">
        <f t="shared" si="34"/>
        <v>publishing</v>
      </c>
      <c r="R752" t="str">
        <f t="shared" si="35"/>
        <v>nonfiction</v>
      </c>
      <c r="S752" s="14">
        <v>41329.669814814813</v>
      </c>
      <c r="T752" s="14">
        <v>41299.669814814813</v>
      </c>
    </row>
    <row r="753" spans="1:20" x14ac:dyDescent="0.4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4">
        <v>40759.422164351847</v>
      </c>
      <c r="J753" s="14">
        <v>40713.422164351847</v>
      </c>
      <c r="K753" t="b">
        <v>0</v>
      </c>
      <c r="L753">
        <v>62</v>
      </c>
      <c r="M753" t="b">
        <v>1</v>
      </c>
      <c r="N753" t="s">
        <v>8272</v>
      </c>
      <c r="O753" s="19">
        <v>118.5</v>
      </c>
      <c r="P753" s="6">
        <f t="shared" si="33"/>
        <v>57.338709677419352</v>
      </c>
      <c r="Q753" t="str">
        <f t="shared" si="34"/>
        <v>publishing</v>
      </c>
      <c r="R753" t="str">
        <f t="shared" si="35"/>
        <v>nonfiction</v>
      </c>
      <c r="S753" s="14">
        <v>40759.422164351847</v>
      </c>
      <c r="T753" s="14">
        <v>40713.422164351847</v>
      </c>
    </row>
    <row r="754" spans="1:20" x14ac:dyDescent="0.4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4">
        <v>42659.249999999993</v>
      </c>
      <c r="J754" s="14">
        <v>42639.213159722225</v>
      </c>
      <c r="K754" t="b">
        <v>0</v>
      </c>
      <c r="L754">
        <v>105</v>
      </c>
      <c r="M754" t="b">
        <v>1</v>
      </c>
      <c r="N754" t="s">
        <v>8272</v>
      </c>
      <c r="O754" s="19">
        <v>111.7</v>
      </c>
      <c r="P754" s="6">
        <f t="shared" si="33"/>
        <v>53.19047619047619</v>
      </c>
      <c r="Q754" t="str">
        <f t="shared" si="34"/>
        <v>publishing</v>
      </c>
      <c r="R754" t="str">
        <f t="shared" si="35"/>
        <v>nonfiction</v>
      </c>
      <c r="S754" s="14">
        <v>42659.249999999993</v>
      </c>
      <c r="T754" s="14">
        <v>42639.213159722225</v>
      </c>
    </row>
    <row r="755" spans="1:20" x14ac:dyDescent="0.4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4">
        <v>42049.381840277776</v>
      </c>
      <c r="J755" s="14">
        <v>42019.381840277776</v>
      </c>
      <c r="K755" t="b">
        <v>0</v>
      </c>
      <c r="L755">
        <v>26</v>
      </c>
      <c r="M755" t="b">
        <v>1</v>
      </c>
      <c r="N755" t="s">
        <v>8272</v>
      </c>
      <c r="O755" s="19">
        <v>128</v>
      </c>
      <c r="P755" s="6">
        <f t="shared" si="33"/>
        <v>492.30769230769232</v>
      </c>
      <c r="Q755" t="str">
        <f t="shared" si="34"/>
        <v>publishing</v>
      </c>
      <c r="R755" t="str">
        <f t="shared" si="35"/>
        <v>nonfiction</v>
      </c>
      <c r="S755" s="14">
        <v>42049.381840277776</v>
      </c>
      <c r="T755" s="14">
        <v>42019.381840277776</v>
      </c>
    </row>
    <row r="756" spans="1:20" x14ac:dyDescent="0.4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4">
        <v>41279.54075231481</v>
      </c>
      <c r="J756" s="14">
        <v>41249.54075231481</v>
      </c>
      <c r="K756" t="b">
        <v>0</v>
      </c>
      <c r="L756">
        <v>49</v>
      </c>
      <c r="M756" t="b">
        <v>1</v>
      </c>
      <c r="N756" t="s">
        <v>8272</v>
      </c>
      <c r="O756" s="19">
        <v>103.75000000000001</v>
      </c>
      <c r="P756" s="6">
        <f t="shared" si="33"/>
        <v>42.346938775510203</v>
      </c>
      <c r="Q756" t="str">
        <f t="shared" si="34"/>
        <v>publishing</v>
      </c>
      <c r="R756" t="str">
        <f t="shared" si="35"/>
        <v>nonfiction</v>
      </c>
      <c r="S756" s="14">
        <v>41279.54075231481</v>
      </c>
      <c r="T756" s="14">
        <v>41249.54075231481</v>
      </c>
    </row>
    <row r="757" spans="1:20" x14ac:dyDescent="0.4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4">
        <v>41413.820138888885</v>
      </c>
      <c r="J757" s="14">
        <v>41383.396724537037</v>
      </c>
      <c r="K757" t="b">
        <v>0</v>
      </c>
      <c r="L757">
        <v>68</v>
      </c>
      <c r="M757" t="b">
        <v>1</v>
      </c>
      <c r="N757" t="s">
        <v>8272</v>
      </c>
      <c r="O757" s="19">
        <v>101.9076</v>
      </c>
      <c r="P757" s="6">
        <f t="shared" si="33"/>
        <v>37.466029411764708</v>
      </c>
      <c r="Q757" t="str">
        <f t="shared" si="34"/>
        <v>publishing</v>
      </c>
      <c r="R757" t="str">
        <f t="shared" si="35"/>
        <v>nonfiction</v>
      </c>
      <c r="S757" s="14">
        <v>41413.820138888885</v>
      </c>
      <c r="T757" s="14">
        <v>41383.396724537037</v>
      </c>
    </row>
    <row r="758" spans="1:20" x14ac:dyDescent="0.4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4">
        <v>40651.516886574071</v>
      </c>
      <c r="J758" s="14">
        <v>40590.558553240735</v>
      </c>
      <c r="K758" t="b">
        <v>0</v>
      </c>
      <c r="L758">
        <v>22</v>
      </c>
      <c r="M758" t="b">
        <v>1</v>
      </c>
      <c r="N758" t="s">
        <v>8272</v>
      </c>
      <c r="O758" s="19">
        <v>117.71428571428571</v>
      </c>
      <c r="P758" s="6">
        <f t="shared" si="33"/>
        <v>37.454545454545453</v>
      </c>
      <c r="Q758" t="str">
        <f t="shared" si="34"/>
        <v>publishing</v>
      </c>
      <c r="R758" t="str">
        <f t="shared" si="35"/>
        <v>nonfiction</v>
      </c>
      <c r="S758" s="14">
        <v>40651.516886574071</v>
      </c>
      <c r="T758" s="14">
        <v>40590.558553240735</v>
      </c>
    </row>
    <row r="759" spans="1:20" x14ac:dyDescent="0.4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4">
        <v>41248.846226851849</v>
      </c>
      <c r="J759" s="14">
        <v>41234.846226851849</v>
      </c>
      <c r="K759" t="b">
        <v>0</v>
      </c>
      <c r="L759">
        <v>18</v>
      </c>
      <c r="M759" t="b">
        <v>1</v>
      </c>
      <c r="N759" t="s">
        <v>8272</v>
      </c>
      <c r="O759" s="19">
        <v>238</v>
      </c>
      <c r="P759" s="6">
        <f t="shared" si="33"/>
        <v>33.055555555555557</v>
      </c>
      <c r="Q759" t="str">
        <f t="shared" si="34"/>
        <v>publishing</v>
      </c>
      <c r="R759" t="str">
        <f t="shared" si="35"/>
        <v>nonfiction</v>
      </c>
      <c r="S759" s="14">
        <v>41248.846226851849</v>
      </c>
      <c r="T759" s="14">
        <v>41234.846226851849</v>
      </c>
    </row>
    <row r="760" spans="1:20" x14ac:dyDescent="0.4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4">
        <v>40459.628101851849</v>
      </c>
      <c r="J760" s="14">
        <v>40429.628101851849</v>
      </c>
      <c r="K760" t="b">
        <v>0</v>
      </c>
      <c r="L760">
        <v>19</v>
      </c>
      <c r="M760" t="b">
        <v>1</v>
      </c>
      <c r="N760" t="s">
        <v>8272</v>
      </c>
      <c r="O760" s="19">
        <v>102</v>
      </c>
      <c r="P760" s="6">
        <f t="shared" si="33"/>
        <v>134.21052631578948</v>
      </c>
      <c r="Q760" t="str">
        <f t="shared" si="34"/>
        <v>publishing</v>
      </c>
      <c r="R760" t="str">
        <f t="shared" si="35"/>
        <v>nonfiction</v>
      </c>
      <c r="S760" s="14">
        <v>40459.628101851849</v>
      </c>
      <c r="T760" s="14">
        <v>40429.628101851849</v>
      </c>
    </row>
    <row r="761" spans="1:20" x14ac:dyDescent="0.4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4">
        <v>41829.121979166666</v>
      </c>
      <c r="J761" s="14">
        <v>41789.121979166666</v>
      </c>
      <c r="K761" t="b">
        <v>0</v>
      </c>
      <c r="L761">
        <v>99</v>
      </c>
      <c r="M761" t="b">
        <v>1</v>
      </c>
      <c r="N761" t="s">
        <v>8272</v>
      </c>
      <c r="O761" s="19">
        <v>101.92000000000002</v>
      </c>
      <c r="P761" s="6">
        <f t="shared" si="33"/>
        <v>51.474747474747474</v>
      </c>
      <c r="Q761" t="str">
        <f t="shared" si="34"/>
        <v>publishing</v>
      </c>
      <c r="R761" t="str">
        <f t="shared" si="35"/>
        <v>nonfiction</v>
      </c>
      <c r="S761" s="14">
        <v>41829.121979166666</v>
      </c>
      <c r="T761" s="14">
        <v>41789.121979166666</v>
      </c>
    </row>
    <row r="762" spans="1:20" x14ac:dyDescent="0.4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4">
        <v>42700.597372685181</v>
      </c>
      <c r="J762" s="14">
        <v>42670.555706018517</v>
      </c>
      <c r="K762" t="b">
        <v>0</v>
      </c>
      <c r="L762">
        <v>0</v>
      </c>
      <c r="M762" t="b">
        <v>0</v>
      </c>
      <c r="N762" t="s">
        <v>8273</v>
      </c>
      <c r="O762" s="19">
        <v>0</v>
      </c>
      <c r="P762" s="6">
        <v>0</v>
      </c>
      <c r="Q762" t="str">
        <f t="shared" si="34"/>
        <v>publishing</v>
      </c>
      <c r="R762" t="str">
        <f t="shared" si="35"/>
        <v>fiction</v>
      </c>
      <c r="S762" s="14">
        <v>42700.597372685181</v>
      </c>
      <c r="T762" s="14">
        <v>42670.555706018517</v>
      </c>
    </row>
    <row r="763" spans="1:20" x14ac:dyDescent="0.4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4">
        <v>41672.543124999997</v>
      </c>
      <c r="J763" s="14">
        <v>41642.543124999997</v>
      </c>
      <c r="K763" t="b">
        <v>0</v>
      </c>
      <c r="L763">
        <v>6</v>
      </c>
      <c r="M763" t="b">
        <v>0</v>
      </c>
      <c r="N763" t="s">
        <v>8273</v>
      </c>
      <c r="O763" s="19">
        <v>4.7000000000000046</v>
      </c>
      <c r="P763" s="6">
        <f t="shared" si="33"/>
        <v>39.166666666666664</v>
      </c>
      <c r="Q763" t="str">
        <f t="shared" si="34"/>
        <v>publishing</v>
      </c>
      <c r="R763" t="str">
        <f t="shared" si="35"/>
        <v>fiction</v>
      </c>
      <c r="S763" s="14">
        <v>41672.543124999997</v>
      </c>
      <c r="T763" s="14">
        <v>41642.543124999997</v>
      </c>
    </row>
    <row r="764" spans="1:20" x14ac:dyDescent="0.4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4">
        <v>42708.041666666664</v>
      </c>
      <c r="J764" s="14">
        <v>42690.65011574074</v>
      </c>
      <c r="K764" t="b">
        <v>0</v>
      </c>
      <c r="L764">
        <v>0</v>
      </c>
      <c r="M764" t="b">
        <v>0</v>
      </c>
      <c r="N764" t="s">
        <v>8273</v>
      </c>
      <c r="O764" s="19">
        <v>0</v>
      </c>
      <c r="P764" s="6">
        <v>0</v>
      </c>
      <c r="Q764" t="str">
        <f t="shared" si="34"/>
        <v>publishing</v>
      </c>
      <c r="R764" t="str">
        <f t="shared" si="35"/>
        <v>fiction</v>
      </c>
      <c r="S764" s="14">
        <v>42708.041666666664</v>
      </c>
      <c r="T764" s="14">
        <v>42690.65011574074</v>
      </c>
    </row>
    <row r="765" spans="1:20" x14ac:dyDescent="0.4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4">
        <v>41501.238518518512</v>
      </c>
      <c r="J765" s="14">
        <v>41471.238518518512</v>
      </c>
      <c r="K765" t="b">
        <v>0</v>
      </c>
      <c r="L765">
        <v>1</v>
      </c>
      <c r="M765" t="b">
        <v>0</v>
      </c>
      <c r="N765" t="s">
        <v>8273</v>
      </c>
      <c r="O765" s="19">
        <v>0.11655011655011815</v>
      </c>
      <c r="P765" s="6">
        <f t="shared" si="33"/>
        <v>5</v>
      </c>
      <c r="Q765" t="str">
        <f t="shared" si="34"/>
        <v>publishing</v>
      </c>
      <c r="R765" t="str">
        <f t="shared" si="35"/>
        <v>fiction</v>
      </c>
      <c r="S765" s="14">
        <v>41501.238518518512</v>
      </c>
      <c r="T765" s="14">
        <v>41471.238518518512</v>
      </c>
    </row>
    <row r="766" spans="1:20" x14ac:dyDescent="0.4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4">
        <v>42256.964826388888</v>
      </c>
      <c r="J766" s="14">
        <v>42226.964826388888</v>
      </c>
      <c r="K766" t="b">
        <v>0</v>
      </c>
      <c r="L766">
        <v>0</v>
      </c>
      <c r="M766" t="b">
        <v>0</v>
      </c>
      <c r="N766" t="s">
        <v>8273</v>
      </c>
      <c r="O766" s="19">
        <v>0</v>
      </c>
      <c r="P766" s="6">
        <v>0</v>
      </c>
      <c r="Q766" t="str">
        <f t="shared" si="34"/>
        <v>publishing</v>
      </c>
      <c r="R766" t="str">
        <f t="shared" si="35"/>
        <v>fiction</v>
      </c>
      <c r="S766" s="14">
        <v>42256.964826388888</v>
      </c>
      <c r="T766" s="14">
        <v>42226.964826388888</v>
      </c>
    </row>
    <row r="767" spans="1:20" x14ac:dyDescent="0.4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4">
        <v>41931.334305555552</v>
      </c>
      <c r="J767" s="14">
        <v>41901.334305555552</v>
      </c>
      <c r="K767" t="b">
        <v>0</v>
      </c>
      <c r="L767">
        <v>44</v>
      </c>
      <c r="M767" t="b">
        <v>0</v>
      </c>
      <c r="N767" t="s">
        <v>8273</v>
      </c>
      <c r="O767" s="19">
        <v>36.014285714285712</v>
      </c>
      <c r="P767" s="6">
        <f t="shared" si="33"/>
        <v>57.295454545454547</v>
      </c>
      <c r="Q767" t="str">
        <f t="shared" si="34"/>
        <v>publishing</v>
      </c>
      <c r="R767" t="str">
        <f t="shared" si="35"/>
        <v>fiction</v>
      </c>
      <c r="S767" s="14">
        <v>41931.334305555552</v>
      </c>
      <c r="T767" s="14">
        <v>41901.334305555552</v>
      </c>
    </row>
    <row r="768" spans="1:20" x14ac:dyDescent="0.4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4">
        <v>42051.57503472222</v>
      </c>
      <c r="J768" s="14">
        <v>42021.57503472222</v>
      </c>
      <c r="K768" t="b">
        <v>0</v>
      </c>
      <c r="L768">
        <v>0</v>
      </c>
      <c r="M768" t="b">
        <v>0</v>
      </c>
      <c r="N768" t="s">
        <v>8273</v>
      </c>
      <c r="O768" s="19">
        <v>0</v>
      </c>
      <c r="P768" s="6">
        <v>0</v>
      </c>
      <c r="Q768" t="str">
        <f t="shared" si="34"/>
        <v>publishing</v>
      </c>
      <c r="R768" t="str">
        <f t="shared" si="35"/>
        <v>fiction</v>
      </c>
      <c r="S768" s="14">
        <v>42051.57503472222</v>
      </c>
      <c r="T768" s="14">
        <v>42021.57503472222</v>
      </c>
    </row>
    <row r="769" spans="1:20" x14ac:dyDescent="0.4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4">
        <v>42144.935300925928</v>
      </c>
      <c r="J769" s="14">
        <v>42114.935300925928</v>
      </c>
      <c r="K769" t="b">
        <v>0</v>
      </c>
      <c r="L769">
        <v>3</v>
      </c>
      <c r="M769" t="b">
        <v>0</v>
      </c>
      <c r="N769" t="s">
        <v>8273</v>
      </c>
      <c r="O769" s="19">
        <v>3.5399999999999987</v>
      </c>
      <c r="P769" s="6">
        <f t="shared" si="33"/>
        <v>59</v>
      </c>
      <c r="Q769" t="str">
        <f t="shared" si="34"/>
        <v>publishing</v>
      </c>
      <c r="R769" t="str">
        <f t="shared" si="35"/>
        <v>fiction</v>
      </c>
      <c r="S769" s="14">
        <v>42144.935300925928</v>
      </c>
      <c r="T769" s="14">
        <v>42114.935300925928</v>
      </c>
    </row>
    <row r="770" spans="1:20" x14ac:dyDescent="0.4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4">
        <v>41623.998726851853</v>
      </c>
      <c r="J770" s="14">
        <v>41593.998726851853</v>
      </c>
      <c r="K770" t="b">
        <v>0</v>
      </c>
      <c r="L770">
        <v>0</v>
      </c>
      <c r="M770" t="b">
        <v>0</v>
      </c>
      <c r="N770" t="s">
        <v>8273</v>
      </c>
      <c r="O770" s="19">
        <v>0</v>
      </c>
      <c r="P770" s="6">
        <v>0</v>
      </c>
      <c r="Q770" t="str">
        <f t="shared" si="34"/>
        <v>publishing</v>
      </c>
      <c r="R770" t="str">
        <f t="shared" si="35"/>
        <v>fiction</v>
      </c>
      <c r="S770" s="14">
        <v>41623.998726851853</v>
      </c>
      <c r="T770" s="14">
        <v>41593.998726851853</v>
      </c>
    </row>
    <row r="771" spans="1:20" x14ac:dyDescent="0.4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4">
        <v>41634.788124999999</v>
      </c>
      <c r="J771" s="14">
        <v>41604.788124999999</v>
      </c>
      <c r="K771" t="b">
        <v>0</v>
      </c>
      <c r="L771">
        <v>52</v>
      </c>
      <c r="M771" t="b">
        <v>0</v>
      </c>
      <c r="N771" t="s">
        <v>8273</v>
      </c>
      <c r="O771" s="19">
        <v>41.400000000000006</v>
      </c>
      <c r="P771" s="6">
        <f t="shared" ref="P771:P834" si="36">E771/L771</f>
        <v>31.846153846153847</v>
      </c>
      <c r="Q771" t="str">
        <f t="shared" ref="Q771:Q834" si="37">LEFT(N771,FIND("/",N771,1)-1)</f>
        <v>publishing</v>
      </c>
      <c r="R771" t="str">
        <f t="shared" ref="R771:R834" si="38">RIGHT(N771,LEN(N771)-FIND("/",N771,1))</f>
        <v>fiction</v>
      </c>
      <c r="S771" s="14">
        <v>41634.788124999999</v>
      </c>
      <c r="T771" s="14">
        <v>41604.788124999999</v>
      </c>
    </row>
    <row r="772" spans="1:20" x14ac:dyDescent="0.4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4">
        <v>41329.791307870371</v>
      </c>
      <c r="J772" s="14">
        <v>41289.791307870371</v>
      </c>
      <c r="K772" t="b">
        <v>0</v>
      </c>
      <c r="L772">
        <v>0</v>
      </c>
      <c r="M772" t="b">
        <v>0</v>
      </c>
      <c r="N772" t="s">
        <v>8273</v>
      </c>
      <c r="O772" s="19">
        <v>0</v>
      </c>
      <c r="P772" s="6">
        <v>0</v>
      </c>
      <c r="Q772" t="str">
        <f t="shared" si="37"/>
        <v>publishing</v>
      </c>
      <c r="R772" t="str">
        <f t="shared" si="38"/>
        <v>fiction</v>
      </c>
      <c r="S772" s="14">
        <v>41329.791307870371</v>
      </c>
      <c r="T772" s="14">
        <v>41289.791307870371</v>
      </c>
    </row>
    <row r="773" spans="1:20" x14ac:dyDescent="0.4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4">
        <v>42399.615763888891</v>
      </c>
      <c r="J773" s="14">
        <v>42349.615763888891</v>
      </c>
      <c r="K773" t="b">
        <v>0</v>
      </c>
      <c r="L773">
        <v>1</v>
      </c>
      <c r="M773" t="b">
        <v>0</v>
      </c>
      <c r="N773" t="s">
        <v>8273</v>
      </c>
      <c r="O773" s="19">
        <v>2.6315789473685403E-2</v>
      </c>
      <c r="P773" s="6">
        <f t="shared" si="36"/>
        <v>10</v>
      </c>
      <c r="Q773" t="str">
        <f t="shared" si="37"/>
        <v>publishing</v>
      </c>
      <c r="R773" t="str">
        <f t="shared" si="38"/>
        <v>fiction</v>
      </c>
      <c r="S773" s="14">
        <v>42399.615763888891</v>
      </c>
      <c r="T773" s="14">
        <v>42349.615763888891</v>
      </c>
    </row>
    <row r="774" spans="1:20" x14ac:dyDescent="0.4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4">
        <v>40117.957638888889</v>
      </c>
      <c r="J774" s="14">
        <v>40067.848599537036</v>
      </c>
      <c r="K774" t="b">
        <v>0</v>
      </c>
      <c r="L774">
        <v>1</v>
      </c>
      <c r="M774" t="b">
        <v>0</v>
      </c>
      <c r="N774" t="s">
        <v>8273</v>
      </c>
      <c r="O774" s="19">
        <v>3.3333333333333326</v>
      </c>
      <c r="P774" s="6">
        <f t="shared" si="36"/>
        <v>50</v>
      </c>
      <c r="Q774" t="str">
        <f t="shared" si="37"/>
        <v>publishing</v>
      </c>
      <c r="R774" t="str">
        <f t="shared" si="38"/>
        <v>fiction</v>
      </c>
      <c r="S774" s="14">
        <v>40117.957638888889</v>
      </c>
      <c r="T774" s="14">
        <v>40067.848599537036</v>
      </c>
    </row>
    <row r="775" spans="1:20" x14ac:dyDescent="0.4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4">
        <v>42134.750694444439</v>
      </c>
      <c r="J775" s="14">
        <v>42100.527604166658</v>
      </c>
      <c r="K775" t="b">
        <v>0</v>
      </c>
      <c r="L775">
        <v>2</v>
      </c>
      <c r="M775" t="b">
        <v>0</v>
      </c>
      <c r="N775" t="s">
        <v>8273</v>
      </c>
      <c r="O775" s="19">
        <v>0.85129023676510096</v>
      </c>
      <c r="P775" s="6">
        <f t="shared" si="36"/>
        <v>16</v>
      </c>
      <c r="Q775" t="str">
        <f t="shared" si="37"/>
        <v>publishing</v>
      </c>
      <c r="R775" t="str">
        <f t="shared" si="38"/>
        <v>fiction</v>
      </c>
      <c r="S775" s="14">
        <v>42134.750694444439</v>
      </c>
      <c r="T775" s="14">
        <v>42100.527604166658</v>
      </c>
    </row>
    <row r="776" spans="1:20" x14ac:dyDescent="0.4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4">
        <v>41693.571967592587</v>
      </c>
      <c r="J776" s="14">
        <v>41663.571967592587</v>
      </c>
      <c r="K776" t="b">
        <v>0</v>
      </c>
      <c r="L776">
        <v>9</v>
      </c>
      <c r="M776" t="b">
        <v>0</v>
      </c>
      <c r="N776" t="s">
        <v>8273</v>
      </c>
      <c r="O776" s="19">
        <v>70.199999999999989</v>
      </c>
      <c r="P776" s="6">
        <f t="shared" si="36"/>
        <v>39</v>
      </c>
      <c r="Q776" t="str">
        <f t="shared" si="37"/>
        <v>publishing</v>
      </c>
      <c r="R776" t="str">
        <f t="shared" si="38"/>
        <v>fiction</v>
      </c>
      <c r="S776" s="14">
        <v>41693.571967592587</v>
      </c>
      <c r="T776" s="14">
        <v>41663.571967592587</v>
      </c>
    </row>
    <row r="777" spans="1:20" x14ac:dyDescent="0.4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4">
        <v>40892.851793981477</v>
      </c>
      <c r="J777" s="14">
        <v>40862.851793981477</v>
      </c>
      <c r="K777" t="b">
        <v>0</v>
      </c>
      <c r="L777">
        <v>5</v>
      </c>
      <c r="M777" t="b">
        <v>0</v>
      </c>
      <c r="N777" t="s">
        <v>8273</v>
      </c>
      <c r="O777" s="19">
        <v>1.7000000000000015</v>
      </c>
      <c r="P777" s="6">
        <f t="shared" si="36"/>
        <v>34</v>
      </c>
      <c r="Q777" t="str">
        <f t="shared" si="37"/>
        <v>publishing</v>
      </c>
      <c r="R777" t="str">
        <f t="shared" si="38"/>
        <v>fiction</v>
      </c>
      <c r="S777" s="14">
        <v>40892.851793981477</v>
      </c>
      <c r="T777" s="14">
        <v>40862.851793981477</v>
      </c>
    </row>
    <row r="778" spans="1:20" x14ac:dyDescent="0.4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4">
        <v>42287.999999999993</v>
      </c>
      <c r="J778" s="14">
        <v>42250.477372685178</v>
      </c>
      <c r="K778" t="b">
        <v>0</v>
      </c>
      <c r="L778">
        <v>57</v>
      </c>
      <c r="M778" t="b">
        <v>0</v>
      </c>
      <c r="N778" t="s">
        <v>8273</v>
      </c>
      <c r="O778" s="19">
        <v>51.4</v>
      </c>
      <c r="P778" s="6">
        <f t="shared" si="36"/>
        <v>63.122807017543863</v>
      </c>
      <c r="Q778" t="str">
        <f t="shared" si="37"/>
        <v>publishing</v>
      </c>
      <c r="R778" t="str">
        <f t="shared" si="38"/>
        <v>fiction</v>
      </c>
      <c r="S778" s="14">
        <v>42287.999999999993</v>
      </c>
      <c r="T778" s="14">
        <v>42250.477372685178</v>
      </c>
    </row>
    <row r="779" spans="1:20" x14ac:dyDescent="0.4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4">
        <v>41486.772881944438</v>
      </c>
      <c r="J779" s="14">
        <v>41456.772881944438</v>
      </c>
      <c r="K779" t="b">
        <v>0</v>
      </c>
      <c r="L779">
        <v>3</v>
      </c>
      <c r="M779" t="b">
        <v>0</v>
      </c>
      <c r="N779" t="s">
        <v>8273</v>
      </c>
      <c r="O779" s="19">
        <v>0.70000000000000062</v>
      </c>
      <c r="P779" s="6">
        <f t="shared" si="36"/>
        <v>7</v>
      </c>
      <c r="Q779" t="str">
        <f t="shared" si="37"/>
        <v>publishing</v>
      </c>
      <c r="R779" t="str">
        <f t="shared" si="38"/>
        <v>fiction</v>
      </c>
      <c r="S779" s="14">
        <v>41486.772881944438</v>
      </c>
      <c r="T779" s="14">
        <v>41456.772881944438</v>
      </c>
    </row>
    <row r="780" spans="1:20" x14ac:dyDescent="0.4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4">
        <v>41759.493981481479</v>
      </c>
      <c r="J780" s="14">
        <v>41729.493981481479</v>
      </c>
      <c r="K780" t="b">
        <v>0</v>
      </c>
      <c r="L780">
        <v>1</v>
      </c>
      <c r="M780" t="b">
        <v>0</v>
      </c>
      <c r="N780" t="s">
        <v>8273</v>
      </c>
      <c r="O780" s="19">
        <v>0.40000000000000036</v>
      </c>
      <c r="P780" s="6">
        <f t="shared" si="36"/>
        <v>2</v>
      </c>
      <c r="Q780" t="str">
        <f t="shared" si="37"/>
        <v>publishing</v>
      </c>
      <c r="R780" t="str">
        <f t="shared" si="38"/>
        <v>fiction</v>
      </c>
      <c r="S780" s="14">
        <v>41759.493981481479</v>
      </c>
      <c r="T780" s="14">
        <v>41729.493981481479</v>
      </c>
    </row>
    <row r="781" spans="1:20" x14ac:dyDescent="0.4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4">
        <v>40465.958333333328</v>
      </c>
      <c r="J781" s="14">
        <v>40436.475752314815</v>
      </c>
      <c r="K781" t="b">
        <v>0</v>
      </c>
      <c r="L781">
        <v>6</v>
      </c>
      <c r="M781" t="b">
        <v>0</v>
      </c>
      <c r="N781" t="s">
        <v>8273</v>
      </c>
      <c r="O781" s="19">
        <v>2.6666666666666616</v>
      </c>
      <c r="P781" s="6">
        <f t="shared" si="36"/>
        <v>66.666666666666671</v>
      </c>
      <c r="Q781" t="str">
        <f t="shared" si="37"/>
        <v>publishing</v>
      </c>
      <c r="R781" t="str">
        <f t="shared" si="38"/>
        <v>fiction</v>
      </c>
      <c r="S781" s="14">
        <v>40465.958333333328</v>
      </c>
      <c r="T781" s="14">
        <v>40436.475752314815</v>
      </c>
    </row>
    <row r="782" spans="1:20" x14ac:dyDescent="0.4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4">
        <v>40666.465567129628</v>
      </c>
      <c r="J782" s="14">
        <v>40636.465567129628</v>
      </c>
      <c r="K782" t="b">
        <v>0</v>
      </c>
      <c r="L782">
        <v>27</v>
      </c>
      <c r="M782" t="b">
        <v>1</v>
      </c>
      <c r="N782" t="s">
        <v>8274</v>
      </c>
      <c r="O782" s="19">
        <v>104</v>
      </c>
      <c r="P782" s="6">
        <f t="shared" si="36"/>
        <v>38.518518518518519</v>
      </c>
      <c r="Q782" t="str">
        <f t="shared" si="37"/>
        <v>music</v>
      </c>
      <c r="R782" t="str">
        <f t="shared" si="38"/>
        <v>rock</v>
      </c>
      <c r="S782" s="14">
        <v>40666.465567129628</v>
      </c>
      <c r="T782" s="14">
        <v>40636.465567129628</v>
      </c>
    </row>
    <row r="783" spans="1:20" x14ac:dyDescent="0.4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4">
        <v>41432.792523148149</v>
      </c>
      <c r="J783" s="14">
        <v>41402.792523148149</v>
      </c>
      <c r="K783" t="b">
        <v>0</v>
      </c>
      <c r="L783">
        <v>25</v>
      </c>
      <c r="M783" t="b">
        <v>1</v>
      </c>
      <c r="N783" t="s">
        <v>8274</v>
      </c>
      <c r="O783" s="19">
        <v>133.15375</v>
      </c>
      <c r="P783" s="6">
        <f t="shared" si="36"/>
        <v>42.609200000000001</v>
      </c>
      <c r="Q783" t="str">
        <f t="shared" si="37"/>
        <v>music</v>
      </c>
      <c r="R783" t="str">
        <f t="shared" si="38"/>
        <v>rock</v>
      </c>
      <c r="S783" s="14">
        <v>41432.792523148149</v>
      </c>
      <c r="T783" s="14">
        <v>41402.792523148149</v>
      </c>
    </row>
    <row r="784" spans="1:20" x14ac:dyDescent="0.4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4">
        <v>41146.549791666665</v>
      </c>
      <c r="J784" s="14">
        <v>41116.549791666665</v>
      </c>
      <c r="K784" t="b">
        <v>0</v>
      </c>
      <c r="L784">
        <v>14</v>
      </c>
      <c r="M784" t="b">
        <v>1</v>
      </c>
      <c r="N784" t="s">
        <v>8274</v>
      </c>
      <c r="O784" s="19">
        <v>100</v>
      </c>
      <c r="P784" s="6">
        <f t="shared" si="36"/>
        <v>50</v>
      </c>
      <c r="Q784" t="str">
        <f t="shared" si="37"/>
        <v>music</v>
      </c>
      <c r="R784" t="str">
        <f t="shared" si="38"/>
        <v>rock</v>
      </c>
      <c r="S784" s="14">
        <v>41146.549791666665</v>
      </c>
      <c r="T784" s="14">
        <v>41116.549791666665</v>
      </c>
    </row>
    <row r="785" spans="1:20" x14ac:dyDescent="0.4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4">
        <v>41026.708333333328</v>
      </c>
      <c r="J785" s="14">
        <v>40987.565381944441</v>
      </c>
      <c r="K785" t="b">
        <v>0</v>
      </c>
      <c r="L785">
        <v>35</v>
      </c>
      <c r="M785" t="b">
        <v>1</v>
      </c>
      <c r="N785" t="s">
        <v>8274</v>
      </c>
      <c r="O785" s="19">
        <v>148.13333333333333</v>
      </c>
      <c r="P785" s="6">
        <f t="shared" si="36"/>
        <v>63.485714285714288</v>
      </c>
      <c r="Q785" t="str">
        <f t="shared" si="37"/>
        <v>music</v>
      </c>
      <c r="R785" t="str">
        <f t="shared" si="38"/>
        <v>rock</v>
      </c>
      <c r="S785" s="14">
        <v>41026.708333333328</v>
      </c>
      <c r="T785" s="14">
        <v>40987.565381944441</v>
      </c>
    </row>
    <row r="786" spans="1:20" x14ac:dyDescent="0.4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4">
        <v>41714.899525462963</v>
      </c>
      <c r="J786" s="14">
        <v>41674.941192129627</v>
      </c>
      <c r="K786" t="b">
        <v>0</v>
      </c>
      <c r="L786">
        <v>10</v>
      </c>
      <c r="M786" t="b">
        <v>1</v>
      </c>
      <c r="N786" t="s">
        <v>8274</v>
      </c>
      <c r="O786" s="19">
        <v>102.49999999999999</v>
      </c>
      <c r="P786" s="6">
        <f t="shared" si="36"/>
        <v>102.5</v>
      </c>
      <c r="Q786" t="str">
        <f t="shared" si="37"/>
        <v>music</v>
      </c>
      <c r="R786" t="str">
        <f t="shared" si="38"/>
        <v>rock</v>
      </c>
      <c r="S786" s="14">
        <v>41714.899525462963</v>
      </c>
      <c r="T786" s="14">
        <v>41674.941192129627</v>
      </c>
    </row>
    <row r="787" spans="1:20" x14ac:dyDescent="0.4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4">
        <v>41333.385590277772</v>
      </c>
      <c r="J787" s="14">
        <v>41303.385590277772</v>
      </c>
      <c r="K787" t="b">
        <v>0</v>
      </c>
      <c r="L787">
        <v>29</v>
      </c>
      <c r="M787" t="b">
        <v>1</v>
      </c>
      <c r="N787" t="s">
        <v>8274</v>
      </c>
      <c r="O787" s="19">
        <v>180.62800000000001</v>
      </c>
      <c r="P787" s="6">
        <f t="shared" si="36"/>
        <v>31.142758620689655</v>
      </c>
      <c r="Q787" t="str">
        <f t="shared" si="37"/>
        <v>music</v>
      </c>
      <c r="R787" t="str">
        <f t="shared" si="38"/>
        <v>rock</v>
      </c>
      <c r="S787" s="14">
        <v>41333.385590277772</v>
      </c>
      <c r="T787" s="14">
        <v>41303.385590277772</v>
      </c>
    </row>
    <row r="788" spans="1:20" x14ac:dyDescent="0.4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4">
        <v>41040.44930555555</v>
      </c>
      <c r="J788" s="14">
        <v>40982.847615740735</v>
      </c>
      <c r="K788" t="b">
        <v>0</v>
      </c>
      <c r="L788">
        <v>44</v>
      </c>
      <c r="M788" t="b">
        <v>1</v>
      </c>
      <c r="N788" t="s">
        <v>8274</v>
      </c>
      <c r="O788" s="19">
        <v>142.79999999999998</v>
      </c>
      <c r="P788" s="6">
        <f t="shared" si="36"/>
        <v>162.27272727272728</v>
      </c>
      <c r="Q788" t="str">
        <f t="shared" si="37"/>
        <v>music</v>
      </c>
      <c r="R788" t="str">
        <f t="shared" si="38"/>
        <v>rock</v>
      </c>
      <c r="S788" s="14">
        <v>41040.44930555555</v>
      </c>
      <c r="T788" s="14">
        <v>40982.847615740735</v>
      </c>
    </row>
    <row r="789" spans="1:20" x14ac:dyDescent="0.4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4">
        <v>41579.419282407405</v>
      </c>
      <c r="J789" s="14">
        <v>41549.419282407405</v>
      </c>
      <c r="K789" t="b">
        <v>0</v>
      </c>
      <c r="L789">
        <v>17</v>
      </c>
      <c r="M789" t="b">
        <v>1</v>
      </c>
      <c r="N789" t="s">
        <v>8274</v>
      </c>
      <c r="O789" s="19">
        <v>114.16666666666666</v>
      </c>
      <c r="P789" s="6">
        <f t="shared" si="36"/>
        <v>80.588235294117652</v>
      </c>
      <c r="Q789" t="str">
        <f t="shared" si="37"/>
        <v>music</v>
      </c>
      <c r="R789" t="str">
        <f t="shared" si="38"/>
        <v>rock</v>
      </c>
      <c r="S789" s="14">
        <v>41579.419282407405</v>
      </c>
      <c r="T789" s="14">
        <v>41549.419282407405</v>
      </c>
    </row>
    <row r="790" spans="1:20" x14ac:dyDescent="0.4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4">
        <v>41096.957638888889</v>
      </c>
      <c r="J790" s="14">
        <v>41058.798472222217</v>
      </c>
      <c r="K790" t="b">
        <v>0</v>
      </c>
      <c r="L790">
        <v>34</v>
      </c>
      <c r="M790" t="b">
        <v>1</v>
      </c>
      <c r="N790" t="s">
        <v>8274</v>
      </c>
      <c r="O790" s="19">
        <v>203.505</v>
      </c>
      <c r="P790" s="6">
        <f t="shared" si="36"/>
        <v>59.85441176470588</v>
      </c>
      <c r="Q790" t="str">
        <f t="shared" si="37"/>
        <v>music</v>
      </c>
      <c r="R790" t="str">
        <f t="shared" si="38"/>
        <v>rock</v>
      </c>
      <c r="S790" s="14">
        <v>41096.957638888889</v>
      </c>
      <c r="T790" s="14">
        <v>41058.798472222217</v>
      </c>
    </row>
    <row r="791" spans="1:20" x14ac:dyDescent="0.4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4">
        <v>41295.124305555553</v>
      </c>
      <c r="J791" s="14">
        <v>41276.977777777778</v>
      </c>
      <c r="K791" t="b">
        <v>0</v>
      </c>
      <c r="L791">
        <v>14</v>
      </c>
      <c r="M791" t="b">
        <v>1</v>
      </c>
      <c r="N791" t="s">
        <v>8274</v>
      </c>
      <c r="O791" s="19">
        <v>109.41176470588236</v>
      </c>
      <c r="P791" s="6">
        <f t="shared" si="36"/>
        <v>132.85714285714286</v>
      </c>
      <c r="Q791" t="str">
        <f t="shared" si="37"/>
        <v>music</v>
      </c>
      <c r="R791" t="str">
        <f t="shared" si="38"/>
        <v>rock</v>
      </c>
      <c r="S791" s="14">
        <v>41295.124305555553</v>
      </c>
      <c r="T791" s="14">
        <v>41276.977777777778</v>
      </c>
    </row>
    <row r="792" spans="1:20" x14ac:dyDescent="0.4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4">
        <v>41305.839571759258</v>
      </c>
      <c r="J792" s="14">
        <v>41275.839571759258</v>
      </c>
      <c r="K792" t="b">
        <v>0</v>
      </c>
      <c r="L792">
        <v>156</v>
      </c>
      <c r="M792" t="b">
        <v>1</v>
      </c>
      <c r="N792" t="s">
        <v>8274</v>
      </c>
      <c r="O792" s="19">
        <v>144.37459999999999</v>
      </c>
      <c r="P792" s="6">
        <f t="shared" si="36"/>
        <v>92.547820512820508</v>
      </c>
      <c r="Q792" t="str">
        <f t="shared" si="37"/>
        <v>music</v>
      </c>
      <c r="R792" t="str">
        <f t="shared" si="38"/>
        <v>rock</v>
      </c>
      <c r="S792" s="14">
        <v>41305.839571759258</v>
      </c>
      <c r="T792" s="14">
        <v>41275.839571759258</v>
      </c>
    </row>
    <row r="793" spans="1:20" x14ac:dyDescent="0.4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4">
        <v>41591.040972222218</v>
      </c>
      <c r="J793" s="14">
        <v>41557.572291666664</v>
      </c>
      <c r="K793" t="b">
        <v>0</v>
      </c>
      <c r="L793">
        <v>128</v>
      </c>
      <c r="M793" t="b">
        <v>1</v>
      </c>
      <c r="N793" t="s">
        <v>8274</v>
      </c>
      <c r="O793" s="19">
        <v>103.86666666666666</v>
      </c>
      <c r="P793" s="6">
        <f t="shared" si="36"/>
        <v>60.859375</v>
      </c>
      <c r="Q793" t="str">
        <f t="shared" si="37"/>
        <v>music</v>
      </c>
      <c r="R793" t="str">
        <f t="shared" si="38"/>
        <v>rock</v>
      </c>
      <c r="S793" s="14">
        <v>41591.040972222218</v>
      </c>
      <c r="T793" s="14">
        <v>41557.572291666664</v>
      </c>
    </row>
    <row r="794" spans="1:20" x14ac:dyDescent="0.4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4">
        <v>41585.706979166665</v>
      </c>
      <c r="J794" s="14">
        <v>41555.665312500001</v>
      </c>
      <c r="K794" t="b">
        <v>0</v>
      </c>
      <c r="L794">
        <v>60</v>
      </c>
      <c r="M794" t="b">
        <v>1</v>
      </c>
      <c r="N794" t="s">
        <v>8274</v>
      </c>
      <c r="O794" s="19">
        <v>100.44440000000002</v>
      </c>
      <c r="P794" s="6">
        <f t="shared" si="36"/>
        <v>41.851833333333339</v>
      </c>
      <c r="Q794" t="str">
        <f t="shared" si="37"/>
        <v>music</v>
      </c>
      <c r="R794" t="str">
        <f t="shared" si="38"/>
        <v>rock</v>
      </c>
      <c r="S794" s="14">
        <v>41585.706979166665</v>
      </c>
      <c r="T794" s="14">
        <v>41555.665312500001</v>
      </c>
    </row>
    <row r="795" spans="1:20" x14ac:dyDescent="0.4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4">
        <v>41457.999305555553</v>
      </c>
      <c r="J795" s="14">
        <v>41442.532916666663</v>
      </c>
      <c r="K795" t="b">
        <v>0</v>
      </c>
      <c r="L795">
        <v>32</v>
      </c>
      <c r="M795" t="b">
        <v>1</v>
      </c>
      <c r="N795" t="s">
        <v>8274</v>
      </c>
      <c r="O795" s="19">
        <v>102.77927272727271</v>
      </c>
      <c r="P795" s="6">
        <f t="shared" si="36"/>
        <v>88.325937499999995</v>
      </c>
      <c r="Q795" t="str">
        <f t="shared" si="37"/>
        <v>music</v>
      </c>
      <c r="R795" t="str">
        <f t="shared" si="38"/>
        <v>rock</v>
      </c>
      <c r="S795" s="14">
        <v>41457.999305555553</v>
      </c>
      <c r="T795" s="14">
        <v>41442.532916666663</v>
      </c>
    </row>
    <row r="796" spans="1:20" x14ac:dyDescent="0.4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4">
        <v>40791.504166666666</v>
      </c>
      <c r="J796" s="14">
        <v>40735.906678240739</v>
      </c>
      <c r="K796" t="b">
        <v>0</v>
      </c>
      <c r="L796">
        <v>53</v>
      </c>
      <c r="M796" t="b">
        <v>1</v>
      </c>
      <c r="N796" t="s">
        <v>8274</v>
      </c>
      <c r="O796" s="19">
        <v>105.31250000000001</v>
      </c>
      <c r="P796" s="6">
        <f t="shared" si="36"/>
        <v>158.96226415094338</v>
      </c>
      <c r="Q796" t="str">
        <f t="shared" si="37"/>
        <v>music</v>
      </c>
      <c r="R796" t="str">
        <f t="shared" si="38"/>
        <v>rock</v>
      </c>
      <c r="S796" s="14">
        <v>40791.504166666666</v>
      </c>
      <c r="T796" s="14">
        <v>40735.906678240739</v>
      </c>
    </row>
    <row r="797" spans="1:20" x14ac:dyDescent="0.4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4">
        <v>41005.999305555553</v>
      </c>
      <c r="J797" s="14">
        <v>40963.404699074068</v>
      </c>
      <c r="K797" t="b">
        <v>0</v>
      </c>
      <c r="L797">
        <v>184</v>
      </c>
      <c r="M797" t="b">
        <v>1</v>
      </c>
      <c r="N797" t="s">
        <v>8274</v>
      </c>
      <c r="O797" s="19">
        <v>111.78571428571429</v>
      </c>
      <c r="P797" s="6">
        <f t="shared" si="36"/>
        <v>85.054347826086953</v>
      </c>
      <c r="Q797" t="str">
        <f t="shared" si="37"/>
        <v>music</v>
      </c>
      <c r="R797" t="str">
        <f t="shared" si="38"/>
        <v>rock</v>
      </c>
      <c r="S797" s="14">
        <v>41005.999305555553</v>
      </c>
      <c r="T797" s="14">
        <v>40963.404699074068</v>
      </c>
    </row>
    <row r="798" spans="1:20" x14ac:dyDescent="0.4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4">
        <v>41532.673611111109</v>
      </c>
      <c r="J798" s="14">
        <v>41502.674594907403</v>
      </c>
      <c r="K798" t="b">
        <v>0</v>
      </c>
      <c r="L798">
        <v>90</v>
      </c>
      <c r="M798" t="b">
        <v>1</v>
      </c>
      <c r="N798" t="s">
        <v>8274</v>
      </c>
      <c r="O798" s="19">
        <v>101.35000000000001</v>
      </c>
      <c r="P798" s="6">
        <f t="shared" si="36"/>
        <v>112.61111111111111</v>
      </c>
      <c r="Q798" t="str">
        <f t="shared" si="37"/>
        <v>music</v>
      </c>
      <c r="R798" t="str">
        <f t="shared" si="38"/>
        <v>rock</v>
      </c>
      <c r="S798" s="14">
        <v>41532.673611111109</v>
      </c>
      <c r="T798" s="14">
        <v>41502.674594907403</v>
      </c>
    </row>
    <row r="799" spans="1:20" x14ac:dyDescent="0.4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4">
        <v>41027.958333333328</v>
      </c>
      <c r="J799" s="14">
        <v>40996.785740740735</v>
      </c>
      <c r="K799" t="b">
        <v>0</v>
      </c>
      <c r="L799">
        <v>71</v>
      </c>
      <c r="M799" t="b">
        <v>1</v>
      </c>
      <c r="N799" t="s">
        <v>8274</v>
      </c>
      <c r="O799" s="19">
        <v>107.53333333333333</v>
      </c>
      <c r="P799" s="6">
        <f t="shared" si="36"/>
        <v>45.436619718309856</v>
      </c>
      <c r="Q799" t="str">
        <f t="shared" si="37"/>
        <v>music</v>
      </c>
      <c r="R799" t="str">
        <f t="shared" si="38"/>
        <v>rock</v>
      </c>
      <c r="S799" s="14">
        <v>41027.958333333328</v>
      </c>
      <c r="T799" s="14">
        <v>40996.785740740735</v>
      </c>
    </row>
    <row r="800" spans="1:20" x14ac:dyDescent="0.4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4">
        <v>41912.381793981483</v>
      </c>
      <c r="J800" s="14">
        <v>41882.381793981483</v>
      </c>
      <c r="K800" t="b">
        <v>0</v>
      </c>
      <c r="L800">
        <v>87</v>
      </c>
      <c r="M800" t="b">
        <v>1</v>
      </c>
      <c r="N800" t="s">
        <v>8274</v>
      </c>
      <c r="O800" s="19">
        <v>114.88571428571429</v>
      </c>
      <c r="P800" s="6">
        <f t="shared" si="36"/>
        <v>46.218390804597703</v>
      </c>
      <c r="Q800" t="str">
        <f t="shared" si="37"/>
        <v>music</v>
      </c>
      <c r="R800" t="str">
        <f t="shared" si="38"/>
        <v>rock</v>
      </c>
      <c r="S800" s="14">
        <v>41912.381793981483</v>
      </c>
      <c r="T800" s="14">
        <v>41882.381793981483</v>
      </c>
    </row>
    <row r="801" spans="1:20" x14ac:dyDescent="0.4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4">
        <v>41026.458865740737</v>
      </c>
      <c r="J801" s="14">
        <v>40996.458865740737</v>
      </c>
      <c r="K801" t="b">
        <v>0</v>
      </c>
      <c r="L801">
        <v>28</v>
      </c>
      <c r="M801" t="b">
        <v>1</v>
      </c>
      <c r="N801" t="s">
        <v>8274</v>
      </c>
      <c r="O801" s="19">
        <v>100.02</v>
      </c>
      <c r="P801" s="6">
        <f t="shared" si="36"/>
        <v>178.60714285714286</v>
      </c>
      <c r="Q801" t="str">
        <f t="shared" si="37"/>
        <v>music</v>
      </c>
      <c r="R801" t="str">
        <f t="shared" si="38"/>
        <v>rock</v>
      </c>
      <c r="S801" s="14">
        <v>41026.458865740737</v>
      </c>
      <c r="T801" s="14">
        <v>40996.458865740737</v>
      </c>
    </row>
    <row r="802" spans="1:20" x14ac:dyDescent="0.4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4">
        <v>41893.225162037037</v>
      </c>
      <c r="J802" s="14">
        <v>41863.225162037037</v>
      </c>
      <c r="K802" t="b">
        <v>0</v>
      </c>
      <c r="L802">
        <v>56</v>
      </c>
      <c r="M802" t="b">
        <v>1</v>
      </c>
      <c r="N802" t="s">
        <v>8274</v>
      </c>
      <c r="O802" s="19">
        <v>152.13333333333333</v>
      </c>
      <c r="P802" s="6">
        <f t="shared" si="36"/>
        <v>40.75</v>
      </c>
      <c r="Q802" t="str">
        <f t="shared" si="37"/>
        <v>music</v>
      </c>
      <c r="R802" t="str">
        <f t="shared" si="38"/>
        <v>rock</v>
      </c>
      <c r="S802" s="14">
        <v>41893.225162037037</v>
      </c>
      <c r="T802" s="14">
        <v>41863.225162037037</v>
      </c>
    </row>
    <row r="803" spans="1:20" x14ac:dyDescent="0.4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4">
        <v>40725.587037037032</v>
      </c>
      <c r="J803" s="14">
        <v>40695.587037037032</v>
      </c>
      <c r="K803" t="b">
        <v>0</v>
      </c>
      <c r="L803">
        <v>51</v>
      </c>
      <c r="M803" t="b">
        <v>1</v>
      </c>
      <c r="N803" t="s">
        <v>8274</v>
      </c>
      <c r="O803" s="19">
        <v>111.52149999999999</v>
      </c>
      <c r="P803" s="6">
        <f t="shared" si="36"/>
        <v>43.733921568627444</v>
      </c>
      <c r="Q803" t="str">
        <f t="shared" si="37"/>
        <v>music</v>
      </c>
      <c r="R803" t="str">
        <f t="shared" si="38"/>
        <v>rock</v>
      </c>
      <c r="S803" s="14">
        <v>40725.587037037032</v>
      </c>
      <c r="T803" s="14">
        <v>40695.587037037032</v>
      </c>
    </row>
    <row r="804" spans="1:20" x14ac:dyDescent="0.4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4">
        <v>41168.961805555555</v>
      </c>
      <c r="J804" s="14">
        <v>41122.813935185186</v>
      </c>
      <c r="K804" t="b">
        <v>0</v>
      </c>
      <c r="L804">
        <v>75</v>
      </c>
      <c r="M804" t="b">
        <v>1</v>
      </c>
      <c r="N804" t="s">
        <v>8274</v>
      </c>
      <c r="O804" s="19">
        <v>101.33333333333334</v>
      </c>
      <c r="P804" s="6">
        <f t="shared" si="36"/>
        <v>81.066666666666663</v>
      </c>
      <c r="Q804" t="str">
        <f t="shared" si="37"/>
        <v>music</v>
      </c>
      <c r="R804" t="str">
        <f t="shared" si="38"/>
        <v>rock</v>
      </c>
      <c r="S804" s="14">
        <v>41168.961805555555</v>
      </c>
      <c r="T804" s="14">
        <v>41122.813935185186</v>
      </c>
    </row>
    <row r="805" spans="1:20" x14ac:dyDescent="0.4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4">
        <v>40691.833333333328</v>
      </c>
      <c r="J805" s="14">
        <v>40665.741643518515</v>
      </c>
      <c r="K805" t="b">
        <v>0</v>
      </c>
      <c r="L805">
        <v>38</v>
      </c>
      <c r="M805" t="b">
        <v>1</v>
      </c>
      <c r="N805" t="s">
        <v>8274</v>
      </c>
      <c r="O805" s="19">
        <v>123.2608695652174</v>
      </c>
      <c r="P805" s="6">
        <f t="shared" si="36"/>
        <v>74.60526315789474</v>
      </c>
      <c r="Q805" t="str">
        <f t="shared" si="37"/>
        <v>music</v>
      </c>
      <c r="R805" t="str">
        <f t="shared" si="38"/>
        <v>rock</v>
      </c>
      <c r="S805" s="14">
        <v>40691.833333333328</v>
      </c>
      <c r="T805" s="14">
        <v>40665.741643518515</v>
      </c>
    </row>
    <row r="806" spans="1:20" x14ac:dyDescent="0.4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4">
        <v>40746.957638888889</v>
      </c>
      <c r="J806" s="14">
        <v>40729.897291666668</v>
      </c>
      <c r="K806" t="b">
        <v>0</v>
      </c>
      <c r="L806">
        <v>18</v>
      </c>
      <c r="M806" t="b">
        <v>1</v>
      </c>
      <c r="N806" t="s">
        <v>8274</v>
      </c>
      <c r="O806" s="19">
        <v>100</v>
      </c>
      <c r="P806" s="6">
        <f t="shared" si="36"/>
        <v>305.55555555555554</v>
      </c>
      <c r="Q806" t="str">
        <f t="shared" si="37"/>
        <v>music</v>
      </c>
      <c r="R806" t="str">
        <f t="shared" si="38"/>
        <v>rock</v>
      </c>
      <c r="S806" s="14">
        <v>40746.957638888889</v>
      </c>
      <c r="T806" s="14">
        <v>40729.897291666668</v>
      </c>
    </row>
    <row r="807" spans="1:20" x14ac:dyDescent="0.4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4">
        <v>40740.75</v>
      </c>
      <c r="J807" s="14">
        <v>40690.614722222221</v>
      </c>
      <c r="K807" t="b">
        <v>0</v>
      </c>
      <c r="L807">
        <v>54</v>
      </c>
      <c r="M807" t="b">
        <v>1</v>
      </c>
      <c r="N807" t="s">
        <v>8274</v>
      </c>
      <c r="O807" s="19">
        <v>105</v>
      </c>
      <c r="P807" s="6">
        <f t="shared" si="36"/>
        <v>58.333333333333336</v>
      </c>
      <c r="Q807" t="str">
        <f t="shared" si="37"/>
        <v>music</v>
      </c>
      <c r="R807" t="str">
        <f t="shared" si="38"/>
        <v>rock</v>
      </c>
      <c r="S807" s="14">
        <v>40740.75</v>
      </c>
      <c r="T807" s="14">
        <v>40690.614722222221</v>
      </c>
    </row>
    <row r="808" spans="1:20" x14ac:dyDescent="0.4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4">
        <v>40793.483090277776</v>
      </c>
      <c r="J808" s="14">
        <v>40763.483090277776</v>
      </c>
      <c r="K808" t="b">
        <v>0</v>
      </c>
      <c r="L808">
        <v>71</v>
      </c>
      <c r="M808" t="b">
        <v>1</v>
      </c>
      <c r="N808" t="s">
        <v>8274</v>
      </c>
      <c r="O808" s="19">
        <v>104.4375</v>
      </c>
      <c r="P808" s="6">
        <f t="shared" si="36"/>
        <v>117.67605633802818</v>
      </c>
      <c r="Q808" t="str">
        <f t="shared" si="37"/>
        <v>music</v>
      </c>
      <c r="R808" t="str">
        <f t="shared" si="38"/>
        <v>rock</v>
      </c>
      <c r="S808" s="14">
        <v>40793.483090277776</v>
      </c>
      <c r="T808" s="14">
        <v>40763.483090277776</v>
      </c>
    </row>
    <row r="809" spans="1:20" x14ac:dyDescent="0.4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4">
        <v>42794.874999999993</v>
      </c>
      <c r="J809" s="14">
        <v>42759.420266203706</v>
      </c>
      <c r="K809" t="b">
        <v>0</v>
      </c>
      <c r="L809">
        <v>57</v>
      </c>
      <c r="M809" t="b">
        <v>1</v>
      </c>
      <c r="N809" t="s">
        <v>8274</v>
      </c>
      <c r="O809" s="19">
        <v>105.125</v>
      </c>
      <c r="P809" s="6">
        <f t="shared" si="36"/>
        <v>73.771929824561397</v>
      </c>
      <c r="Q809" t="str">
        <f t="shared" si="37"/>
        <v>music</v>
      </c>
      <c r="R809" t="str">
        <f t="shared" si="38"/>
        <v>rock</v>
      </c>
      <c r="S809" s="14">
        <v>42794.874999999993</v>
      </c>
      <c r="T809" s="14">
        <v>42759.420266203706</v>
      </c>
    </row>
    <row r="810" spans="1:20" x14ac:dyDescent="0.4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4">
        <v>41994.999305555553</v>
      </c>
      <c r="J810" s="14">
        <v>41961.892199074071</v>
      </c>
      <c r="K810" t="b">
        <v>0</v>
      </c>
      <c r="L810">
        <v>43</v>
      </c>
      <c r="M810" t="b">
        <v>1</v>
      </c>
      <c r="N810" t="s">
        <v>8274</v>
      </c>
      <c r="O810" s="19">
        <v>100</v>
      </c>
      <c r="P810" s="6">
        <f t="shared" si="36"/>
        <v>104.65116279069767</v>
      </c>
      <c r="Q810" t="str">
        <f t="shared" si="37"/>
        <v>music</v>
      </c>
      <c r="R810" t="str">
        <f t="shared" si="38"/>
        <v>rock</v>
      </c>
      <c r="S810" s="14">
        <v>41994.999305555553</v>
      </c>
      <c r="T810" s="14">
        <v>41961.892199074071</v>
      </c>
    </row>
    <row r="811" spans="1:20" x14ac:dyDescent="0.4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4">
        <v>41658.625347222223</v>
      </c>
      <c r="J811" s="14">
        <v>41628.625347222223</v>
      </c>
      <c r="K811" t="b">
        <v>0</v>
      </c>
      <c r="L811">
        <v>52</v>
      </c>
      <c r="M811" t="b">
        <v>1</v>
      </c>
      <c r="N811" t="s">
        <v>8274</v>
      </c>
      <c r="O811" s="19">
        <v>103.77499999999999</v>
      </c>
      <c r="P811" s="6">
        <f t="shared" si="36"/>
        <v>79.82692307692308</v>
      </c>
      <c r="Q811" t="str">
        <f t="shared" si="37"/>
        <v>music</v>
      </c>
      <c r="R811" t="str">
        <f t="shared" si="38"/>
        <v>rock</v>
      </c>
      <c r="S811" s="14">
        <v>41658.625347222223</v>
      </c>
      <c r="T811" s="14">
        <v>41628.625347222223</v>
      </c>
    </row>
    <row r="812" spans="1:20" x14ac:dyDescent="0.4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4">
        <v>41152.847939814812</v>
      </c>
      <c r="J812" s="14">
        <v>41122.847939814812</v>
      </c>
      <c r="K812" t="b">
        <v>0</v>
      </c>
      <c r="L812">
        <v>27</v>
      </c>
      <c r="M812" t="b">
        <v>1</v>
      </c>
      <c r="N812" t="s">
        <v>8274</v>
      </c>
      <c r="O812" s="19">
        <v>105</v>
      </c>
      <c r="P812" s="6">
        <f t="shared" si="36"/>
        <v>58.333333333333336</v>
      </c>
      <c r="Q812" t="str">
        <f t="shared" si="37"/>
        <v>music</v>
      </c>
      <c r="R812" t="str">
        <f t="shared" si="38"/>
        <v>rock</v>
      </c>
      <c r="S812" s="14">
        <v>41152.847939814812</v>
      </c>
      <c r="T812" s="14">
        <v>41122.847939814812</v>
      </c>
    </row>
    <row r="813" spans="1:20" x14ac:dyDescent="0.4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4">
        <v>41465.494444444441</v>
      </c>
      <c r="J813" s="14">
        <v>41443.435208333329</v>
      </c>
      <c r="K813" t="b">
        <v>0</v>
      </c>
      <c r="L813">
        <v>12</v>
      </c>
      <c r="M813" t="b">
        <v>1</v>
      </c>
      <c r="N813" t="s">
        <v>8274</v>
      </c>
      <c r="O813" s="19">
        <v>104</v>
      </c>
      <c r="P813" s="6">
        <f t="shared" si="36"/>
        <v>86.666666666666671</v>
      </c>
      <c r="Q813" t="str">
        <f t="shared" si="37"/>
        <v>music</v>
      </c>
      <c r="R813" t="str">
        <f t="shared" si="38"/>
        <v>rock</v>
      </c>
      <c r="S813" s="14">
        <v>41465.494444444441</v>
      </c>
      <c r="T813" s="14">
        <v>41443.435208333329</v>
      </c>
    </row>
    <row r="814" spans="1:20" x14ac:dyDescent="0.4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4">
        <v>41334.373611111107</v>
      </c>
      <c r="J814" s="14">
        <v>41281.809629629628</v>
      </c>
      <c r="K814" t="b">
        <v>0</v>
      </c>
      <c r="L814">
        <v>33</v>
      </c>
      <c r="M814" t="b">
        <v>1</v>
      </c>
      <c r="N814" t="s">
        <v>8274</v>
      </c>
      <c r="O814" s="19">
        <v>151.83333333333334</v>
      </c>
      <c r="P814" s="6">
        <f t="shared" si="36"/>
        <v>27.606060606060606</v>
      </c>
      <c r="Q814" t="str">
        <f t="shared" si="37"/>
        <v>music</v>
      </c>
      <c r="R814" t="str">
        <f t="shared" si="38"/>
        <v>rock</v>
      </c>
      <c r="S814" s="14">
        <v>41334.373611111107</v>
      </c>
      <c r="T814" s="14">
        <v>41281.809629629628</v>
      </c>
    </row>
    <row r="815" spans="1:20" x14ac:dyDescent="0.4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4">
        <v>41110.751909722218</v>
      </c>
      <c r="J815" s="14">
        <v>41080.751909722218</v>
      </c>
      <c r="K815" t="b">
        <v>0</v>
      </c>
      <c r="L815">
        <v>96</v>
      </c>
      <c r="M815" t="b">
        <v>1</v>
      </c>
      <c r="N815" t="s">
        <v>8274</v>
      </c>
      <c r="O815" s="19">
        <v>159.99600000000001</v>
      </c>
      <c r="P815" s="6">
        <f t="shared" si="36"/>
        <v>24.999375000000001</v>
      </c>
      <c r="Q815" t="str">
        <f t="shared" si="37"/>
        <v>music</v>
      </c>
      <c r="R815" t="str">
        <f t="shared" si="38"/>
        <v>rock</v>
      </c>
      <c r="S815" s="14">
        <v>41110.751909722218</v>
      </c>
      <c r="T815" s="14">
        <v>41080.751909722218</v>
      </c>
    </row>
    <row r="816" spans="1:20" x14ac:dyDescent="0.4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4">
        <v>40694.544444444444</v>
      </c>
      <c r="J816" s="14">
        <v>40679.534733796296</v>
      </c>
      <c r="K816" t="b">
        <v>0</v>
      </c>
      <c r="L816">
        <v>28</v>
      </c>
      <c r="M816" t="b">
        <v>1</v>
      </c>
      <c r="N816" t="s">
        <v>8274</v>
      </c>
      <c r="O816" s="19">
        <v>127.30000000000001</v>
      </c>
      <c r="P816" s="6">
        <f t="shared" si="36"/>
        <v>45.464285714285715</v>
      </c>
      <c r="Q816" t="str">
        <f t="shared" si="37"/>
        <v>music</v>
      </c>
      <c r="R816" t="str">
        <f t="shared" si="38"/>
        <v>rock</v>
      </c>
      <c r="S816" s="14">
        <v>40694.544444444444</v>
      </c>
      <c r="T816" s="14">
        <v>40679.534733796296</v>
      </c>
    </row>
    <row r="817" spans="1:20" x14ac:dyDescent="0.4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4">
        <v>41944.70952546296</v>
      </c>
      <c r="J817" s="14">
        <v>41914.70952546296</v>
      </c>
      <c r="K817" t="b">
        <v>0</v>
      </c>
      <c r="L817">
        <v>43</v>
      </c>
      <c r="M817" t="b">
        <v>1</v>
      </c>
      <c r="N817" t="s">
        <v>8274</v>
      </c>
      <c r="O817" s="19">
        <v>107</v>
      </c>
      <c r="P817" s="6">
        <f t="shared" si="36"/>
        <v>99.534883720930239</v>
      </c>
      <c r="Q817" t="str">
        <f t="shared" si="37"/>
        <v>music</v>
      </c>
      <c r="R817" t="str">
        <f t="shared" si="38"/>
        <v>rock</v>
      </c>
      <c r="S817" s="14">
        <v>41944.70952546296</v>
      </c>
      <c r="T817" s="14">
        <v>41914.70952546296</v>
      </c>
    </row>
    <row r="818" spans="1:20" x14ac:dyDescent="0.4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4">
        <v>41373.0625</v>
      </c>
      <c r="J818" s="14">
        <v>41341.662534722222</v>
      </c>
      <c r="K818" t="b">
        <v>0</v>
      </c>
      <c r="L818">
        <v>205</v>
      </c>
      <c r="M818" t="b">
        <v>1</v>
      </c>
      <c r="N818" t="s">
        <v>8274</v>
      </c>
      <c r="O818" s="19">
        <v>115.12214285714286</v>
      </c>
      <c r="P818" s="6">
        <f t="shared" si="36"/>
        <v>39.31</v>
      </c>
      <c r="Q818" t="str">
        <f t="shared" si="37"/>
        <v>music</v>
      </c>
      <c r="R818" t="str">
        <f t="shared" si="38"/>
        <v>rock</v>
      </c>
      <c r="S818" s="14">
        <v>41373.0625</v>
      </c>
      <c r="T818" s="14">
        <v>41341.662534722222</v>
      </c>
    </row>
    <row r="819" spans="1:20" x14ac:dyDescent="0.4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4">
        <v>40978.999305555553</v>
      </c>
      <c r="J819" s="14">
        <v>40925.391331018516</v>
      </c>
      <c r="K819" t="b">
        <v>0</v>
      </c>
      <c r="L819">
        <v>23</v>
      </c>
      <c r="M819" t="b">
        <v>1</v>
      </c>
      <c r="N819" t="s">
        <v>8274</v>
      </c>
      <c r="O819" s="19">
        <v>137.11066666666665</v>
      </c>
      <c r="P819" s="6">
        <f t="shared" si="36"/>
        <v>89.419999999999987</v>
      </c>
      <c r="Q819" t="str">
        <f t="shared" si="37"/>
        <v>music</v>
      </c>
      <c r="R819" t="str">
        <f t="shared" si="38"/>
        <v>rock</v>
      </c>
      <c r="S819" s="14">
        <v>40978.999305555553</v>
      </c>
      <c r="T819" s="14">
        <v>40925.391331018516</v>
      </c>
    </row>
    <row r="820" spans="1:20" x14ac:dyDescent="0.4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4">
        <v>41128.500694444439</v>
      </c>
      <c r="J820" s="14">
        <v>41120.67454861111</v>
      </c>
      <c r="K820" t="b">
        <v>0</v>
      </c>
      <c r="L820">
        <v>19</v>
      </c>
      <c r="M820" t="b">
        <v>1</v>
      </c>
      <c r="N820" t="s">
        <v>8274</v>
      </c>
      <c r="O820" s="19">
        <v>155.71428571428572</v>
      </c>
      <c r="P820" s="6">
        <f t="shared" si="36"/>
        <v>28.684210526315791</v>
      </c>
      <c r="Q820" t="str">
        <f t="shared" si="37"/>
        <v>music</v>
      </c>
      <c r="R820" t="str">
        <f t="shared" si="38"/>
        <v>rock</v>
      </c>
      <c r="S820" s="14">
        <v>41128.500694444439</v>
      </c>
      <c r="T820" s="14">
        <v>41120.67454861111</v>
      </c>
    </row>
    <row r="821" spans="1:20" x14ac:dyDescent="0.4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4">
        <v>41628.988888888889</v>
      </c>
      <c r="J821" s="14">
        <v>41619.789976851847</v>
      </c>
      <c r="K821" t="b">
        <v>0</v>
      </c>
      <c r="L821">
        <v>14</v>
      </c>
      <c r="M821" t="b">
        <v>1</v>
      </c>
      <c r="N821" t="s">
        <v>8274</v>
      </c>
      <c r="O821" s="19">
        <v>108.74999999999999</v>
      </c>
      <c r="P821" s="6">
        <f t="shared" si="36"/>
        <v>31.071428571428573</v>
      </c>
      <c r="Q821" t="str">
        <f t="shared" si="37"/>
        <v>music</v>
      </c>
      <c r="R821" t="str">
        <f t="shared" si="38"/>
        <v>rock</v>
      </c>
      <c r="S821" s="14">
        <v>41628.988888888889</v>
      </c>
      <c r="T821" s="14">
        <v>41619.789976851847</v>
      </c>
    </row>
    <row r="822" spans="1:20" x14ac:dyDescent="0.4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4">
        <v>41799</v>
      </c>
      <c r="J822" s="14">
        <v>41768.633587962962</v>
      </c>
      <c r="K822" t="b">
        <v>0</v>
      </c>
      <c r="L822">
        <v>38</v>
      </c>
      <c r="M822" t="b">
        <v>1</v>
      </c>
      <c r="N822" t="s">
        <v>8274</v>
      </c>
      <c r="O822" s="19">
        <v>134.05000000000001</v>
      </c>
      <c r="P822" s="6">
        <f t="shared" si="36"/>
        <v>70.55263157894737</v>
      </c>
      <c r="Q822" t="str">
        <f t="shared" si="37"/>
        <v>music</v>
      </c>
      <c r="R822" t="str">
        <f t="shared" si="38"/>
        <v>rock</v>
      </c>
      <c r="S822" s="14">
        <v>41799</v>
      </c>
      <c r="T822" s="14">
        <v>41768.633587962962</v>
      </c>
    </row>
    <row r="823" spans="1:20" x14ac:dyDescent="0.4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4">
        <v>42127.959027777775</v>
      </c>
      <c r="J823" s="14">
        <v>42093.71371527778</v>
      </c>
      <c r="K823" t="b">
        <v>0</v>
      </c>
      <c r="L823">
        <v>78</v>
      </c>
      <c r="M823" t="b">
        <v>1</v>
      </c>
      <c r="N823" t="s">
        <v>8274</v>
      </c>
      <c r="O823" s="19">
        <v>100</v>
      </c>
      <c r="P823" s="6">
        <f t="shared" si="36"/>
        <v>224.12820512820514</v>
      </c>
      <c r="Q823" t="str">
        <f t="shared" si="37"/>
        <v>music</v>
      </c>
      <c r="R823" t="str">
        <f t="shared" si="38"/>
        <v>rock</v>
      </c>
      <c r="S823" s="14">
        <v>42127.959027777775</v>
      </c>
      <c r="T823" s="14">
        <v>42093.71371527778</v>
      </c>
    </row>
    <row r="824" spans="1:20" x14ac:dyDescent="0.4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4">
        <v>41187.739004629628</v>
      </c>
      <c r="J824" s="14">
        <v>41157.739004629628</v>
      </c>
      <c r="K824" t="b">
        <v>0</v>
      </c>
      <c r="L824">
        <v>69</v>
      </c>
      <c r="M824" t="b">
        <v>1</v>
      </c>
      <c r="N824" t="s">
        <v>8274</v>
      </c>
      <c r="O824" s="19">
        <v>119.16666666666667</v>
      </c>
      <c r="P824" s="6">
        <f t="shared" si="36"/>
        <v>51.811594202898547</v>
      </c>
      <c r="Q824" t="str">
        <f t="shared" si="37"/>
        <v>music</v>
      </c>
      <c r="R824" t="str">
        <f t="shared" si="38"/>
        <v>rock</v>
      </c>
      <c r="S824" s="14">
        <v>41187.739004629628</v>
      </c>
      <c r="T824" s="14">
        <v>41157.739004629628</v>
      </c>
    </row>
    <row r="825" spans="1:20" x14ac:dyDescent="0.4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4">
        <v>42085.722824074073</v>
      </c>
      <c r="J825" s="14">
        <v>42055.764490740738</v>
      </c>
      <c r="K825" t="b">
        <v>0</v>
      </c>
      <c r="L825">
        <v>33</v>
      </c>
      <c r="M825" t="b">
        <v>1</v>
      </c>
      <c r="N825" t="s">
        <v>8274</v>
      </c>
      <c r="O825" s="19">
        <v>179.5</v>
      </c>
      <c r="P825" s="6">
        <f t="shared" si="36"/>
        <v>43.515151515151516</v>
      </c>
      <c r="Q825" t="str">
        <f t="shared" si="37"/>
        <v>music</v>
      </c>
      <c r="R825" t="str">
        <f t="shared" si="38"/>
        <v>rock</v>
      </c>
      <c r="S825" s="14">
        <v>42085.722824074073</v>
      </c>
      <c r="T825" s="14">
        <v>42055.764490740738</v>
      </c>
    </row>
    <row r="826" spans="1:20" x14ac:dyDescent="0.4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4">
        <v>40286.082638888889</v>
      </c>
      <c r="J826" s="14">
        <v>40250.033773148149</v>
      </c>
      <c r="K826" t="b">
        <v>0</v>
      </c>
      <c r="L826">
        <v>54</v>
      </c>
      <c r="M826" t="b">
        <v>1</v>
      </c>
      <c r="N826" t="s">
        <v>8274</v>
      </c>
      <c r="O826" s="19">
        <v>134.38124999999999</v>
      </c>
      <c r="P826" s="6">
        <f t="shared" si="36"/>
        <v>39.816666666666663</v>
      </c>
      <c r="Q826" t="str">
        <f t="shared" si="37"/>
        <v>music</v>
      </c>
      <c r="R826" t="str">
        <f t="shared" si="38"/>
        <v>rock</v>
      </c>
      <c r="S826" s="14">
        <v>40286.082638888889</v>
      </c>
      <c r="T826" s="14">
        <v>40250.033773148149</v>
      </c>
    </row>
    <row r="827" spans="1:20" x14ac:dyDescent="0.4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4">
        <v>41211.098194444443</v>
      </c>
      <c r="J827" s="14">
        <v>41186.098194444443</v>
      </c>
      <c r="K827" t="b">
        <v>0</v>
      </c>
      <c r="L827">
        <v>99</v>
      </c>
      <c r="M827" t="b">
        <v>1</v>
      </c>
      <c r="N827" t="s">
        <v>8274</v>
      </c>
      <c r="O827" s="19">
        <v>100.43200000000002</v>
      </c>
      <c r="P827" s="6">
        <f t="shared" si="36"/>
        <v>126.8080808080808</v>
      </c>
      <c r="Q827" t="str">
        <f t="shared" si="37"/>
        <v>music</v>
      </c>
      <c r="R827" t="str">
        <f t="shared" si="38"/>
        <v>rock</v>
      </c>
      <c r="S827" s="14">
        <v>41211.098194444443</v>
      </c>
      <c r="T827" s="14">
        <v>41186.098194444443</v>
      </c>
    </row>
    <row r="828" spans="1:20" x14ac:dyDescent="0.4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4">
        <v>40993.788541666661</v>
      </c>
      <c r="J828" s="14">
        <v>40972.830208333333</v>
      </c>
      <c r="K828" t="b">
        <v>0</v>
      </c>
      <c r="L828">
        <v>49</v>
      </c>
      <c r="M828" t="b">
        <v>1</v>
      </c>
      <c r="N828" t="s">
        <v>8274</v>
      </c>
      <c r="O828" s="19">
        <v>101.45454545454547</v>
      </c>
      <c r="P828" s="6">
        <f t="shared" si="36"/>
        <v>113.87755102040816</v>
      </c>
      <c r="Q828" t="str">
        <f t="shared" si="37"/>
        <v>music</v>
      </c>
      <c r="R828" t="str">
        <f t="shared" si="38"/>
        <v>rock</v>
      </c>
      <c r="S828" s="14">
        <v>40993.788541666661</v>
      </c>
      <c r="T828" s="14">
        <v>40972.830208333333</v>
      </c>
    </row>
    <row r="829" spans="1:20" x14ac:dyDescent="0.4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4">
        <v>40953.617361111108</v>
      </c>
      <c r="J829" s="14">
        <v>40927.265127314815</v>
      </c>
      <c r="K829" t="b">
        <v>0</v>
      </c>
      <c r="L829">
        <v>11</v>
      </c>
      <c r="M829" t="b">
        <v>1</v>
      </c>
      <c r="N829" t="s">
        <v>8274</v>
      </c>
      <c r="O829" s="19">
        <v>103.33333333333334</v>
      </c>
      <c r="P829" s="6">
        <f t="shared" si="36"/>
        <v>28.181818181818183</v>
      </c>
      <c r="Q829" t="str">
        <f t="shared" si="37"/>
        <v>music</v>
      </c>
      <c r="R829" t="str">
        <f t="shared" si="38"/>
        <v>rock</v>
      </c>
      <c r="S829" s="14">
        <v>40953.617361111108</v>
      </c>
      <c r="T829" s="14">
        <v>40927.265127314815</v>
      </c>
    </row>
    <row r="830" spans="1:20" x14ac:dyDescent="0.4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4">
        <v>41085.474999999999</v>
      </c>
      <c r="J830" s="14">
        <v>41072.84238425926</v>
      </c>
      <c r="K830" t="b">
        <v>0</v>
      </c>
      <c r="L830">
        <v>38</v>
      </c>
      <c r="M830" t="b">
        <v>1</v>
      </c>
      <c r="N830" t="s">
        <v>8274</v>
      </c>
      <c r="O830" s="19">
        <v>107</v>
      </c>
      <c r="P830" s="6">
        <f t="shared" si="36"/>
        <v>36.60526315789474</v>
      </c>
      <c r="Q830" t="str">
        <f t="shared" si="37"/>
        <v>music</v>
      </c>
      <c r="R830" t="str">
        <f t="shared" si="38"/>
        <v>rock</v>
      </c>
      <c r="S830" s="14">
        <v>41085.474999999999</v>
      </c>
      <c r="T830" s="14">
        <v>41072.84238425926</v>
      </c>
    </row>
    <row r="831" spans="1:20" x14ac:dyDescent="0.4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4">
        <v>42564.593055555553</v>
      </c>
      <c r="J831" s="14">
        <v>42504.593055555553</v>
      </c>
      <c r="K831" t="b">
        <v>0</v>
      </c>
      <c r="L831">
        <v>16</v>
      </c>
      <c r="M831" t="b">
        <v>1</v>
      </c>
      <c r="N831" t="s">
        <v>8274</v>
      </c>
      <c r="O831" s="19">
        <v>104</v>
      </c>
      <c r="P831" s="6">
        <f t="shared" si="36"/>
        <v>32.5</v>
      </c>
      <c r="Q831" t="str">
        <f t="shared" si="37"/>
        <v>music</v>
      </c>
      <c r="R831" t="str">
        <f t="shared" si="38"/>
        <v>rock</v>
      </c>
      <c r="S831" s="14">
        <v>42564.593055555553</v>
      </c>
      <c r="T831" s="14">
        <v>42504.593055555553</v>
      </c>
    </row>
    <row r="832" spans="1:20" x14ac:dyDescent="0.4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4">
        <v>41355.27575231481</v>
      </c>
      <c r="J832" s="14">
        <v>41325.317418981482</v>
      </c>
      <c r="K832" t="b">
        <v>0</v>
      </c>
      <c r="L832">
        <v>32</v>
      </c>
      <c r="M832" t="b">
        <v>1</v>
      </c>
      <c r="N832" t="s">
        <v>8274</v>
      </c>
      <c r="O832" s="19">
        <v>107.83333333333334</v>
      </c>
      <c r="P832" s="6">
        <f t="shared" si="36"/>
        <v>60.65625</v>
      </c>
      <c r="Q832" t="str">
        <f t="shared" si="37"/>
        <v>music</v>
      </c>
      <c r="R832" t="str">
        <f t="shared" si="38"/>
        <v>rock</v>
      </c>
      <c r="S832" s="14">
        <v>41355.27575231481</v>
      </c>
      <c r="T832" s="14">
        <v>41325.317418981482</v>
      </c>
    </row>
    <row r="833" spans="1:20" x14ac:dyDescent="0.4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4">
        <v>41026.438587962963</v>
      </c>
      <c r="J833" s="14">
        <v>40996.438587962963</v>
      </c>
      <c r="K833" t="b">
        <v>0</v>
      </c>
      <c r="L833">
        <v>20</v>
      </c>
      <c r="M833" t="b">
        <v>1</v>
      </c>
      <c r="N833" t="s">
        <v>8274</v>
      </c>
      <c r="O833" s="19">
        <v>233.33333333333331</v>
      </c>
      <c r="P833" s="6">
        <f t="shared" si="36"/>
        <v>175</v>
      </c>
      <c r="Q833" t="str">
        <f t="shared" si="37"/>
        <v>music</v>
      </c>
      <c r="R833" t="str">
        <f t="shared" si="38"/>
        <v>rock</v>
      </c>
      <c r="S833" s="14">
        <v>41026.438587962963</v>
      </c>
      <c r="T833" s="14">
        <v>40996.438587962963</v>
      </c>
    </row>
    <row r="834" spans="1:20" x14ac:dyDescent="0.4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4">
        <v>40929.134027777778</v>
      </c>
      <c r="J834" s="14">
        <v>40869.466840277775</v>
      </c>
      <c r="K834" t="b">
        <v>0</v>
      </c>
      <c r="L834">
        <v>154</v>
      </c>
      <c r="M834" t="b">
        <v>1</v>
      </c>
      <c r="N834" t="s">
        <v>8274</v>
      </c>
      <c r="O834" s="19">
        <v>100.60706666666665</v>
      </c>
      <c r="P834" s="6">
        <f t="shared" si="36"/>
        <v>97.993896103896105</v>
      </c>
      <c r="Q834" t="str">
        <f t="shared" si="37"/>
        <v>music</v>
      </c>
      <c r="R834" t="str">
        <f t="shared" si="38"/>
        <v>rock</v>
      </c>
      <c r="S834" s="14">
        <v>40929.134027777778</v>
      </c>
      <c r="T834" s="14">
        <v>40869.466840277775</v>
      </c>
    </row>
    <row r="835" spans="1:20" x14ac:dyDescent="0.4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4">
        <v>41748.669849537036</v>
      </c>
      <c r="J835" s="14">
        <v>41718.669849537036</v>
      </c>
      <c r="K835" t="b">
        <v>0</v>
      </c>
      <c r="L835">
        <v>41</v>
      </c>
      <c r="M835" t="b">
        <v>1</v>
      </c>
      <c r="N835" t="s">
        <v>8274</v>
      </c>
      <c r="O835" s="19">
        <v>101.66666666666666</v>
      </c>
      <c r="P835" s="6">
        <f t="shared" ref="P835:P898" si="39">E835/L835</f>
        <v>148.78048780487805</v>
      </c>
      <c r="Q835" t="str">
        <f t="shared" ref="Q835:Q898" si="40">LEFT(N835,FIND("/",N835,1)-1)</f>
        <v>music</v>
      </c>
      <c r="R835" t="str">
        <f t="shared" ref="R835:R898" si="41">RIGHT(N835,LEN(N835)-FIND("/",N835,1))</f>
        <v>rock</v>
      </c>
      <c r="S835" s="14">
        <v>41748.669849537036</v>
      </c>
      <c r="T835" s="14">
        <v>41718.669849537036</v>
      </c>
    </row>
    <row r="836" spans="1:20" x14ac:dyDescent="0.4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4">
        <v>41455.957638888889</v>
      </c>
      <c r="J836" s="14">
        <v>41422.614490740736</v>
      </c>
      <c r="K836" t="b">
        <v>0</v>
      </c>
      <c r="L836">
        <v>75</v>
      </c>
      <c r="M836" t="b">
        <v>1</v>
      </c>
      <c r="N836" t="s">
        <v>8274</v>
      </c>
      <c r="O836" s="19">
        <v>131.0181818181818</v>
      </c>
      <c r="P836" s="6">
        <f t="shared" si="39"/>
        <v>96.08</v>
      </c>
      <c r="Q836" t="str">
        <f t="shared" si="40"/>
        <v>music</v>
      </c>
      <c r="R836" t="str">
        <f t="shared" si="41"/>
        <v>rock</v>
      </c>
      <c r="S836" s="14">
        <v>41455.957638888889</v>
      </c>
      <c r="T836" s="14">
        <v>41422.614490740736</v>
      </c>
    </row>
    <row r="837" spans="1:20" x14ac:dyDescent="0.4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4">
        <v>41047.916666666664</v>
      </c>
      <c r="J837" s="14">
        <v>41005.249513888884</v>
      </c>
      <c r="K837" t="b">
        <v>0</v>
      </c>
      <c r="L837">
        <v>40</v>
      </c>
      <c r="M837" t="b">
        <v>1</v>
      </c>
      <c r="N837" t="s">
        <v>8274</v>
      </c>
      <c r="O837" s="19">
        <v>117.24999999999999</v>
      </c>
      <c r="P837" s="6">
        <f t="shared" si="39"/>
        <v>58.625</v>
      </c>
      <c r="Q837" t="str">
        <f t="shared" si="40"/>
        <v>music</v>
      </c>
      <c r="R837" t="str">
        <f t="shared" si="41"/>
        <v>rock</v>
      </c>
      <c r="S837" s="14">
        <v>41047.916666666664</v>
      </c>
      <c r="T837" s="14">
        <v>41005.249513888884</v>
      </c>
    </row>
    <row r="838" spans="1:20" x14ac:dyDescent="0.4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4">
        <v>41553.848587962959</v>
      </c>
      <c r="J838" s="14">
        <v>41523.848587962959</v>
      </c>
      <c r="K838" t="b">
        <v>0</v>
      </c>
      <c r="L838">
        <v>46</v>
      </c>
      <c r="M838" t="b">
        <v>1</v>
      </c>
      <c r="N838" t="s">
        <v>8274</v>
      </c>
      <c r="O838" s="19">
        <v>100.93039999999999</v>
      </c>
      <c r="P838" s="6">
        <f t="shared" si="39"/>
        <v>109.70695652173914</v>
      </c>
      <c r="Q838" t="str">
        <f t="shared" si="40"/>
        <v>music</v>
      </c>
      <c r="R838" t="str">
        <f t="shared" si="41"/>
        <v>rock</v>
      </c>
      <c r="S838" s="14">
        <v>41553.848587962959</v>
      </c>
      <c r="T838" s="14">
        <v>41523.848587962959</v>
      </c>
    </row>
    <row r="839" spans="1:20" x14ac:dyDescent="0.4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4">
        <v>41760.79006944444</v>
      </c>
      <c r="J839" s="14">
        <v>41730.79006944444</v>
      </c>
      <c r="K839" t="b">
        <v>0</v>
      </c>
      <c r="L839">
        <v>62</v>
      </c>
      <c r="M839" t="b">
        <v>1</v>
      </c>
      <c r="N839" t="s">
        <v>8274</v>
      </c>
      <c r="O839" s="19">
        <v>121.8</v>
      </c>
      <c r="P839" s="6">
        <f t="shared" si="39"/>
        <v>49.112903225806448</v>
      </c>
      <c r="Q839" t="str">
        <f t="shared" si="40"/>
        <v>music</v>
      </c>
      <c r="R839" t="str">
        <f t="shared" si="41"/>
        <v>rock</v>
      </c>
      <c r="S839" s="14">
        <v>41760.79006944444</v>
      </c>
      <c r="T839" s="14">
        <v>41730.79006944444</v>
      </c>
    </row>
    <row r="840" spans="1:20" x14ac:dyDescent="0.4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4">
        <v>40925.689641203702</v>
      </c>
      <c r="J840" s="14">
        <v>40895.689641203702</v>
      </c>
      <c r="K840" t="b">
        <v>0</v>
      </c>
      <c r="L840">
        <v>61</v>
      </c>
      <c r="M840" t="b">
        <v>1</v>
      </c>
      <c r="N840" t="s">
        <v>8274</v>
      </c>
      <c r="O840" s="19">
        <v>145.4</v>
      </c>
      <c r="P840" s="6">
        <f t="shared" si="39"/>
        <v>47.672131147540981</v>
      </c>
      <c r="Q840" t="str">
        <f t="shared" si="40"/>
        <v>music</v>
      </c>
      <c r="R840" t="str">
        <f t="shared" si="41"/>
        <v>rock</v>
      </c>
      <c r="S840" s="14">
        <v>40925.689641203702</v>
      </c>
      <c r="T840" s="14">
        <v>40895.689641203702</v>
      </c>
    </row>
    <row r="841" spans="1:20" x14ac:dyDescent="0.4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4">
        <v>41174.555046296293</v>
      </c>
      <c r="J841" s="14">
        <v>41144.555046296293</v>
      </c>
      <c r="K841" t="b">
        <v>0</v>
      </c>
      <c r="L841">
        <v>96</v>
      </c>
      <c r="M841" t="b">
        <v>1</v>
      </c>
      <c r="N841" t="s">
        <v>8274</v>
      </c>
      <c r="O841" s="19">
        <v>116.61660000000001</v>
      </c>
      <c r="P841" s="6">
        <f t="shared" si="39"/>
        <v>60.737812499999997</v>
      </c>
      <c r="Q841" t="str">
        <f t="shared" si="40"/>
        <v>music</v>
      </c>
      <c r="R841" t="str">
        <f t="shared" si="41"/>
        <v>rock</v>
      </c>
      <c r="S841" s="14">
        <v>41174.555046296293</v>
      </c>
      <c r="T841" s="14">
        <v>41144.555046296293</v>
      </c>
    </row>
    <row r="842" spans="1:20" x14ac:dyDescent="0.4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4">
        <v>42637.018368055556</v>
      </c>
      <c r="J842" s="14">
        <v>42607.018368055556</v>
      </c>
      <c r="K842" t="b">
        <v>0</v>
      </c>
      <c r="L842">
        <v>190</v>
      </c>
      <c r="M842" t="b">
        <v>1</v>
      </c>
      <c r="N842" t="s">
        <v>8275</v>
      </c>
      <c r="O842" s="19">
        <v>120.4166</v>
      </c>
      <c r="P842" s="6">
        <f t="shared" si="39"/>
        <v>63.37715789473684</v>
      </c>
      <c r="Q842" t="str">
        <f t="shared" si="40"/>
        <v>music</v>
      </c>
      <c r="R842" t="str">
        <f t="shared" si="41"/>
        <v>metal</v>
      </c>
      <c r="S842" s="14">
        <v>42637.018368055556</v>
      </c>
      <c r="T842" s="14">
        <v>42607.018368055556</v>
      </c>
    </row>
    <row r="843" spans="1:20" x14ac:dyDescent="0.4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4">
        <v>41953.672025462954</v>
      </c>
      <c r="J843" s="14">
        <v>41923.63035879629</v>
      </c>
      <c r="K843" t="b">
        <v>1</v>
      </c>
      <c r="L843">
        <v>94</v>
      </c>
      <c r="M843" t="b">
        <v>1</v>
      </c>
      <c r="N843" t="s">
        <v>8275</v>
      </c>
      <c r="O843" s="19">
        <v>101.32000000000001</v>
      </c>
      <c r="P843" s="6">
        <f t="shared" si="39"/>
        <v>53.893617021276597</v>
      </c>
      <c r="Q843" t="str">
        <f t="shared" si="40"/>
        <v>music</v>
      </c>
      <c r="R843" t="str">
        <f t="shared" si="41"/>
        <v>metal</v>
      </c>
      <c r="S843" s="14">
        <v>41953.672025462954</v>
      </c>
      <c r="T843" s="14">
        <v>41923.63035879629</v>
      </c>
    </row>
    <row r="844" spans="1:20" x14ac:dyDescent="0.4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4">
        <v>41560.957638888889</v>
      </c>
      <c r="J844" s="14">
        <v>41526.384062500001</v>
      </c>
      <c r="K844" t="b">
        <v>1</v>
      </c>
      <c r="L844">
        <v>39</v>
      </c>
      <c r="M844" t="b">
        <v>1</v>
      </c>
      <c r="N844" t="s">
        <v>8275</v>
      </c>
      <c r="O844" s="19">
        <v>104.32</v>
      </c>
      <c r="P844" s="6">
        <f t="shared" si="39"/>
        <v>66.871794871794876</v>
      </c>
      <c r="Q844" t="str">
        <f t="shared" si="40"/>
        <v>music</v>
      </c>
      <c r="R844" t="str">
        <f t="shared" si="41"/>
        <v>metal</v>
      </c>
      <c r="S844" s="14">
        <v>41560.957638888889</v>
      </c>
      <c r="T844" s="14">
        <v>41526.384062500001</v>
      </c>
    </row>
    <row r="845" spans="1:20" x14ac:dyDescent="0.4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4">
        <v>42712.124999999993</v>
      </c>
      <c r="J845" s="14">
        <v>42695.049537037034</v>
      </c>
      <c r="K845" t="b">
        <v>0</v>
      </c>
      <c r="L845">
        <v>127</v>
      </c>
      <c r="M845" t="b">
        <v>1</v>
      </c>
      <c r="N845" t="s">
        <v>8275</v>
      </c>
      <c r="O845" s="19">
        <v>267.13333333333333</v>
      </c>
      <c r="P845" s="6">
        <f t="shared" si="39"/>
        <v>63.102362204724407</v>
      </c>
      <c r="Q845" t="str">
        <f t="shared" si="40"/>
        <v>music</v>
      </c>
      <c r="R845" t="str">
        <f t="shared" si="41"/>
        <v>metal</v>
      </c>
      <c r="S845" s="14">
        <v>42712.124999999993</v>
      </c>
      <c r="T845" s="14">
        <v>42695.049537037034</v>
      </c>
    </row>
    <row r="846" spans="1:20" x14ac:dyDescent="0.4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4">
        <v>41943.999305555553</v>
      </c>
      <c r="J846" s="14">
        <v>41905.476296296292</v>
      </c>
      <c r="K846" t="b">
        <v>1</v>
      </c>
      <c r="L846">
        <v>159</v>
      </c>
      <c r="M846" t="b">
        <v>1</v>
      </c>
      <c r="N846" t="s">
        <v>8275</v>
      </c>
      <c r="O846" s="19">
        <v>194.13333333333333</v>
      </c>
      <c r="P846" s="6">
        <f t="shared" si="39"/>
        <v>36.628930817610062</v>
      </c>
      <c r="Q846" t="str">
        <f t="shared" si="40"/>
        <v>music</v>
      </c>
      <c r="R846" t="str">
        <f t="shared" si="41"/>
        <v>metal</v>
      </c>
      <c r="S846" s="14">
        <v>41943.999305555553</v>
      </c>
      <c r="T846" s="14">
        <v>41905.476296296292</v>
      </c>
    </row>
    <row r="847" spans="1:20" x14ac:dyDescent="0.4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4">
        <v>42617.957638888889</v>
      </c>
      <c r="J847" s="14">
        <v>42577.997638888883</v>
      </c>
      <c r="K847" t="b">
        <v>0</v>
      </c>
      <c r="L847">
        <v>177</v>
      </c>
      <c r="M847" t="b">
        <v>1</v>
      </c>
      <c r="N847" t="s">
        <v>8275</v>
      </c>
      <c r="O847" s="19">
        <v>120.3802</v>
      </c>
      <c r="P847" s="6">
        <f t="shared" si="39"/>
        <v>34.005706214689269</v>
      </c>
      <c r="Q847" t="str">
        <f t="shared" si="40"/>
        <v>music</v>
      </c>
      <c r="R847" t="str">
        <f t="shared" si="41"/>
        <v>metal</v>
      </c>
      <c r="S847" s="14">
        <v>42617.957638888889</v>
      </c>
      <c r="T847" s="14">
        <v>42577.997638888883</v>
      </c>
    </row>
    <row r="848" spans="1:20" x14ac:dyDescent="0.4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4">
        <v>41708.375</v>
      </c>
      <c r="J848" s="14">
        <v>41694.183506944442</v>
      </c>
      <c r="K848" t="b">
        <v>0</v>
      </c>
      <c r="L848">
        <v>47</v>
      </c>
      <c r="M848" t="b">
        <v>1</v>
      </c>
      <c r="N848" t="s">
        <v>8275</v>
      </c>
      <c r="O848" s="19">
        <v>122.00090909090908</v>
      </c>
      <c r="P848" s="6">
        <f t="shared" si="39"/>
        <v>28.553404255319148</v>
      </c>
      <c r="Q848" t="str">
        <f t="shared" si="40"/>
        <v>music</v>
      </c>
      <c r="R848" t="str">
        <f t="shared" si="41"/>
        <v>metal</v>
      </c>
      <c r="S848" s="14">
        <v>41708.375</v>
      </c>
      <c r="T848" s="14">
        <v>41694.183506944442</v>
      </c>
    </row>
    <row r="849" spans="1:20" x14ac:dyDescent="0.4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4">
        <v>42195.590000000004</v>
      </c>
      <c r="J849" s="14">
        <v>42165.590000000004</v>
      </c>
      <c r="K849" t="b">
        <v>0</v>
      </c>
      <c r="L849">
        <v>1</v>
      </c>
      <c r="M849" t="b">
        <v>1</v>
      </c>
      <c r="N849" t="s">
        <v>8275</v>
      </c>
      <c r="O849" s="19">
        <v>100</v>
      </c>
      <c r="P849" s="6">
        <f t="shared" si="39"/>
        <v>10</v>
      </c>
      <c r="Q849" t="str">
        <f t="shared" si="40"/>
        <v>music</v>
      </c>
      <c r="R849" t="str">
        <f t="shared" si="41"/>
        <v>metal</v>
      </c>
      <c r="S849" s="14">
        <v>42195.590000000004</v>
      </c>
      <c r="T849" s="14">
        <v>42165.590000000004</v>
      </c>
    </row>
    <row r="850" spans="1:20" x14ac:dyDescent="0.4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4">
        <v>42108.583715277775</v>
      </c>
      <c r="J850" s="14">
        <v>42078.583715277775</v>
      </c>
      <c r="K850" t="b">
        <v>0</v>
      </c>
      <c r="L850">
        <v>16</v>
      </c>
      <c r="M850" t="b">
        <v>1</v>
      </c>
      <c r="N850" t="s">
        <v>8275</v>
      </c>
      <c r="O850" s="19">
        <v>100</v>
      </c>
      <c r="P850" s="6">
        <f t="shared" si="39"/>
        <v>18.75</v>
      </c>
      <c r="Q850" t="str">
        <f t="shared" si="40"/>
        <v>music</v>
      </c>
      <c r="R850" t="str">
        <f t="shared" si="41"/>
        <v>metal</v>
      </c>
      <c r="S850" s="14">
        <v>42108.583715277775</v>
      </c>
      <c r="T850" s="14">
        <v>42078.583715277775</v>
      </c>
    </row>
    <row r="851" spans="1:20" x14ac:dyDescent="0.4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4">
        <v>42078.898888888885</v>
      </c>
      <c r="J851" s="14">
        <v>42050.94055555555</v>
      </c>
      <c r="K851" t="b">
        <v>0</v>
      </c>
      <c r="L851">
        <v>115</v>
      </c>
      <c r="M851" t="b">
        <v>1</v>
      </c>
      <c r="N851" t="s">
        <v>8275</v>
      </c>
      <c r="O851" s="19">
        <v>119.9</v>
      </c>
      <c r="P851" s="6">
        <f t="shared" si="39"/>
        <v>41.704347826086959</v>
      </c>
      <c r="Q851" t="str">
        <f t="shared" si="40"/>
        <v>music</v>
      </c>
      <c r="R851" t="str">
        <f t="shared" si="41"/>
        <v>metal</v>
      </c>
      <c r="S851" s="14">
        <v>42078.898888888885</v>
      </c>
      <c r="T851" s="14">
        <v>42050.94055555555</v>
      </c>
    </row>
    <row r="852" spans="1:20" x14ac:dyDescent="0.4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4">
        <v>42484.999305555553</v>
      </c>
      <c r="J852" s="14">
        <v>42452.619409722225</v>
      </c>
      <c r="K852" t="b">
        <v>0</v>
      </c>
      <c r="L852">
        <v>133</v>
      </c>
      <c r="M852" t="b">
        <v>1</v>
      </c>
      <c r="N852" t="s">
        <v>8275</v>
      </c>
      <c r="O852" s="19">
        <v>155.17499999999998</v>
      </c>
      <c r="P852" s="6">
        <f t="shared" si="39"/>
        <v>46.669172932330824</v>
      </c>
      <c r="Q852" t="str">
        <f t="shared" si="40"/>
        <v>music</v>
      </c>
      <c r="R852" t="str">
        <f t="shared" si="41"/>
        <v>metal</v>
      </c>
      <c r="S852" s="14">
        <v>42484.999305555553</v>
      </c>
      <c r="T852" s="14">
        <v>42452.619409722225</v>
      </c>
    </row>
    <row r="853" spans="1:20" x14ac:dyDescent="0.4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4">
        <v>42582.614583333336</v>
      </c>
      <c r="J853" s="14">
        <v>42522.671909722216</v>
      </c>
      <c r="K853" t="b">
        <v>0</v>
      </c>
      <c r="L853">
        <v>70</v>
      </c>
      <c r="M853" t="b">
        <v>1</v>
      </c>
      <c r="N853" t="s">
        <v>8275</v>
      </c>
      <c r="O853" s="19">
        <v>130.44999999999999</v>
      </c>
      <c r="P853" s="6">
        <f t="shared" si="39"/>
        <v>37.271428571428572</v>
      </c>
      <c r="Q853" t="str">
        <f t="shared" si="40"/>
        <v>music</v>
      </c>
      <c r="R853" t="str">
        <f t="shared" si="41"/>
        <v>metal</v>
      </c>
      <c r="S853" s="14">
        <v>42582.614583333336</v>
      </c>
      <c r="T853" s="14">
        <v>42522.671909722216</v>
      </c>
    </row>
    <row r="854" spans="1:20" x14ac:dyDescent="0.4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4">
        <v>42667.666666666664</v>
      </c>
      <c r="J854" s="14">
        <v>42656.59716435185</v>
      </c>
      <c r="K854" t="b">
        <v>0</v>
      </c>
      <c r="L854">
        <v>62</v>
      </c>
      <c r="M854" t="b">
        <v>1</v>
      </c>
      <c r="N854" t="s">
        <v>8275</v>
      </c>
      <c r="O854" s="19">
        <v>104.97142857142859</v>
      </c>
      <c r="P854" s="6">
        <f t="shared" si="39"/>
        <v>59.258064516129032</v>
      </c>
      <c r="Q854" t="str">
        <f t="shared" si="40"/>
        <v>music</v>
      </c>
      <c r="R854" t="str">
        <f t="shared" si="41"/>
        <v>metal</v>
      </c>
      <c r="S854" s="14">
        <v>42667.666666666664</v>
      </c>
      <c r="T854" s="14">
        <v>42656.59716435185</v>
      </c>
    </row>
    <row r="855" spans="1:20" x14ac:dyDescent="0.4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4">
        <v>42051.62394675926</v>
      </c>
      <c r="J855" s="14">
        <v>42021.62394675926</v>
      </c>
      <c r="K855" t="b">
        <v>0</v>
      </c>
      <c r="L855">
        <v>10</v>
      </c>
      <c r="M855" t="b">
        <v>1</v>
      </c>
      <c r="N855" t="s">
        <v>8275</v>
      </c>
      <c r="O855" s="19">
        <v>100</v>
      </c>
      <c r="P855" s="6">
        <f t="shared" si="39"/>
        <v>30</v>
      </c>
      <c r="Q855" t="str">
        <f t="shared" si="40"/>
        <v>music</v>
      </c>
      <c r="R855" t="str">
        <f t="shared" si="41"/>
        <v>metal</v>
      </c>
      <c r="S855" s="14">
        <v>42051.62394675926</v>
      </c>
      <c r="T855" s="14">
        <v>42021.62394675926</v>
      </c>
    </row>
    <row r="856" spans="1:20" x14ac:dyDescent="0.4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4">
        <v>42732.004004629627</v>
      </c>
      <c r="J856" s="14">
        <v>42702.004004629627</v>
      </c>
      <c r="K856" t="b">
        <v>0</v>
      </c>
      <c r="L856">
        <v>499</v>
      </c>
      <c r="M856" t="b">
        <v>1</v>
      </c>
      <c r="N856" t="s">
        <v>8275</v>
      </c>
      <c r="O856" s="19">
        <v>118.2205035971223</v>
      </c>
      <c r="P856" s="6">
        <f t="shared" si="39"/>
        <v>65.8623246492986</v>
      </c>
      <c r="Q856" t="str">
        <f t="shared" si="40"/>
        <v>music</v>
      </c>
      <c r="R856" t="str">
        <f t="shared" si="41"/>
        <v>metal</v>
      </c>
      <c r="S856" s="14">
        <v>42732.004004629627</v>
      </c>
      <c r="T856" s="14">
        <v>42702.004004629627</v>
      </c>
    </row>
    <row r="857" spans="1:20" x14ac:dyDescent="0.4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4">
        <v>42574.916863425926</v>
      </c>
      <c r="J857" s="14">
        <v>42544.916863425926</v>
      </c>
      <c r="K857" t="b">
        <v>0</v>
      </c>
      <c r="L857">
        <v>47</v>
      </c>
      <c r="M857" t="b">
        <v>1</v>
      </c>
      <c r="N857" t="s">
        <v>8275</v>
      </c>
      <c r="O857" s="19">
        <v>103.44827586206897</v>
      </c>
      <c r="P857" s="6">
        <f t="shared" si="39"/>
        <v>31.914893617021278</v>
      </c>
      <c r="Q857" t="str">
        <f t="shared" si="40"/>
        <v>music</v>
      </c>
      <c r="R857" t="str">
        <f t="shared" si="41"/>
        <v>metal</v>
      </c>
      <c r="S857" s="14">
        <v>42574.916863425926</v>
      </c>
      <c r="T857" s="14">
        <v>42544.916863425926</v>
      </c>
    </row>
    <row r="858" spans="1:20" x14ac:dyDescent="0.4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4">
        <v>42668.583333333336</v>
      </c>
      <c r="J858" s="14">
        <v>42609.103657407402</v>
      </c>
      <c r="K858" t="b">
        <v>0</v>
      </c>
      <c r="L858">
        <v>28</v>
      </c>
      <c r="M858" t="b">
        <v>1</v>
      </c>
      <c r="N858" t="s">
        <v>8275</v>
      </c>
      <c r="O858" s="19">
        <v>217.99999999999997</v>
      </c>
      <c r="P858" s="6">
        <f t="shared" si="39"/>
        <v>19.464285714285715</v>
      </c>
      <c r="Q858" t="str">
        <f t="shared" si="40"/>
        <v>music</v>
      </c>
      <c r="R858" t="str">
        <f t="shared" si="41"/>
        <v>metal</v>
      </c>
      <c r="S858" s="14">
        <v>42668.583333333336</v>
      </c>
      <c r="T858" s="14">
        <v>42609.103657407402</v>
      </c>
    </row>
    <row r="859" spans="1:20" x14ac:dyDescent="0.4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4">
        <v>42333.414710648147</v>
      </c>
      <c r="J859" s="14">
        <v>42291.373043981475</v>
      </c>
      <c r="K859" t="b">
        <v>0</v>
      </c>
      <c r="L859">
        <v>24</v>
      </c>
      <c r="M859" t="b">
        <v>1</v>
      </c>
      <c r="N859" t="s">
        <v>8275</v>
      </c>
      <c r="O859" s="19">
        <v>100</v>
      </c>
      <c r="P859" s="6">
        <f t="shared" si="39"/>
        <v>50</v>
      </c>
      <c r="Q859" t="str">
        <f t="shared" si="40"/>
        <v>music</v>
      </c>
      <c r="R859" t="str">
        <f t="shared" si="41"/>
        <v>metal</v>
      </c>
      <c r="S859" s="14">
        <v>42333.414710648147</v>
      </c>
      <c r="T859" s="14">
        <v>42291.373043981475</v>
      </c>
    </row>
    <row r="860" spans="1:20" x14ac:dyDescent="0.4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4">
        <v>42109.749305555553</v>
      </c>
      <c r="J860" s="14">
        <v>42079.537245370368</v>
      </c>
      <c r="K860" t="b">
        <v>0</v>
      </c>
      <c r="L860">
        <v>76</v>
      </c>
      <c r="M860" t="b">
        <v>1</v>
      </c>
      <c r="N860" t="s">
        <v>8275</v>
      </c>
      <c r="O860" s="19">
        <v>144.00583333333333</v>
      </c>
      <c r="P860" s="6">
        <f t="shared" si="39"/>
        <v>22.737763157894737</v>
      </c>
      <c r="Q860" t="str">
        <f t="shared" si="40"/>
        <v>music</v>
      </c>
      <c r="R860" t="str">
        <f t="shared" si="41"/>
        <v>metal</v>
      </c>
      <c r="S860" s="14">
        <v>42109.749305555553</v>
      </c>
      <c r="T860" s="14">
        <v>42079.537245370368</v>
      </c>
    </row>
    <row r="861" spans="1:20" x14ac:dyDescent="0.4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4">
        <v>42158.791666666664</v>
      </c>
      <c r="J861" s="14">
        <v>42128.611898148149</v>
      </c>
      <c r="K861" t="b">
        <v>0</v>
      </c>
      <c r="L861">
        <v>98</v>
      </c>
      <c r="M861" t="b">
        <v>1</v>
      </c>
      <c r="N861" t="s">
        <v>8275</v>
      </c>
      <c r="O861" s="19">
        <v>104.67500000000001</v>
      </c>
      <c r="P861" s="6">
        <f t="shared" si="39"/>
        <v>42.724489795918366</v>
      </c>
      <c r="Q861" t="str">
        <f t="shared" si="40"/>
        <v>music</v>
      </c>
      <c r="R861" t="str">
        <f t="shared" si="41"/>
        <v>metal</v>
      </c>
      <c r="S861" s="14">
        <v>42158.791666666664</v>
      </c>
      <c r="T861" s="14">
        <v>42128.611898148149</v>
      </c>
    </row>
    <row r="862" spans="1:20" x14ac:dyDescent="0.4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4">
        <v>41600.316122685181</v>
      </c>
      <c r="J862" s="14">
        <v>41570.274456018517</v>
      </c>
      <c r="K862" t="b">
        <v>0</v>
      </c>
      <c r="L862">
        <v>48</v>
      </c>
      <c r="M862" t="b">
        <v>0</v>
      </c>
      <c r="N862" t="s">
        <v>8276</v>
      </c>
      <c r="O862" s="19">
        <v>18.142857142857139</v>
      </c>
      <c r="P862" s="6">
        <f t="shared" si="39"/>
        <v>52.916666666666664</v>
      </c>
      <c r="Q862" t="str">
        <f t="shared" si="40"/>
        <v>music</v>
      </c>
      <c r="R862" t="str">
        <f t="shared" si="41"/>
        <v>jazz</v>
      </c>
      <c r="S862" s="14">
        <v>41600.316122685181</v>
      </c>
      <c r="T862" s="14">
        <v>41570.274456018517</v>
      </c>
    </row>
    <row r="863" spans="1:20" x14ac:dyDescent="0.4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4">
        <v>42629.756990740738</v>
      </c>
      <c r="J863" s="14">
        <v>42599.756990740738</v>
      </c>
      <c r="K863" t="b">
        <v>0</v>
      </c>
      <c r="L863">
        <v>2</v>
      </c>
      <c r="M863" t="b">
        <v>0</v>
      </c>
      <c r="N863" t="s">
        <v>8276</v>
      </c>
      <c r="O863" s="19">
        <v>2.2444444444444489</v>
      </c>
      <c r="P863" s="6">
        <f t="shared" si="39"/>
        <v>50.5</v>
      </c>
      <c r="Q863" t="str">
        <f t="shared" si="40"/>
        <v>music</v>
      </c>
      <c r="R863" t="str">
        <f t="shared" si="41"/>
        <v>jazz</v>
      </c>
      <c r="S863" s="14">
        <v>42629.756990740738</v>
      </c>
      <c r="T863" s="14">
        <v>42599.756990740738</v>
      </c>
    </row>
    <row r="864" spans="1:20" x14ac:dyDescent="0.4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4">
        <v>41589.388287037036</v>
      </c>
      <c r="J864" s="14">
        <v>41559.346620370365</v>
      </c>
      <c r="K864" t="b">
        <v>0</v>
      </c>
      <c r="L864">
        <v>4</v>
      </c>
      <c r="M864" t="b">
        <v>0</v>
      </c>
      <c r="N864" t="s">
        <v>8276</v>
      </c>
      <c r="O864" s="19">
        <v>0.33999999999999586</v>
      </c>
      <c r="P864" s="6">
        <f t="shared" si="39"/>
        <v>42.5</v>
      </c>
      <c r="Q864" t="str">
        <f t="shared" si="40"/>
        <v>music</v>
      </c>
      <c r="R864" t="str">
        <f t="shared" si="41"/>
        <v>jazz</v>
      </c>
      <c r="S864" s="14">
        <v>41589.388287037036</v>
      </c>
      <c r="T864" s="14">
        <v>41559.346620370365</v>
      </c>
    </row>
    <row r="865" spans="1:20" x14ac:dyDescent="0.4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4">
        <v>40950.909328703703</v>
      </c>
      <c r="J865" s="14">
        <v>40920.909328703703</v>
      </c>
      <c r="K865" t="b">
        <v>0</v>
      </c>
      <c r="L865">
        <v>5</v>
      </c>
      <c r="M865" t="b">
        <v>0</v>
      </c>
      <c r="N865" t="s">
        <v>8276</v>
      </c>
      <c r="O865" s="19">
        <v>4.5000000000000036</v>
      </c>
      <c r="P865" s="6">
        <f t="shared" si="39"/>
        <v>18</v>
      </c>
      <c r="Q865" t="str">
        <f t="shared" si="40"/>
        <v>music</v>
      </c>
      <c r="R865" t="str">
        <f t="shared" si="41"/>
        <v>jazz</v>
      </c>
      <c r="S865" s="14">
        <v>40950.909328703703</v>
      </c>
      <c r="T865" s="14">
        <v>40920.909328703703</v>
      </c>
    </row>
    <row r="866" spans="1:20" x14ac:dyDescent="0.4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4">
        <v>41563.207638888889</v>
      </c>
      <c r="J866" s="14">
        <v>41540.898587962962</v>
      </c>
      <c r="K866" t="b">
        <v>0</v>
      </c>
      <c r="L866">
        <v>79</v>
      </c>
      <c r="M866" t="b">
        <v>0</v>
      </c>
      <c r="N866" t="s">
        <v>8276</v>
      </c>
      <c r="O866" s="19">
        <v>41.538461538461533</v>
      </c>
      <c r="P866" s="6">
        <f t="shared" si="39"/>
        <v>34.177215189873415</v>
      </c>
      <c r="Q866" t="str">
        <f t="shared" si="40"/>
        <v>music</v>
      </c>
      <c r="R866" t="str">
        <f t="shared" si="41"/>
        <v>jazz</v>
      </c>
      <c r="S866" s="14">
        <v>41563.207638888889</v>
      </c>
      <c r="T866" s="14">
        <v>41540.898587962962</v>
      </c>
    </row>
    <row r="867" spans="1:20" x14ac:dyDescent="0.4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4">
        <v>41290.564780092594</v>
      </c>
      <c r="J867" s="14">
        <v>41230.564780092594</v>
      </c>
      <c r="K867" t="b">
        <v>0</v>
      </c>
      <c r="L867">
        <v>2</v>
      </c>
      <c r="M867" t="b">
        <v>0</v>
      </c>
      <c r="N867" t="s">
        <v>8276</v>
      </c>
      <c r="O867" s="19">
        <v>2.0454545454545503</v>
      </c>
      <c r="P867" s="6">
        <f t="shared" si="39"/>
        <v>22.5</v>
      </c>
      <c r="Q867" t="str">
        <f t="shared" si="40"/>
        <v>music</v>
      </c>
      <c r="R867" t="str">
        <f t="shared" si="41"/>
        <v>jazz</v>
      </c>
      <c r="S867" s="14">
        <v>41290.564780092594</v>
      </c>
      <c r="T867" s="14">
        <v>41230.564780092594</v>
      </c>
    </row>
    <row r="868" spans="1:20" x14ac:dyDescent="0.4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4">
        <v>42063.423611111109</v>
      </c>
      <c r="J868" s="14">
        <v>42025.429606481477</v>
      </c>
      <c r="K868" t="b">
        <v>0</v>
      </c>
      <c r="L868">
        <v>11</v>
      </c>
      <c r="M868" t="b">
        <v>0</v>
      </c>
      <c r="N868" t="s">
        <v>8276</v>
      </c>
      <c r="O868" s="19">
        <v>18.285714285714285</v>
      </c>
      <c r="P868" s="6">
        <f t="shared" si="39"/>
        <v>58.18181818181818</v>
      </c>
      <c r="Q868" t="str">
        <f t="shared" si="40"/>
        <v>music</v>
      </c>
      <c r="R868" t="str">
        <f t="shared" si="41"/>
        <v>jazz</v>
      </c>
      <c r="S868" s="14">
        <v>42063.423611111109</v>
      </c>
      <c r="T868" s="14">
        <v>42025.429606481477</v>
      </c>
    </row>
    <row r="869" spans="1:20" x14ac:dyDescent="0.4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4">
        <v>40147.999305555553</v>
      </c>
      <c r="J869" s="14">
        <v>40087.897060185183</v>
      </c>
      <c r="K869" t="b">
        <v>0</v>
      </c>
      <c r="L869">
        <v>11</v>
      </c>
      <c r="M869" t="b">
        <v>0</v>
      </c>
      <c r="N869" t="s">
        <v>8276</v>
      </c>
      <c r="O869" s="19">
        <v>24.019999999999996</v>
      </c>
      <c r="P869" s="6">
        <f t="shared" si="39"/>
        <v>109.18181818181819</v>
      </c>
      <c r="Q869" t="str">
        <f t="shared" si="40"/>
        <v>music</v>
      </c>
      <c r="R869" t="str">
        <f t="shared" si="41"/>
        <v>jazz</v>
      </c>
      <c r="S869" s="14">
        <v>40147.999305555553</v>
      </c>
      <c r="T869" s="14">
        <v>40087.897060185183</v>
      </c>
    </row>
    <row r="870" spans="1:20" x14ac:dyDescent="0.4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4">
        <v>41645.819421296292</v>
      </c>
      <c r="J870" s="14">
        <v>41615.819421296292</v>
      </c>
      <c r="K870" t="b">
        <v>0</v>
      </c>
      <c r="L870">
        <v>1</v>
      </c>
      <c r="M870" t="b">
        <v>0</v>
      </c>
      <c r="N870" t="s">
        <v>8276</v>
      </c>
      <c r="O870" s="19">
        <v>0.11111111111110628</v>
      </c>
      <c r="P870" s="6">
        <f t="shared" si="39"/>
        <v>50</v>
      </c>
      <c r="Q870" t="str">
        <f t="shared" si="40"/>
        <v>music</v>
      </c>
      <c r="R870" t="str">
        <f t="shared" si="41"/>
        <v>jazz</v>
      </c>
      <c r="S870" s="14">
        <v>41645.819421296292</v>
      </c>
      <c r="T870" s="14">
        <v>41615.819421296292</v>
      </c>
    </row>
    <row r="871" spans="1:20" x14ac:dyDescent="0.4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4">
        <v>41372.595567129625</v>
      </c>
      <c r="J871" s="14">
        <v>41342.637233796297</v>
      </c>
      <c r="K871" t="b">
        <v>0</v>
      </c>
      <c r="L871">
        <v>3</v>
      </c>
      <c r="M871" t="b">
        <v>0</v>
      </c>
      <c r="N871" t="s">
        <v>8276</v>
      </c>
      <c r="O871" s="19">
        <v>11.818181818181817</v>
      </c>
      <c r="P871" s="6">
        <f t="shared" si="39"/>
        <v>346.66666666666669</v>
      </c>
      <c r="Q871" t="str">
        <f t="shared" si="40"/>
        <v>music</v>
      </c>
      <c r="R871" t="str">
        <f t="shared" si="41"/>
        <v>jazz</v>
      </c>
      <c r="S871" s="14">
        <v>41372.595567129625</v>
      </c>
      <c r="T871" s="14">
        <v>41342.637233796297</v>
      </c>
    </row>
    <row r="872" spans="1:20" x14ac:dyDescent="0.4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4">
        <v>41517.813923611109</v>
      </c>
      <c r="J872" s="14">
        <v>41487.813923611109</v>
      </c>
      <c r="K872" t="b">
        <v>0</v>
      </c>
      <c r="L872">
        <v>5</v>
      </c>
      <c r="M872" t="b">
        <v>0</v>
      </c>
      <c r="N872" t="s">
        <v>8276</v>
      </c>
      <c r="O872" s="19">
        <v>0.30999999999999917</v>
      </c>
      <c r="P872" s="6">
        <f t="shared" si="39"/>
        <v>12.4</v>
      </c>
      <c r="Q872" t="str">
        <f t="shared" si="40"/>
        <v>music</v>
      </c>
      <c r="R872" t="str">
        <f t="shared" si="41"/>
        <v>jazz</v>
      </c>
      <c r="S872" s="14">
        <v>41517.813923611109</v>
      </c>
      <c r="T872" s="14">
        <v>41487.813923611109</v>
      </c>
    </row>
    <row r="873" spans="1:20" x14ac:dyDescent="0.4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4">
        <v>41607.39461805555</v>
      </c>
      <c r="J873" s="14">
        <v>41577.352951388886</v>
      </c>
      <c r="K873" t="b">
        <v>0</v>
      </c>
      <c r="L873">
        <v>12</v>
      </c>
      <c r="M873" t="b">
        <v>0</v>
      </c>
      <c r="N873" t="s">
        <v>8276</v>
      </c>
      <c r="O873" s="19">
        <v>5.4166666666666696</v>
      </c>
      <c r="P873" s="6">
        <f t="shared" si="39"/>
        <v>27.083333333333332</v>
      </c>
      <c r="Q873" t="str">
        <f t="shared" si="40"/>
        <v>music</v>
      </c>
      <c r="R873" t="str">
        <f t="shared" si="41"/>
        <v>jazz</v>
      </c>
      <c r="S873" s="14">
        <v>41607.39461805555</v>
      </c>
      <c r="T873" s="14">
        <v>41577.352951388886</v>
      </c>
    </row>
    <row r="874" spans="1:20" x14ac:dyDescent="0.4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4">
        <v>40612.617210648146</v>
      </c>
      <c r="J874" s="14">
        <v>40567.617210648146</v>
      </c>
      <c r="K874" t="b">
        <v>0</v>
      </c>
      <c r="L874">
        <v>2</v>
      </c>
      <c r="M874" t="b">
        <v>0</v>
      </c>
      <c r="N874" t="s">
        <v>8276</v>
      </c>
      <c r="O874" s="19">
        <v>0.81250000000000488</v>
      </c>
      <c r="P874" s="6">
        <f t="shared" si="39"/>
        <v>32.5</v>
      </c>
      <c r="Q874" t="str">
        <f t="shared" si="40"/>
        <v>music</v>
      </c>
      <c r="R874" t="str">
        <f t="shared" si="41"/>
        <v>jazz</v>
      </c>
      <c r="S874" s="14">
        <v>40612.617210648146</v>
      </c>
      <c r="T874" s="14">
        <v>40567.617210648146</v>
      </c>
    </row>
    <row r="875" spans="1:20" x14ac:dyDescent="0.4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4">
        <v>41224.000462962962</v>
      </c>
      <c r="J875" s="14">
        <v>41183.958796296298</v>
      </c>
      <c r="K875" t="b">
        <v>0</v>
      </c>
      <c r="L875">
        <v>5</v>
      </c>
      <c r="M875" t="b">
        <v>0</v>
      </c>
      <c r="N875" t="s">
        <v>8276</v>
      </c>
      <c r="O875" s="19">
        <v>1.28571428571429</v>
      </c>
      <c r="P875" s="6">
        <f t="shared" si="39"/>
        <v>9</v>
      </c>
      <c r="Q875" t="str">
        <f t="shared" si="40"/>
        <v>music</v>
      </c>
      <c r="R875" t="str">
        <f t="shared" si="41"/>
        <v>jazz</v>
      </c>
      <c r="S875" s="14">
        <v>41224.000462962962</v>
      </c>
      <c r="T875" s="14">
        <v>41183.958796296298</v>
      </c>
    </row>
    <row r="876" spans="1:20" x14ac:dyDescent="0.4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4">
        <v>41398.375393518516</v>
      </c>
      <c r="J876" s="14">
        <v>41368.375393518516</v>
      </c>
      <c r="K876" t="b">
        <v>0</v>
      </c>
      <c r="L876">
        <v>21</v>
      </c>
      <c r="M876" t="b">
        <v>0</v>
      </c>
      <c r="N876" t="s">
        <v>8276</v>
      </c>
      <c r="O876" s="19">
        <v>24.333333333333329</v>
      </c>
      <c r="P876" s="6">
        <f t="shared" si="39"/>
        <v>34.761904761904759</v>
      </c>
      <c r="Q876" t="str">
        <f t="shared" si="40"/>
        <v>music</v>
      </c>
      <c r="R876" t="str">
        <f t="shared" si="41"/>
        <v>jazz</v>
      </c>
      <c r="S876" s="14">
        <v>41398.375393518516</v>
      </c>
      <c r="T876" s="14">
        <v>41368.375393518516</v>
      </c>
    </row>
    <row r="877" spans="1:20" x14ac:dyDescent="0.4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4">
        <v>42268.515405092585</v>
      </c>
      <c r="J877" s="14">
        <v>42248.515405092585</v>
      </c>
      <c r="K877" t="b">
        <v>0</v>
      </c>
      <c r="L877">
        <v>0</v>
      </c>
      <c r="M877" t="b">
        <v>0</v>
      </c>
      <c r="N877" t="s">
        <v>8276</v>
      </c>
      <c r="O877" s="19">
        <v>0</v>
      </c>
      <c r="P877" s="6">
        <v>0</v>
      </c>
      <c r="Q877" t="str">
        <f t="shared" si="40"/>
        <v>music</v>
      </c>
      <c r="R877" t="str">
        <f t="shared" si="41"/>
        <v>jazz</v>
      </c>
      <c r="S877" s="14">
        <v>42268.515405092585</v>
      </c>
      <c r="T877" s="14">
        <v>42248.515405092585</v>
      </c>
    </row>
    <row r="878" spans="1:20" x14ac:dyDescent="0.4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4">
        <v>41309.288506944438</v>
      </c>
      <c r="J878" s="14">
        <v>41276.288506944438</v>
      </c>
      <c r="K878" t="b">
        <v>0</v>
      </c>
      <c r="L878">
        <v>45</v>
      </c>
      <c r="M878" t="b">
        <v>0</v>
      </c>
      <c r="N878" t="s">
        <v>8276</v>
      </c>
      <c r="O878" s="19">
        <v>40.799492385786806</v>
      </c>
      <c r="P878" s="6">
        <f t="shared" si="39"/>
        <v>28.577777777777779</v>
      </c>
      <c r="Q878" t="str">
        <f t="shared" si="40"/>
        <v>music</v>
      </c>
      <c r="R878" t="str">
        <f t="shared" si="41"/>
        <v>jazz</v>
      </c>
      <c r="S878" s="14">
        <v>41309.288506944438</v>
      </c>
      <c r="T878" s="14">
        <v>41276.288506944438</v>
      </c>
    </row>
    <row r="879" spans="1:20" x14ac:dyDescent="0.4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4">
        <v>41627.580555555556</v>
      </c>
      <c r="J879" s="14">
        <v>41597.580555555556</v>
      </c>
      <c r="K879" t="b">
        <v>0</v>
      </c>
      <c r="L879">
        <v>29</v>
      </c>
      <c r="M879" t="b">
        <v>0</v>
      </c>
      <c r="N879" t="s">
        <v>8276</v>
      </c>
      <c r="O879" s="19">
        <v>67.55</v>
      </c>
      <c r="P879" s="6">
        <f t="shared" si="39"/>
        <v>46.586206896551722</v>
      </c>
      <c r="Q879" t="str">
        <f t="shared" si="40"/>
        <v>music</v>
      </c>
      <c r="R879" t="str">
        <f t="shared" si="41"/>
        <v>jazz</v>
      </c>
      <c r="S879" s="14">
        <v>41627.580555555556</v>
      </c>
      <c r="T879" s="14">
        <v>41597.580555555556</v>
      </c>
    </row>
    <row r="880" spans="1:20" x14ac:dyDescent="0.4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4">
        <v>40535.024583333332</v>
      </c>
      <c r="J880" s="14">
        <v>40505.024583333332</v>
      </c>
      <c r="K880" t="b">
        <v>0</v>
      </c>
      <c r="L880">
        <v>2</v>
      </c>
      <c r="M880" t="b">
        <v>0</v>
      </c>
      <c r="N880" t="s">
        <v>8276</v>
      </c>
      <c r="O880" s="19">
        <v>1.3000000000000012</v>
      </c>
      <c r="P880" s="6">
        <f t="shared" si="39"/>
        <v>32.5</v>
      </c>
      <c r="Q880" t="str">
        <f t="shared" si="40"/>
        <v>music</v>
      </c>
      <c r="R880" t="str">
        <f t="shared" si="41"/>
        <v>jazz</v>
      </c>
      <c r="S880" s="14">
        <v>40535.024583333332</v>
      </c>
      <c r="T880" s="14">
        <v>40505.024583333332</v>
      </c>
    </row>
    <row r="881" spans="1:20" x14ac:dyDescent="0.4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4">
        <v>41058.621585648143</v>
      </c>
      <c r="J881" s="14">
        <v>41037.621585648143</v>
      </c>
      <c r="K881" t="b">
        <v>0</v>
      </c>
      <c r="L881">
        <v>30</v>
      </c>
      <c r="M881" t="b">
        <v>0</v>
      </c>
      <c r="N881" t="s">
        <v>8276</v>
      </c>
      <c r="O881" s="19">
        <v>30.666666666666664</v>
      </c>
      <c r="P881" s="6">
        <f t="shared" si="39"/>
        <v>21.466666666666665</v>
      </c>
      <c r="Q881" t="str">
        <f t="shared" si="40"/>
        <v>music</v>
      </c>
      <c r="R881" t="str">
        <f t="shared" si="41"/>
        <v>jazz</v>
      </c>
      <c r="S881" s="14">
        <v>41058.621585648143</v>
      </c>
      <c r="T881" s="14">
        <v>41037.621585648143</v>
      </c>
    </row>
    <row r="882" spans="1:20" x14ac:dyDescent="0.4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4">
        <v>41212.112708333334</v>
      </c>
      <c r="J882" s="14">
        <v>41179.112708333334</v>
      </c>
      <c r="K882" t="b">
        <v>0</v>
      </c>
      <c r="L882">
        <v>8</v>
      </c>
      <c r="M882" t="b">
        <v>0</v>
      </c>
      <c r="N882" t="s">
        <v>8277</v>
      </c>
      <c r="O882" s="19">
        <v>2.9894179894179862</v>
      </c>
      <c r="P882" s="6">
        <f t="shared" si="39"/>
        <v>14.125</v>
      </c>
      <c r="Q882" t="str">
        <f t="shared" si="40"/>
        <v>music</v>
      </c>
      <c r="R882" t="str">
        <f t="shared" si="41"/>
        <v>indie rock</v>
      </c>
      <c r="S882" s="14">
        <v>41212.112708333334</v>
      </c>
      <c r="T882" s="14">
        <v>41179.112708333334</v>
      </c>
    </row>
    <row r="883" spans="1:20" x14ac:dyDescent="0.4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4">
        <v>40922.042662037034</v>
      </c>
      <c r="J883" s="14">
        <v>40877.042662037034</v>
      </c>
      <c r="K883" t="b">
        <v>0</v>
      </c>
      <c r="L883">
        <v>1</v>
      </c>
      <c r="M883" t="b">
        <v>0</v>
      </c>
      <c r="N883" t="s">
        <v>8277</v>
      </c>
      <c r="O883" s="19">
        <v>0.80000000000000071</v>
      </c>
      <c r="P883" s="6">
        <f t="shared" si="39"/>
        <v>30</v>
      </c>
      <c r="Q883" t="str">
        <f t="shared" si="40"/>
        <v>music</v>
      </c>
      <c r="R883" t="str">
        <f t="shared" si="41"/>
        <v>indie rock</v>
      </c>
      <c r="S883" s="14">
        <v>40922.042662037034</v>
      </c>
      <c r="T883" s="14">
        <v>40877.042662037034</v>
      </c>
    </row>
    <row r="884" spans="1:20" x14ac:dyDescent="0.4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4">
        <v>40792.652199074073</v>
      </c>
      <c r="J884" s="14">
        <v>40759.652199074073</v>
      </c>
      <c r="K884" t="b">
        <v>0</v>
      </c>
      <c r="L884">
        <v>14</v>
      </c>
      <c r="M884" t="b">
        <v>0</v>
      </c>
      <c r="N884" t="s">
        <v>8277</v>
      </c>
      <c r="O884" s="19">
        <v>20.133333333333336</v>
      </c>
      <c r="P884" s="6">
        <f t="shared" si="39"/>
        <v>21.571428571428573</v>
      </c>
      <c r="Q884" t="str">
        <f t="shared" si="40"/>
        <v>music</v>
      </c>
      <c r="R884" t="str">
        <f t="shared" si="41"/>
        <v>indie rock</v>
      </c>
      <c r="S884" s="14">
        <v>40792.652199074073</v>
      </c>
      <c r="T884" s="14">
        <v>40759.652199074073</v>
      </c>
    </row>
    <row r="885" spans="1:20" x14ac:dyDescent="0.4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4">
        <v>42431.727256944439</v>
      </c>
      <c r="J885" s="14">
        <v>42371.727256944439</v>
      </c>
      <c r="K885" t="b">
        <v>0</v>
      </c>
      <c r="L885">
        <v>24</v>
      </c>
      <c r="M885" t="b">
        <v>0</v>
      </c>
      <c r="N885" t="s">
        <v>8277</v>
      </c>
      <c r="O885" s="19">
        <v>40.020000000000003</v>
      </c>
      <c r="P885" s="6">
        <f t="shared" si="39"/>
        <v>83.375</v>
      </c>
      <c r="Q885" t="str">
        <f t="shared" si="40"/>
        <v>music</v>
      </c>
      <c r="R885" t="str">
        <f t="shared" si="41"/>
        <v>indie rock</v>
      </c>
      <c r="S885" s="14">
        <v>42431.727256944439</v>
      </c>
      <c r="T885" s="14">
        <v>42371.727256944439</v>
      </c>
    </row>
    <row r="886" spans="1:20" x14ac:dyDescent="0.4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4">
        <v>41040.896527777775</v>
      </c>
      <c r="J886" s="14">
        <v>40981.594282407401</v>
      </c>
      <c r="K886" t="b">
        <v>0</v>
      </c>
      <c r="L886">
        <v>2</v>
      </c>
      <c r="M886" t="b">
        <v>0</v>
      </c>
      <c r="N886" t="s">
        <v>8277</v>
      </c>
      <c r="O886" s="19">
        <v>1.0000000000000009</v>
      </c>
      <c r="P886" s="6">
        <f t="shared" si="39"/>
        <v>10</v>
      </c>
      <c r="Q886" t="str">
        <f t="shared" si="40"/>
        <v>music</v>
      </c>
      <c r="R886" t="str">
        <f t="shared" si="41"/>
        <v>indie rock</v>
      </c>
      <c r="S886" s="14">
        <v>41040.896527777775</v>
      </c>
      <c r="T886" s="14">
        <v>40981.594282407401</v>
      </c>
    </row>
    <row r="887" spans="1:20" x14ac:dyDescent="0.4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4">
        <v>42734.732766203706</v>
      </c>
      <c r="J887" s="14">
        <v>42713.732766203706</v>
      </c>
      <c r="K887" t="b">
        <v>0</v>
      </c>
      <c r="L887">
        <v>21</v>
      </c>
      <c r="M887" t="b">
        <v>0</v>
      </c>
      <c r="N887" t="s">
        <v>8277</v>
      </c>
      <c r="O887" s="19">
        <v>75</v>
      </c>
      <c r="P887" s="6">
        <f t="shared" si="39"/>
        <v>35.714285714285715</v>
      </c>
      <c r="Q887" t="str">
        <f t="shared" si="40"/>
        <v>music</v>
      </c>
      <c r="R887" t="str">
        <f t="shared" si="41"/>
        <v>indie rock</v>
      </c>
      <c r="S887" s="14">
        <v>42734.732766203706</v>
      </c>
      <c r="T887" s="14">
        <v>42713.732766203706</v>
      </c>
    </row>
    <row r="888" spans="1:20" x14ac:dyDescent="0.4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4">
        <v>42628.662187499998</v>
      </c>
      <c r="J888" s="14">
        <v>42603.662187499998</v>
      </c>
      <c r="K888" t="b">
        <v>0</v>
      </c>
      <c r="L888">
        <v>7</v>
      </c>
      <c r="M888" t="b">
        <v>0</v>
      </c>
      <c r="N888" t="s">
        <v>8277</v>
      </c>
      <c r="O888" s="19">
        <v>41</v>
      </c>
      <c r="P888" s="6">
        <f t="shared" si="39"/>
        <v>29.285714285714285</v>
      </c>
      <c r="Q888" t="str">
        <f t="shared" si="40"/>
        <v>music</v>
      </c>
      <c r="R888" t="str">
        <f t="shared" si="41"/>
        <v>indie rock</v>
      </c>
      <c r="S888" s="14">
        <v>42628.662187499998</v>
      </c>
      <c r="T888" s="14">
        <v>42603.662187499998</v>
      </c>
    </row>
    <row r="889" spans="1:20" x14ac:dyDescent="0.4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4">
        <v>41056.75063657407</v>
      </c>
      <c r="J889" s="14">
        <v>41026.75063657407</v>
      </c>
      <c r="K889" t="b">
        <v>0</v>
      </c>
      <c r="L889">
        <v>0</v>
      </c>
      <c r="M889" t="b">
        <v>0</v>
      </c>
      <c r="N889" t="s">
        <v>8277</v>
      </c>
      <c r="O889" s="19">
        <v>0</v>
      </c>
      <c r="P889" s="6">
        <v>0</v>
      </c>
      <c r="Q889" t="str">
        <f t="shared" si="40"/>
        <v>music</v>
      </c>
      <c r="R889" t="str">
        <f t="shared" si="41"/>
        <v>indie rock</v>
      </c>
      <c r="S889" s="14">
        <v>41056.75063657407</v>
      </c>
      <c r="T889" s="14">
        <v>41026.75063657407</v>
      </c>
    </row>
    <row r="890" spans="1:20" x14ac:dyDescent="0.4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4">
        <v>40787.041666666664</v>
      </c>
      <c r="J890" s="14">
        <v>40751.544965277775</v>
      </c>
      <c r="K890" t="b">
        <v>0</v>
      </c>
      <c r="L890">
        <v>4</v>
      </c>
      <c r="M890" t="b">
        <v>0</v>
      </c>
      <c r="N890" t="s">
        <v>8277</v>
      </c>
      <c r="O890" s="19">
        <v>7.1999999999999957</v>
      </c>
      <c r="P890" s="6">
        <f t="shared" si="39"/>
        <v>18</v>
      </c>
      <c r="Q890" t="str">
        <f t="shared" si="40"/>
        <v>music</v>
      </c>
      <c r="R890" t="str">
        <f t="shared" si="41"/>
        <v>indie rock</v>
      </c>
      <c r="S890" s="14">
        <v>40787.041666666664</v>
      </c>
      <c r="T890" s="14">
        <v>40751.544965277775</v>
      </c>
    </row>
    <row r="891" spans="1:20" x14ac:dyDescent="0.4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4">
        <v>41917.575729166667</v>
      </c>
      <c r="J891" s="14">
        <v>41887.575729166667</v>
      </c>
      <c r="K891" t="b">
        <v>0</v>
      </c>
      <c r="L891">
        <v>32</v>
      </c>
      <c r="M891" t="b">
        <v>0</v>
      </c>
      <c r="N891" t="s">
        <v>8277</v>
      </c>
      <c r="O891" s="19">
        <v>9.4412799999999955</v>
      </c>
      <c r="P891" s="6">
        <f t="shared" si="39"/>
        <v>73.760000000000005</v>
      </c>
      <c r="Q891" t="str">
        <f t="shared" si="40"/>
        <v>music</v>
      </c>
      <c r="R891" t="str">
        <f t="shared" si="41"/>
        <v>indie rock</v>
      </c>
      <c r="S891" s="14">
        <v>41917.575729166667</v>
      </c>
      <c r="T891" s="14">
        <v>41887.575729166667</v>
      </c>
    </row>
    <row r="892" spans="1:20" x14ac:dyDescent="0.4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4">
        <v>41599.532164351847</v>
      </c>
      <c r="J892" s="14">
        <v>41569.490497685183</v>
      </c>
      <c r="K892" t="b">
        <v>0</v>
      </c>
      <c r="L892">
        <v>4</v>
      </c>
      <c r="M892" t="b">
        <v>0</v>
      </c>
      <c r="N892" t="s">
        <v>8277</v>
      </c>
      <c r="O892" s="19">
        <v>4.1666666666666625</v>
      </c>
      <c r="P892" s="6">
        <f t="shared" si="39"/>
        <v>31.25</v>
      </c>
      <c r="Q892" t="str">
        <f t="shared" si="40"/>
        <v>music</v>
      </c>
      <c r="R892" t="str">
        <f t="shared" si="41"/>
        <v>indie rock</v>
      </c>
      <c r="S892" s="14">
        <v>41599.532164351847</v>
      </c>
      <c r="T892" s="14">
        <v>41569.490497685183</v>
      </c>
    </row>
    <row r="893" spans="1:20" x14ac:dyDescent="0.4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4">
        <v>41871.823263888888</v>
      </c>
      <c r="J893" s="14">
        <v>41841.823263888888</v>
      </c>
      <c r="K893" t="b">
        <v>0</v>
      </c>
      <c r="L893">
        <v>9</v>
      </c>
      <c r="M893" t="b">
        <v>0</v>
      </c>
      <c r="N893" t="s">
        <v>8277</v>
      </c>
      <c r="O893" s="19">
        <v>3.2499999999999973</v>
      </c>
      <c r="P893" s="6">
        <f t="shared" si="39"/>
        <v>28.888888888888889</v>
      </c>
      <c r="Q893" t="str">
        <f t="shared" si="40"/>
        <v>music</v>
      </c>
      <c r="R893" t="str">
        <f t="shared" si="41"/>
        <v>indie rock</v>
      </c>
      <c r="S893" s="14">
        <v>41871.823263888888</v>
      </c>
      <c r="T893" s="14">
        <v>41841.823263888888</v>
      </c>
    </row>
    <row r="894" spans="1:20" x14ac:dyDescent="0.4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4">
        <v>40390.958333333328</v>
      </c>
      <c r="J894" s="14">
        <v>40303.991701388884</v>
      </c>
      <c r="K894" t="b">
        <v>0</v>
      </c>
      <c r="L894">
        <v>17</v>
      </c>
      <c r="M894" t="b">
        <v>0</v>
      </c>
      <c r="N894" t="s">
        <v>8277</v>
      </c>
      <c r="O894" s="19">
        <v>40.75</v>
      </c>
      <c r="P894" s="6">
        <f t="shared" si="39"/>
        <v>143.8235294117647</v>
      </c>
      <c r="Q894" t="str">
        <f t="shared" si="40"/>
        <v>music</v>
      </c>
      <c r="R894" t="str">
        <f t="shared" si="41"/>
        <v>indie rock</v>
      </c>
      <c r="S894" s="14">
        <v>40390.958333333328</v>
      </c>
      <c r="T894" s="14">
        <v>40303.991701388884</v>
      </c>
    </row>
    <row r="895" spans="1:20" x14ac:dyDescent="0.4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4">
        <v>42095.647719907407</v>
      </c>
      <c r="J895" s="14">
        <v>42065.689386574071</v>
      </c>
      <c r="K895" t="b">
        <v>0</v>
      </c>
      <c r="L895">
        <v>5</v>
      </c>
      <c r="M895" t="b">
        <v>0</v>
      </c>
      <c r="N895" t="s">
        <v>8277</v>
      </c>
      <c r="O895" s="19">
        <v>9.9999999999999982</v>
      </c>
      <c r="P895" s="6">
        <f t="shared" si="39"/>
        <v>40</v>
      </c>
      <c r="Q895" t="str">
        <f t="shared" si="40"/>
        <v>music</v>
      </c>
      <c r="R895" t="str">
        <f t="shared" si="41"/>
        <v>indie rock</v>
      </c>
      <c r="S895" s="14">
        <v>42095.647719907407</v>
      </c>
      <c r="T895" s="14">
        <v>42065.689386574071</v>
      </c>
    </row>
    <row r="896" spans="1:20" x14ac:dyDescent="0.4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4">
        <v>42526.773263888892</v>
      </c>
      <c r="J896" s="14">
        <v>42496.773263888892</v>
      </c>
      <c r="K896" t="b">
        <v>0</v>
      </c>
      <c r="L896">
        <v>53</v>
      </c>
      <c r="M896" t="b">
        <v>0</v>
      </c>
      <c r="N896" t="s">
        <v>8277</v>
      </c>
      <c r="O896" s="19">
        <v>39.17</v>
      </c>
      <c r="P896" s="6">
        <f t="shared" si="39"/>
        <v>147.81132075471697</v>
      </c>
      <c r="Q896" t="str">
        <f t="shared" si="40"/>
        <v>music</v>
      </c>
      <c r="R896" t="str">
        <f t="shared" si="41"/>
        <v>indie rock</v>
      </c>
      <c r="S896" s="14">
        <v>42526.773263888892</v>
      </c>
      <c r="T896" s="14">
        <v>42496.773263888892</v>
      </c>
    </row>
    <row r="897" spans="1:20" x14ac:dyDescent="0.4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4">
        <v>40475.919317129628</v>
      </c>
      <c r="J897" s="14">
        <v>40430.919317129628</v>
      </c>
      <c r="K897" t="b">
        <v>0</v>
      </c>
      <c r="L897">
        <v>7</v>
      </c>
      <c r="M897" t="b">
        <v>0</v>
      </c>
      <c r="N897" t="s">
        <v>8277</v>
      </c>
      <c r="O897" s="19">
        <v>2.4375000000000036</v>
      </c>
      <c r="P897" s="6">
        <f t="shared" si="39"/>
        <v>27.857142857142858</v>
      </c>
      <c r="Q897" t="str">
        <f t="shared" si="40"/>
        <v>music</v>
      </c>
      <c r="R897" t="str">
        <f t="shared" si="41"/>
        <v>indie rock</v>
      </c>
      <c r="S897" s="14">
        <v>40475.919317129628</v>
      </c>
      <c r="T897" s="14">
        <v>40430.919317129628</v>
      </c>
    </row>
    <row r="898" spans="1:20" x14ac:dyDescent="0.4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4">
        <v>42243.958333333336</v>
      </c>
      <c r="J898" s="14">
        <v>42218.664652777778</v>
      </c>
      <c r="K898" t="b">
        <v>0</v>
      </c>
      <c r="L898">
        <v>72</v>
      </c>
      <c r="M898" t="b">
        <v>0</v>
      </c>
      <c r="N898" t="s">
        <v>8277</v>
      </c>
      <c r="O898" s="19">
        <v>40</v>
      </c>
      <c r="P898" s="6">
        <f t="shared" si="39"/>
        <v>44.444444444444443</v>
      </c>
      <c r="Q898" t="str">
        <f t="shared" si="40"/>
        <v>music</v>
      </c>
      <c r="R898" t="str">
        <f t="shared" si="41"/>
        <v>indie rock</v>
      </c>
      <c r="S898" s="14">
        <v>42243.958333333336</v>
      </c>
      <c r="T898" s="14">
        <v>42218.664652777778</v>
      </c>
    </row>
    <row r="899" spans="1:20" x14ac:dyDescent="0.4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4">
        <v>41241.52208333333</v>
      </c>
      <c r="J899" s="14">
        <v>41211.480416666665</v>
      </c>
      <c r="K899" t="b">
        <v>0</v>
      </c>
      <c r="L899">
        <v>0</v>
      </c>
      <c r="M899" t="b">
        <v>0</v>
      </c>
      <c r="N899" t="s">
        <v>8277</v>
      </c>
      <c r="O899" s="19">
        <v>0</v>
      </c>
      <c r="P899" s="6">
        <v>0</v>
      </c>
      <c r="Q899" t="str">
        <f t="shared" ref="Q899:Q962" si="42">LEFT(N899,FIND("/",N899,1)-1)</f>
        <v>music</v>
      </c>
      <c r="R899" t="str">
        <f t="shared" ref="R899:R962" si="43">RIGHT(N899,LEN(N899)-FIND("/",N899,1))</f>
        <v>indie rock</v>
      </c>
      <c r="S899" s="14">
        <v>41241.52208333333</v>
      </c>
      <c r="T899" s="14">
        <v>41211.480416666665</v>
      </c>
    </row>
    <row r="900" spans="1:20" x14ac:dyDescent="0.4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4">
        <v>40923.549884259257</v>
      </c>
      <c r="J900" s="14">
        <v>40878.549884259257</v>
      </c>
      <c r="K900" t="b">
        <v>0</v>
      </c>
      <c r="L900">
        <v>2</v>
      </c>
      <c r="M900" t="b">
        <v>0</v>
      </c>
      <c r="N900" t="s">
        <v>8277</v>
      </c>
      <c r="O900" s="19">
        <v>2.8000000000000025</v>
      </c>
      <c r="P900" s="6">
        <f t="shared" ref="P900:P962" si="44">E900/L900</f>
        <v>35</v>
      </c>
      <c r="Q900" t="str">
        <f t="shared" si="42"/>
        <v>music</v>
      </c>
      <c r="R900" t="str">
        <f t="shared" si="43"/>
        <v>indie rock</v>
      </c>
      <c r="S900" s="14">
        <v>40923.549884259257</v>
      </c>
      <c r="T900" s="14">
        <v>40878.549884259257</v>
      </c>
    </row>
    <row r="901" spans="1:20" x14ac:dyDescent="0.4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4">
        <v>40690.890763888885</v>
      </c>
      <c r="J901" s="14">
        <v>40645.890763888885</v>
      </c>
      <c r="K901" t="b">
        <v>0</v>
      </c>
      <c r="L901">
        <v>8</v>
      </c>
      <c r="M901" t="b">
        <v>0</v>
      </c>
      <c r="N901" t="s">
        <v>8277</v>
      </c>
      <c r="O901" s="19">
        <v>37.333333333333329</v>
      </c>
      <c r="P901" s="6">
        <f t="shared" si="44"/>
        <v>35</v>
      </c>
      <c r="Q901" t="str">
        <f t="shared" si="42"/>
        <v>music</v>
      </c>
      <c r="R901" t="str">
        <f t="shared" si="43"/>
        <v>indie rock</v>
      </c>
      <c r="S901" s="14">
        <v>40690.890763888885</v>
      </c>
      <c r="T901" s="14">
        <v>40645.890763888885</v>
      </c>
    </row>
    <row r="902" spans="1:20" x14ac:dyDescent="0.4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4">
        <v>42459.599560185183</v>
      </c>
      <c r="J902" s="14">
        <v>42429.641226851854</v>
      </c>
      <c r="K902" t="b">
        <v>0</v>
      </c>
      <c r="L902">
        <v>2</v>
      </c>
      <c r="M902" t="b">
        <v>0</v>
      </c>
      <c r="N902" t="s">
        <v>8276</v>
      </c>
      <c r="O902" s="19">
        <v>0.41999999999999815</v>
      </c>
      <c r="P902" s="6">
        <f t="shared" si="44"/>
        <v>10.5</v>
      </c>
      <c r="Q902" t="str">
        <f t="shared" si="42"/>
        <v>music</v>
      </c>
      <c r="R902" t="str">
        <f t="shared" si="43"/>
        <v>jazz</v>
      </c>
      <c r="S902" s="14">
        <v>42459.599560185183</v>
      </c>
      <c r="T902" s="14">
        <v>42429.641226851854</v>
      </c>
    </row>
    <row r="903" spans="1:20" x14ac:dyDescent="0.4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4">
        <v>40337.59097222222</v>
      </c>
      <c r="J903" s="14">
        <v>40291.603171296294</v>
      </c>
      <c r="K903" t="b">
        <v>0</v>
      </c>
      <c r="L903">
        <v>0</v>
      </c>
      <c r="M903" t="b">
        <v>0</v>
      </c>
      <c r="N903" t="s">
        <v>8276</v>
      </c>
      <c r="O903" s="19">
        <v>0</v>
      </c>
      <c r="P903" s="6">
        <v>0</v>
      </c>
      <c r="Q903" t="str">
        <f t="shared" si="42"/>
        <v>music</v>
      </c>
      <c r="R903" t="str">
        <f t="shared" si="43"/>
        <v>jazz</v>
      </c>
      <c r="S903" s="14">
        <v>40337.59097222222</v>
      </c>
      <c r="T903" s="14">
        <v>40291.603171296294</v>
      </c>
    </row>
    <row r="904" spans="1:20" x14ac:dyDescent="0.4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4">
        <v>41881.4375</v>
      </c>
      <c r="J904" s="14">
        <v>41829.757199074069</v>
      </c>
      <c r="K904" t="b">
        <v>0</v>
      </c>
      <c r="L904">
        <v>3</v>
      </c>
      <c r="M904" t="b">
        <v>0</v>
      </c>
      <c r="N904" t="s">
        <v>8276</v>
      </c>
      <c r="O904" s="19">
        <v>0.30000000000000027</v>
      </c>
      <c r="P904" s="6">
        <f t="shared" si="44"/>
        <v>30</v>
      </c>
      <c r="Q904" t="str">
        <f t="shared" si="42"/>
        <v>music</v>
      </c>
      <c r="R904" t="str">
        <f t="shared" si="43"/>
        <v>jazz</v>
      </c>
      <c r="S904" s="14">
        <v>41881.4375</v>
      </c>
      <c r="T904" s="14">
        <v>41829.757199074069</v>
      </c>
    </row>
    <row r="905" spans="1:20" x14ac:dyDescent="0.4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4">
        <v>41174.892361111109</v>
      </c>
      <c r="J905" s="14">
        <v>41149.587731481479</v>
      </c>
      <c r="K905" t="b">
        <v>0</v>
      </c>
      <c r="L905">
        <v>4</v>
      </c>
      <c r="M905" t="b">
        <v>0</v>
      </c>
      <c r="N905" t="s">
        <v>8276</v>
      </c>
      <c r="O905" s="19">
        <v>3.2000000000000028</v>
      </c>
      <c r="P905" s="6">
        <f t="shared" si="44"/>
        <v>40</v>
      </c>
      <c r="Q905" t="str">
        <f t="shared" si="42"/>
        <v>music</v>
      </c>
      <c r="R905" t="str">
        <f t="shared" si="43"/>
        <v>jazz</v>
      </c>
      <c r="S905" s="14">
        <v>41174.892361111109</v>
      </c>
      <c r="T905" s="14">
        <v>41149.587731481479</v>
      </c>
    </row>
    <row r="906" spans="1:20" x14ac:dyDescent="0.4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4">
        <v>42371.87195601852</v>
      </c>
      <c r="J906" s="14">
        <v>42341.87195601852</v>
      </c>
      <c r="K906" t="b">
        <v>0</v>
      </c>
      <c r="L906">
        <v>3</v>
      </c>
      <c r="M906" t="b">
        <v>0</v>
      </c>
      <c r="N906" t="s">
        <v>8276</v>
      </c>
      <c r="O906" s="19">
        <v>0.30200000000000227</v>
      </c>
      <c r="P906" s="6">
        <f t="shared" si="44"/>
        <v>50.333333333333336</v>
      </c>
      <c r="Q906" t="str">
        <f t="shared" si="42"/>
        <v>music</v>
      </c>
      <c r="R906" t="str">
        <f t="shared" si="43"/>
        <v>jazz</v>
      </c>
      <c r="S906" s="14">
        <v>42371.87195601852</v>
      </c>
      <c r="T906" s="14">
        <v>42341.87195601852</v>
      </c>
    </row>
    <row r="907" spans="1:20" x14ac:dyDescent="0.4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4">
        <v>40567.031550925924</v>
      </c>
      <c r="J907" s="14">
        <v>40507.031550925924</v>
      </c>
      <c r="K907" t="b">
        <v>0</v>
      </c>
      <c r="L907">
        <v>6</v>
      </c>
      <c r="M907" t="b">
        <v>0</v>
      </c>
      <c r="N907" t="s">
        <v>8276</v>
      </c>
      <c r="O907" s="19">
        <v>3.0153846153846198</v>
      </c>
      <c r="P907" s="6">
        <f t="shared" si="44"/>
        <v>32.666666666666664</v>
      </c>
      <c r="Q907" t="str">
        <f t="shared" si="42"/>
        <v>music</v>
      </c>
      <c r="R907" t="str">
        <f t="shared" si="43"/>
        <v>jazz</v>
      </c>
      <c r="S907" s="14">
        <v>40567.031550925924</v>
      </c>
      <c r="T907" s="14">
        <v>40507.031550925924</v>
      </c>
    </row>
    <row r="908" spans="1:20" x14ac:dyDescent="0.4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4">
        <v>41710.939699074072</v>
      </c>
      <c r="J908" s="14">
        <v>41680.981365740736</v>
      </c>
      <c r="K908" t="b">
        <v>0</v>
      </c>
      <c r="L908">
        <v>0</v>
      </c>
      <c r="M908" t="b">
        <v>0</v>
      </c>
      <c r="N908" t="s">
        <v>8276</v>
      </c>
      <c r="O908" s="19">
        <v>0</v>
      </c>
      <c r="P908" s="6">
        <v>0</v>
      </c>
      <c r="Q908" t="str">
        <f t="shared" si="42"/>
        <v>music</v>
      </c>
      <c r="R908" t="str">
        <f t="shared" si="43"/>
        <v>jazz</v>
      </c>
      <c r="S908" s="14">
        <v>41710.939699074072</v>
      </c>
      <c r="T908" s="14">
        <v>41680.981365740736</v>
      </c>
    </row>
    <row r="909" spans="1:20" x14ac:dyDescent="0.4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4">
        <v>40796.9840625</v>
      </c>
      <c r="J909" s="14">
        <v>40766.9840625</v>
      </c>
      <c r="K909" t="b">
        <v>0</v>
      </c>
      <c r="L909">
        <v>0</v>
      </c>
      <c r="M909" t="b">
        <v>0</v>
      </c>
      <c r="N909" t="s">
        <v>8276</v>
      </c>
      <c r="O909" s="19">
        <v>0</v>
      </c>
      <c r="P909" s="6">
        <v>0</v>
      </c>
      <c r="Q909" t="str">
        <f t="shared" si="42"/>
        <v>music</v>
      </c>
      <c r="R909" t="str">
        <f t="shared" si="43"/>
        <v>jazz</v>
      </c>
      <c r="S909" s="14">
        <v>40796.9840625</v>
      </c>
      <c r="T909" s="14">
        <v>40766.9840625</v>
      </c>
    </row>
    <row r="910" spans="1:20" x14ac:dyDescent="0.4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4">
        <v>40385.999305555553</v>
      </c>
      <c r="J910" s="14">
        <v>40340.593229166661</v>
      </c>
      <c r="K910" t="b">
        <v>0</v>
      </c>
      <c r="L910">
        <v>0</v>
      </c>
      <c r="M910" t="b">
        <v>0</v>
      </c>
      <c r="N910" t="s">
        <v>8276</v>
      </c>
      <c r="O910" s="19">
        <v>0</v>
      </c>
      <c r="P910" s="6">
        <v>0</v>
      </c>
      <c r="Q910" t="str">
        <f t="shared" si="42"/>
        <v>music</v>
      </c>
      <c r="R910" t="str">
        <f t="shared" si="43"/>
        <v>jazz</v>
      </c>
      <c r="S910" s="14">
        <v>40385.999305555553</v>
      </c>
      <c r="T910" s="14">
        <v>40340.593229166661</v>
      </c>
    </row>
    <row r="911" spans="1:20" x14ac:dyDescent="0.4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4">
        <v>41112.958333333328</v>
      </c>
      <c r="J911" s="14">
        <v>41081.481944444444</v>
      </c>
      <c r="K911" t="b">
        <v>0</v>
      </c>
      <c r="L911">
        <v>8</v>
      </c>
      <c r="M911" t="b">
        <v>0</v>
      </c>
      <c r="N911" t="s">
        <v>8276</v>
      </c>
      <c r="O911" s="19">
        <v>3.2499999999999973</v>
      </c>
      <c r="P911" s="6">
        <f t="shared" si="44"/>
        <v>65</v>
      </c>
      <c r="Q911" t="str">
        <f t="shared" si="42"/>
        <v>music</v>
      </c>
      <c r="R911" t="str">
        <f t="shared" si="43"/>
        <v>jazz</v>
      </c>
      <c r="S911" s="14">
        <v>41112.958333333328</v>
      </c>
      <c r="T911" s="14">
        <v>41081.481944444444</v>
      </c>
    </row>
    <row r="912" spans="1:20" x14ac:dyDescent="0.4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4">
        <v>42797.337025462963</v>
      </c>
      <c r="J912" s="14">
        <v>42737.337025462963</v>
      </c>
      <c r="K912" t="b">
        <v>0</v>
      </c>
      <c r="L912">
        <v>5</v>
      </c>
      <c r="M912" t="b">
        <v>0</v>
      </c>
      <c r="N912" t="s">
        <v>8276</v>
      </c>
      <c r="O912" s="19">
        <v>22.363636363636363</v>
      </c>
      <c r="P912" s="6">
        <f t="shared" si="44"/>
        <v>24.6</v>
      </c>
      <c r="Q912" t="str">
        <f t="shared" si="42"/>
        <v>music</v>
      </c>
      <c r="R912" t="str">
        <f t="shared" si="43"/>
        <v>jazz</v>
      </c>
      <c r="S912" s="14">
        <v>42797.337025462963</v>
      </c>
      <c r="T912" s="14">
        <v>42737.337025462963</v>
      </c>
    </row>
    <row r="913" spans="1:20" x14ac:dyDescent="0.4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4">
        <v>41662.796817129631</v>
      </c>
      <c r="J913" s="14">
        <v>41641.796817129631</v>
      </c>
      <c r="K913" t="b">
        <v>0</v>
      </c>
      <c r="L913">
        <v>0</v>
      </c>
      <c r="M913" t="b">
        <v>0</v>
      </c>
      <c r="N913" t="s">
        <v>8276</v>
      </c>
      <c r="O913" s="19">
        <v>0</v>
      </c>
      <c r="P913" s="6">
        <v>0</v>
      </c>
      <c r="Q913" t="str">
        <f t="shared" si="42"/>
        <v>music</v>
      </c>
      <c r="R913" t="str">
        <f t="shared" si="43"/>
        <v>jazz</v>
      </c>
      <c r="S913" s="14">
        <v>41662.796817129631</v>
      </c>
      <c r="T913" s="14">
        <v>41641.796817129631</v>
      </c>
    </row>
    <row r="914" spans="1:20" x14ac:dyDescent="0.4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4">
        <v>41253.942673611105</v>
      </c>
      <c r="J914" s="14">
        <v>41193.901006944441</v>
      </c>
      <c r="K914" t="b">
        <v>0</v>
      </c>
      <c r="L914">
        <v>2</v>
      </c>
      <c r="M914" t="b">
        <v>0</v>
      </c>
      <c r="N914" t="s">
        <v>8276</v>
      </c>
      <c r="O914" s="19">
        <v>0.85714285714285632</v>
      </c>
      <c r="P914" s="6">
        <f t="shared" si="44"/>
        <v>15</v>
      </c>
      <c r="Q914" t="str">
        <f t="shared" si="42"/>
        <v>music</v>
      </c>
      <c r="R914" t="str">
        <f t="shared" si="43"/>
        <v>jazz</v>
      </c>
      <c r="S914" s="14">
        <v>41253.942673611105</v>
      </c>
      <c r="T914" s="14">
        <v>41193.901006944441</v>
      </c>
    </row>
    <row r="915" spans="1:20" x14ac:dyDescent="0.4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4">
        <v>41033.930775462963</v>
      </c>
      <c r="J915" s="14">
        <v>41003.930775462963</v>
      </c>
      <c r="K915" t="b">
        <v>0</v>
      </c>
      <c r="L915">
        <v>24</v>
      </c>
      <c r="M915" t="b">
        <v>0</v>
      </c>
      <c r="N915" t="s">
        <v>8276</v>
      </c>
      <c r="O915" s="19">
        <v>6.6066666666666718</v>
      </c>
      <c r="P915" s="6">
        <f t="shared" si="44"/>
        <v>82.583333333333329</v>
      </c>
      <c r="Q915" t="str">
        <f t="shared" si="42"/>
        <v>music</v>
      </c>
      <c r="R915" t="str">
        <f t="shared" si="43"/>
        <v>jazz</v>
      </c>
      <c r="S915" s="14">
        <v>41033.930775462963</v>
      </c>
      <c r="T915" s="14">
        <v>41003.930775462963</v>
      </c>
    </row>
    <row r="916" spans="1:20" x14ac:dyDescent="0.4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4">
        <v>41146.554942129631</v>
      </c>
      <c r="J916" s="14">
        <v>41116.554942129631</v>
      </c>
      <c r="K916" t="b">
        <v>0</v>
      </c>
      <c r="L916">
        <v>0</v>
      </c>
      <c r="M916" t="b">
        <v>0</v>
      </c>
      <c r="N916" t="s">
        <v>8276</v>
      </c>
      <c r="O916" s="19">
        <v>0</v>
      </c>
      <c r="P916" s="6">
        <v>0</v>
      </c>
      <c r="Q916" t="str">
        <f t="shared" si="42"/>
        <v>music</v>
      </c>
      <c r="R916" t="str">
        <f t="shared" si="43"/>
        <v>jazz</v>
      </c>
      <c r="S916" s="14">
        <v>41146.554942129631</v>
      </c>
      <c r="T916" s="14">
        <v>41116.554942129631</v>
      </c>
    </row>
    <row r="917" spans="1:20" x14ac:dyDescent="0.4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4">
        <v>40968.999305555553</v>
      </c>
      <c r="J917" s="14">
        <v>40937.471226851849</v>
      </c>
      <c r="K917" t="b">
        <v>0</v>
      </c>
      <c r="L917">
        <v>9</v>
      </c>
      <c r="M917" t="b">
        <v>0</v>
      </c>
      <c r="N917" t="s">
        <v>8276</v>
      </c>
      <c r="O917" s="19">
        <v>5.7692307692307709</v>
      </c>
      <c r="P917" s="6">
        <f t="shared" si="44"/>
        <v>41.666666666666664</v>
      </c>
      <c r="Q917" t="str">
        <f t="shared" si="42"/>
        <v>music</v>
      </c>
      <c r="R917" t="str">
        <f t="shared" si="43"/>
        <v>jazz</v>
      </c>
      <c r="S917" s="14">
        <v>40968.999305555553</v>
      </c>
      <c r="T917" s="14">
        <v>40937.471226851849</v>
      </c>
    </row>
    <row r="918" spans="1:20" x14ac:dyDescent="0.4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4">
        <v>40473</v>
      </c>
      <c r="J918" s="14">
        <v>40434.645069444443</v>
      </c>
      <c r="K918" t="b">
        <v>0</v>
      </c>
      <c r="L918">
        <v>0</v>
      </c>
      <c r="M918" t="b">
        <v>0</v>
      </c>
      <c r="N918" t="s">
        <v>8276</v>
      </c>
      <c r="O918" s="19">
        <v>0</v>
      </c>
      <c r="P918" s="6">
        <v>0</v>
      </c>
      <c r="Q918" t="str">
        <f t="shared" si="42"/>
        <v>music</v>
      </c>
      <c r="R918" t="str">
        <f t="shared" si="43"/>
        <v>jazz</v>
      </c>
      <c r="S918" s="14">
        <v>40473</v>
      </c>
      <c r="T918" s="14">
        <v>40434.645069444443</v>
      </c>
    </row>
    <row r="919" spans="1:20" x14ac:dyDescent="0.4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4">
        <v>41833.895833333328</v>
      </c>
      <c r="J919" s="14">
        <v>41802.735300925924</v>
      </c>
      <c r="K919" t="b">
        <v>0</v>
      </c>
      <c r="L919">
        <v>1</v>
      </c>
      <c r="M919" t="b">
        <v>0</v>
      </c>
      <c r="N919" t="s">
        <v>8276</v>
      </c>
      <c r="O919" s="19">
        <v>0.60000000000000053</v>
      </c>
      <c r="P919" s="6">
        <f t="shared" si="44"/>
        <v>30</v>
      </c>
      <c r="Q919" t="str">
        <f t="shared" si="42"/>
        <v>music</v>
      </c>
      <c r="R919" t="str">
        <f t="shared" si="43"/>
        <v>jazz</v>
      </c>
      <c r="S919" s="14">
        <v>41833.895833333328</v>
      </c>
      <c r="T919" s="14">
        <v>41802.735300925924</v>
      </c>
    </row>
    <row r="920" spans="1:20" x14ac:dyDescent="0.4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4">
        <v>41974.749548611107</v>
      </c>
      <c r="J920" s="14">
        <v>41944.707881944443</v>
      </c>
      <c r="K920" t="b">
        <v>0</v>
      </c>
      <c r="L920">
        <v>10</v>
      </c>
      <c r="M920" t="b">
        <v>0</v>
      </c>
      <c r="N920" t="s">
        <v>8276</v>
      </c>
      <c r="O920" s="19">
        <v>5.0256410256410255</v>
      </c>
      <c r="P920" s="6">
        <f t="shared" si="44"/>
        <v>19.600000000000001</v>
      </c>
      <c r="Q920" t="str">
        <f t="shared" si="42"/>
        <v>music</v>
      </c>
      <c r="R920" t="str">
        <f t="shared" si="43"/>
        <v>jazz</v>
      </c>
      <c r="S920" s="14">
        <v>41974.749548611107</v>
      </c>
      <c r="T920" s="14">
        <v>41944.707881944443</v>
      </c>
    </row>
    <row r="921" spans="1:20" x14ac:dyDescent="0.4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4">
        <v>41262.433391203704</v>
      </c>
      <c r="J921" s="14">
        <v>41227.433391203704</v>
      </c>
      <c r="K921" t="b">
        <v>0</v>
      </c>
      <c r="L921">
        <v>1</v>
      </c>
      <c r="M921" t="b">
        <v>0</v>
      </c>
      <c r="N921" t="s">
        <v>8276</v>
      </c>
      <c r="O921" s="19">
        <v>0.50000000000000044</v>
      </c>
      <c r="P921" s="6">
        <f t="shared" si="44"/>
        <v>100</v>
      </c>
      <c r="Q921" t="str">
        <f t="shared" si="42"/>
        <v>music</v>
      </c>
      <c r="R921" t="str">
        <f t="shared" si="43"/>
        <v>jazz</v>
      </c>
      <c r="S921" s="14">
        <v>41262.433391203704</v>
      </c>
      <c r="T921" s="14">
        <v>41227.433391203704</v>
      </c>
    </row>
    <row r="922" spans="1:20" x14ac:dyDescent="0.4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4">
        <v>41592.504884259259</v>
      </c>
      <c r="J922" s="14">
        <v>41562.463217592594</v>
      </c>
      <c r="K922" t="b">
        <v>0</v>
      </c>
      <c r="L922">
        <v>0</v>
      </c>
      <c r="M922" t="b">
        <v>0</v>
      </c>
      <c r="N922" t="s">
        <v>8276</v>
      </c>
      <c r="O922" s="19">
        <v>0</v>
      </c>
      <c r="P922" s="6">
        <v>0</v>
      </c>
      <c r="Q922" t="str">
        <f t="shared" si="42"/>
        <v>music</v>
      </c>
      <c r="R922" t="str">
        <f t="shared" si="43"/>
        <v>jazz</v>
      </c>
      <c r="S922" s="14">
        <v>41592.504884259259</v>
      </c>
      <c r="T922" s="14">
        <v>41562.463217592594</v>
      </c>
    </row>
    <row r="923" spans="1:20" x14ac:dyDescent="0.4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4">
        <v>40889.004351851851</v>
      </c>
      <c r="J923" s="14">
        <v>40846.962685185179</v>
      </c>
      <c r="K923" t="b">
        <v>0</v>
      </c>
      <c r="L923">
        <v>20</v>
      </c>
      <c r="M923" t="b">
        <v>0</v>
      </c>
      <c r="N923" t="s">
        <v>8276</v>
      </c>
      <c r="O923" s="19">
        <v>30.900000000000006</v>
      </c>
      <c r="P923" s="6">
        <f t="shared" si="44"/>
        <v>231.75</v>
      </c>
      <c r="Q923" t="str">
        <f t="shared" si="42"/>
        <v>music</v>
      </c>
      <c r="R923" t="str">
        <f t="shared" si="43"/>
        <v>jazz</v>
      </c>
      <c r="S923" s="14">
        <v>40889.004351851851</v>
      </c>
      <c r="T923" s="14">
        <v>40846.962685185179</v>
      </c>
    </row>
    <row r="924" spans="1:20" x14ac:dyDescent="0.4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4">
        <v>41913.32167824074</v>
      </c>
      <c r="J924" s="14">
        <v>41878.32167824074</v>
      </c>
      <c r="K924" t="b">
        <v>0</v>
      </c>
      <c r="L924">
        <v>30</v>
      </c>
      <c r="M924" t="b">
        <v>0</v>
      </c>
      <c r="N924" t="s">
        <v>8276</v>
      </c>
      <c r="O924" s="19">
        <v>21.037037037037031</v>
      </c>
      <c r="P924" s="6">
        <f t="shared" si="44"/>
        <v>189.33333333333334</v>
      </c>
      <c r="Q924" t="str">
        <f t="shared" si="42"/>
        <v>music</v>
      </c>
      <c r="R924" t="str">
        <f t="shared" si="43"/>
        <v>jazz</v>
      </c>
      <c r="S924" s="14">
        <v>41913.32167824074</v>
      </c>
      <c r="T924" s="14">
        <v>41878.32167824074</v>
      </c>
    </row>
    <row r="925" spans="1:20" x14ac:dyDescent="0.4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4">
        <v>41964.793090277781</v>
      </c>
      <c r="J925" s="14">
        <v>41934.751423611109</v>
      </c>
      <c r="K925" t="b">
        <v>0</v>
      </c>
      <c r="L925">
        <v>6</v>
      </c>
      <c r="M925" t="b">
        <v>0</v>
      </c>
      <c r="N925" t="s">
        <v>8276</v>
      </c>
      <c r="O925" s="19">
        <v>2.200000000000002</v>
      </c>
      <c r="P925" s="6">
        <f t="shared" si="44"/>
        <v>55</v>
      </c>
      <c r="Q925" t="str">
        <f t="shared" si="42"/>
        <v>music</v>
      </c>
      <c r="R925" t="str">
        <f t="shared" si="43"/>
        <v>jazz</v>
      </c>
      <c r="S925" s="14">
        <v>41964.793090277781</v>
      </c>
      <c r="T925" s="14">
        <v>41934.751423611109</v>
      </c>
    </row>
    <row r="926" spans="1:20" x14ac:dyDescent="0.4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4">
        <v>41318.734594907408</v>
      </c>
      <c r="J926" s="14">
        <v>41288.734594907408</v>
      </c>
      <c r="K926" t="b">
        <v>0</v>
      </c>
      <c r="L926">
        <v>15</v>
      </c>
      <c r="M926" t="b">
        <v>0</v>
      </c>
      <c r="N926" t="s">
        <v>8276</v>
      </c>
      <c r="O926" s="19">
        <v>10.899999999999999</v>
      </c>
      <c r="P926" s="6">
        <f t="shared" si="44"/>
        <v>21.8</v>
      </c>
      <c r="Q926" t="str">
        <f t="shared" si="42"/>
        <v>music</v>
      </c>
      <c r="R926" t="str">
        <f t="shared" si="43"/>
        <v>jazz</v>
      </c>
      <c r="S926" s="14">
        <v>41318.734594907408</v>
      </c>
      <c r="T926" s="14">
        <v>41288.734594907408</v>
      </c>
    </row>
    <row r="927" spans="1:20" x14ac:dyDescent="0.4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4">
        <v>41605.71424768518</v>
      </c>
      <c r="J927" s="14">
        <v>41575.672581018516</v>
      </c>
      <c r="K927" t="b">
        <v>0</v>
      </c>
      <c r="L927">
        <v>5</v>
      </c>
      <c r="M927" t="b">
        <v>0</v>
      </c>
      <c r="N927" t="s">
        <v>8276</v>
      </c>
      <c r="O927" s="19">
        <v>2.6666666666666616</v>
      </c>
      <c r="P927" s="6">
        <f t="shared" si="44"/>
        <v>32</v>
      </c>
      <c r="Q927" t="str">
        <f t="shared" si="42"/>
        <v>music</v>
      </c>
      <c r="R927" t="str">
        <f t="shared" si="43"/>
        <v>jazz</v>
      </c>
      <c r="S927" s="14">
        <v>41605.71424768518</v>
      </c>
      <c r="T927" s="14">
        <v>41575.672581018516</v>
      </c>
    </row>
    <row r="928" spans="1:20" x14ac:dyDescent="0.4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4">
        <v>40367.736111111109</v>
      </c>
      <c r="J928" s="14">
        <v>40337.811689814815</v>
      </c>
      <c r="K928" t="b">
        <v>0</v>
      </c>
      <c r="L928">
        <v>0</v>
      </c>
      <c r="M928" t="b">
        <v>0</v>
      </c>
      <c r="N928" t="s">
        <v>8276</v>
      </c>
      <c r="O928" s="19">
        <v>0</v>
      </c>
      <c r="P928" s="6">
        <v>0</v>
      </c>
      <c r="Q928" t="str">
        <f t="shared" si="42"/>
        <v>music</v>
      </c>
      <c r="R928" t="str">
        <f t="shared" si="43"/>
        <v>jazz</v>
      </c>
      <c r="S928" s="14">
        <v>40367.736111111109</v>
      </c>
      <c r="T928" s="14">
        <v>40337.811689814815</v>
      </c>
    </row>
    <row r="929" spans="1:20" x14ac:dyDescent="0.4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4">
        <v>41043.614525462959</v>
      </c>
      <c r="J929" s="14">
        <v>41013.614525462959</v>
      </c>
      <c r="K929" t="b">
        <v>0</v>
      </c>
      <c r="L929">
        <v>0</v>
      </c>
      <c r="M929" t="b">
        <v>0</v>
      </c>
      <c r="N929" t="s">
        <v>8276</v>
      </c>
      <c r="O929" s="19">
        <v>0</v>
      </c>
      <c r="P929" s="6">
        <v>0</v>
      </c>
      <c r="Q929" t="str">
        <f t="shared" si="42"/>
        <v>music</v>
      </c>
      <c r="R929" t="str">
        <f t="shared" si="43"/>
        <v>jazz</v>
      </c>
      <c r="S929" s="14">
        <v>41043.614525462959</v>
      </c>
      <c r="T929" s="14">
        <v>41013.614525462959</v>
      </c>
    </row>
    <row r="930" spans="1:20" x14ac:dyDescent="0.4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4">
        <v>41230.791666666664</v>
      </c>
      <c r="J930" s="14">
        <v>41180.654085648144</v>
      </c>
      <c r="K930" t="b">
        <v>0</v>
      </c>
      <c r="L930">
        <v>28</v>
      </c>
      <c r="M930" t="b">
        <v>0</v>
      </c>
      <c r="N930" t="s">
        <v>8276</v>
      </c>
      <c r="O930" s="19">
        <v>10.862068965517246</v>
      </c>
      <c r="P930" s="6">
        <f t="shared" si="44"/>
        <v>56.25</v>
      </c>
      <c r="Q930" t="str">
        <f t="shared" si="42"/>
        <v>music</v>
      </c>
      <c r="R930" t="str">
        <f t="shared" si="43"/>
        <v>jazz</v>
      </c>
      <c r="S930" s="14">
        <v>41230.791666666664</v>
      </c>
      <c r="T930" s="14">
        <v>41180.654085648144</v>
      </c>
    </row>
    <row r="931" spans="1:20" x14ac:dyDescent="0.4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4">
        <v>41007.988067129627</v>
      </c>
      <c r="J931" s="14">
        <v>40978.029733796291</v>
      </c>
      <c r="K931" t="b">
        <v>0</v>
      </c>
      <c r="L931">
        <v>0</v>
      </c>
      <c r="M931" t="b">
        <v>0</v>
      </c>
      <c r="N931" t="s">
        <v>8276</v>
      </c>
      <c r="O931" s="19">
        <v>0</v>
      </c>
      <c r="P931" s="6">
        <v>0</v>
      </c>
      <c r="Q931" t="str">
        <f t="shared" si="42"/>
        <v>music</v>
      </c>
      <c r="R931" t="str">
        <f t="shared" si="43"/>
        <v>jazz</v>
      </c>
      <c r="S931" s="14">
        <v>41007.988067129627</v>
      </c>
      <c r="T931" s="14">
        <v>40978.029733796291</v>
      </c>
    </row>
    <row r="932" spans="1:20" x14ac:dyDescent="0.4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4">
        <v>40354.688888888886</v>
      </c>
      <c r="J932" s="14">
        <v>40312.707245370366</v>
      </c>
      <c r="K932" t="b">
        <v>0</v>
      </c>
      <c r="L932">
        <v>5</v>
      </c>
      <c r="M932" t="b">
        <v>0</v>
      </c>
      <c r="N932" t="s">
        <v>8276</v>
      </c>
      <c r="O932" s="19">
        <v>38.333333333333329</v>
      </c>
      <c r="P932" s="6">
        <f t="shared" si="44"/>
        <v>69</v>
      </c>
      <c r="Q932" t="str">
        <f t="shared" si="42"/>
        <v>music</v>
      </c>
      <c r="R932" t="str">
        <f t="shared" si="43"/>
        <v>jazz</v>
      </c>
      <c r="S932" s="14">
        <v>40354.688888888886</v>
      </c>
      <c r="T932" s="14">
        <v>40312.707245370366</v>
      </c>
    </row>
    <row r="933" spans="1:20" x14ac:dyDescent="0.4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4">
        <v>41714.708333333328</v>
      </c>
      <c r="J933" s="14">
        <v>41680.151643518519</v>
      </c>
      <c r="K933" t="b">
        <v>0</v>
      </c>
      <c r="L933">
        <v>7</v>
      </c>
      <c r="M933" t="b">
        <v>0</v>
      </c>
      <c r="N933" t="s">
        <v>8276</v>
      </c>
      <c r="O933" s="19">
        <v>6.5500000000000007</v>
      </c>
      <c r="P933" s="6">
        <f t="shared" si="44"/>
        <v>18.714285714285715</v>
      </c>
      <c r="Q933" t="str">
        <f t="shared" si="42"/>
        <v>music</v>
      </c>
      <c r="R933" t="str">
        <f t="shared" si="43"/>
        <v>jazz</v>
      </c>
      <c r="S933" s="14">
        <v>41714.708333333328</v>
      </c>
      <c r="T933" s="14">
        <v>41680.151643518519</v>
      </c>
    </row>
    <row r="934" spans="1:20" x14ac:dyDescent="0.4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4">
        <v>41355.719270833331</v>
      </c>
      <c r="J934" s="14">
        <v>41310.760937499996</v>
      </c>
      <c r="K934" t="b">
        <v>0</v>
      </c>
      <c r="L934">
        <v>30</v>
      </c>
      <c r="M934" t="b">
        <v>0</v>
      </c>
      <c r="N934" t="s">
        <v>8276</v>
      </c>
      <c r="O934" s="19">
        <v>14.536842105263158</v>
      </c>
      <c r="P934" s="6">
        <f t="shared" si="44"/>
        <v>46.033333333333331</v>
      </c>
      <c r="Q934" t="str">
        <f t="shared" si="42"/>
        <v>music</v>
      </c>
      <c r="R934" t="str">
        <f t="shared" si="43"/>
        <v>jazz</v>
      </c>
      <c r="S934" s="14">
        <v>41355.719270833331</v>
      </c>
      <c r="T934" s="14">
        <v>41310.760937499996</v>
      </c>
    </row>
    <row r="935" spans="1:20" x14ac:dyDescent="0.4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4">
        <v>41770.960752314815</v>
      </c>
      <c r="J935" s="14">
        <v>41710.960752314815</v>
      </c>
      <c r="K935" t="b">
        <v>0</v>
      </c>
      <c r="L935">
        <v>2</v>
      </c>
      <c r="M935" t="b">
        <v>0</v>
      </c>
      <c r="N935" t="s">
        <v>8276</v>
      </c>
      <c r="O935" s="19">
        <v>6.0000000000000053</v>
      </c>
      <c r="P935" s="6">
        <f t="shared" si="44"/>
        <v>60</v>
      </c>
      <c r="Q935" t="str">
        <f t="shared" si="42"/>
        <v>music</v>
      </c>
      <c r="R935" t="str">
        <f t="shared" si="43"/>
        <v>jazz</v>
      </c>
      <c r="S935" s="14">
        <v>41770.960752314815</v>
      </c>
      <c r="T935" s="14">
        <v>41710.960752314815</v>
      </c>
    </row>
    <row r="936" spans="1:20" x14ac:dyDescent="0.4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4">
        <v>41763.041666666664</v>
      </c>
      <c r="J936" s="14">
        <v>41733.528749999998</v>
      </c>
      <c r="K936" t="b">
        <v>0</v>
      </c>
      <c r="L936">
        <v>30</v>
      </c>
      <c r="M936" t="b">
        <v>0</v>
      </c>
      <c r="N936" t="s">
        <v>8276</v>
      </c>
      <c r="O936" s="19">
        <v>30.400000000000006</v>
      </c>
      <c r="P936" s="6">
        <f t="shared" si="44"/>
        <v>50.666666666666664</v>
      </c>
      <c r="Q936" t="str">
        <f t="shared" si="42"/>
        <v>music</v>
      </c>
      <c r="R936" t="str">
        <f t="shared" si="43"/>
        <v>jazz</v>
      </c>
      <c r="S936" s="14">
        <v>41763.041666666664</v>
      </c>
      <c r="T936" s="14">
        <v>41733.528749999998</v>
      </c>
    </row>
    <row r="937" spans="1:20" x14ac:dyDescent="0.4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4">
        <v>42398.125335648147</v>
      </c>
      <c r="J937" s="14">
        <v>42368.125335648147</v>
      </c>
      <c r="K937" t="b">
        <v>0</v>
      </c>
      <c r="L937">
        <v>2</v>
      </c>
      <c r="M937" t="b">
        <v>0</v>
      </c>
      <c r="N937" t="s">
        <v>8276</v>
      </c>
      <c r="O937" s="19">
        <v>1.4285714285714235</v>
      </c>
      <c r="P937" s="6">
        <f t="shared" si="44"/>
        <v>25</v>
      </c>
      <c r="Q937" t="str">
        <f t="shared" si="42"/>
        <v>music</v>
      </c>
      <c r="R937" t="str">
        <f t="shared" si="43"/>
        <v>jazz</v>
      </c>
      <c r="S937" s="14">
        <v>42398.125335648147</v>
      </c>
      <c r="T937" s="14">
        <v>42368.125335648147</v>
      </c>
    </row>
    <row r="938" spans="1:20" x14ac:dyDescent="0.4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4">
        <v>40926.625</v>
      </c>
      <c r="J938" s="14">
        <v>40882.815844907404</v>
      </c>
      <c r="K938" t="b">
        <v>0</v>
      </c>
      <c r="L938">
        <v>0</v>
      </c>
      <c r="M938" t="b">
        <v>0</v>
      </c>
      <c r="N938" t="s">
        <v>8276</v>
      </c>
      <c r="O938" s="19">
        <v>0</v>
      </c>
      <c r="P938" s="6">
        <v>0</v>
      </c>
      <c r="Q938" t="str">
        <f t="shared" si="42"/>
        <v>music</v>
      </c>
      <c r="R938" t="str">
        <f t="shared" si="43"/>
        <v>jazz</v>
      </c>
      <c r="S938" s="14">
        <v>40926.625</v>
      </c>
      <c r="T938" s="14">
        <v>40882.815844907404</v>
      </c>
    </row>
    <row r="939" spans="1:20" x14ac:dyDescent="0.4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4">
        <v>41581.63144675926</v>
      </c>
      <c r="J939" s="14">
        <v>41551.589780092589</v>
      </c>
      <c r="K939" t="b">
        <v>0</v>
      </c>
      <c r="L939">
        <v>2</v>
      </c>
      <c r="M939" t="b">
        <v>0</v>
      </c>
      <c r="N939" t="s">
        <v>8276</v>
      </c>
      <c r="O939" s="19">
        <v>1.1428571428571455</v>
      </c>
      <c r="P939" s="6">
        <f t="shared" si="44"/>
        <v>20</v>
      </c>
      <c r="Q939" t="str">
        <f t="shared" si="42"/>
        <v>music</v>
      </c>
      <c r="R939" t="str">
        <f t="shared" si="43"/>
        <v>jazz</v>
      </c>
      <c r="S939" s="14">
        <v>41581.63144675926</v>
      </c>
      <c r="T939" s="14">
        <v>41551.589780092589</v>
      </c>
    </row>
    <row r="940" spans="1:20" x14ac:dyDescent="0.4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4">
        <v>41154.27138888889</v>
      </c>
      <c r="J940" s="14">
        <v>41124.27138888889</v>
      </c>
      <c r="K940" t="b">
        <v>0</v>
      </c>
      <c r="L940">
        <v>1</v>
      </c>
      <c r="M940" t="b">
        <v>0</v>
      </c>
      <c r="N940" t="s">
        <v>8276</v>
      </c>
      <c r="O940" s="19">
        <v>0.35714285714285587</v>
      </c>
      <c r="P940" s="6">
        <f t="shared" si="44"/>
        <v>25</v>
      </c>
      <c r="Q940" t="str">
        <f t="shared" si="42"/>
        <v>music</v>
      </c>
      <c r="R940" t="str">
        <f t="shared" si="43"/>
        <v>jazz</v>
      </c>
      <c r="S940" s="14">
        <v>41154.27138888889</v>
      </c>
      <c r="T940" s="14">
        <v>41124.27138888889</v>
      </c>
    </row>
    <row r="941" spans="1:20" x14ac:dyDescent="0.4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4">
        <v>41455.623611111107</v>
      </c>
      <c r="J941" s="14">
        <v>41416.554837962962</v>
      </c>
      <c r="K941" t="b">
        <v>0</v>
      </c>
      <c r="L941">
        <v>2</v>
      </c>
      <c r="M941" t="b">
        <v>0</v>
      </c>
      <c r="N941" t="s">
        <v>8276</v>
      </c>
      <c r="O941" s="19">
        <v>1.4545454545454528</v>
      </c>
      <c r="P941" s="6">
        <f t="shared" si="44"/>
        <v>20</v>
      </c>
      <c r="Q941" t="str">
        <f t="shared" si="42"/>
        <v>music</v>
      </c>
      <c r="R941" t="str">
        <f t="shared" si="43"/>
        <v>jazz</v>
      </c>
      <c r="S941" s="14">
        <v>41455.623611111107</v>
      </c>
      <c r="T941" s="14">
        <v>41416.554837962962</v>
      </c>
    </row>
    <row r="942" spans="1:20" x14ac:dyDescent="0.4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4">
        <v>42226.800069444442</v>
      </c>
      <c r="J942" s="14">
        <v>42181.800069444442</v>
      </c>
      <c r="K942" t="b">
        <v>0</v>
      </c>
      <c r="L942">
        <v>14</v>
      </c>
      <c r="M942" t="b">
        <v>0</v>
      </c>
      <c r="N942" t="s">
        <v>8271</v>
      </c>
      <c r="O942" s="19">
        <v>17.155555555555559</v>
      </c>
      <c r="P942" s="6">
        <f t="shared" si="44"/>
        <v>110.28571428571429</v>
      </c>
      <c r="Q942" t="str">
        <f t="shared" si="42"/>
        <v>technology</v>
      </c>
      <c r="R942" t="str">
        <f t="shared" si="43"/>
        <v>wearables</v>
      </c>
      <c r="S942" s="14">
        <v>42226.800069444442</v>
      </c>
      <c r="T942" s="14">
        <v>42181.800069444442</v>
      </c>
    </row>
    <row r="943" spans="1:20" x14ac:dyDescent="0.4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4">
        <v>42775.888252314813</v>
      </c>
      <c r="J943" s="14">
        <v>42745.888252314813</v>
      </c>
      <c r="K943" t="b">
        <v>0</v>
      </c>
      <c r="L943">
        <v>31</v>
      </c>
      <c r="M943" t="b">
        <v>0</v>
      </c>
      <c r="N943" t="s">
        <v>8271</v>
      </c>
      <c r="O943" s="19">
        <v>2.3220000000000018</v>
      </c>
      <c r="P943" s="6">
        <f t="shared" si="44"/>
        <v>37.451612903225808</v>
      </c>
      <c r="Q943" t="str">
        <f t="shared" si="42"/>
        <v>technology</v>
      </c>
      <c r="R943" t="str">
        <f t="shared" si="43"/>
        <v>wearables</v>
      </c>
      <c r="S943" s="14">
        <v>42775.888252314813</v>
      </c>
      <c r="T943" s="14">
        <v>42745.888252314813</v>
      </c>
    </row>
    <row r="944" spans="1:20" x14ac:dyDescent="0.4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4">
        <v>42418.634953703695</v>
      </c>
      <c r="J944" s="14">
        <v>42382.634953703695</v>
      </c>
      <c r="K944" t="b">
        <v>0</v>
      </c>
      <c r="L944">
        <v>16</v>
      </c>
      <c r="M944" t="b">
        <v>0</v>
      </c>
      <c r="N944" t="s">
        <v>8271</v>
      </c>
      <c r="O944" s="19">
        <v>8.9066666666666627</v>
      </c>
      <c r="P944" s="6">
        <f t="shared" si="44"/>
        <v>41.75</v>
      </c>
      <c r="Q944" t="str">
        <f t="shared" si="42"/>
        <v>technology</v>
      </c>
      <c r="R944" t="str">
        <f t="shared" si="43"/>
        <v>wearables</v>
      </c>
      <c r="S944" s="14">
        <v>42418.634953703695</v>
      </c>
      <c r="T944" s="14">
        <v>42382.634953703695</v>
      </c>
    </row>
    <row r="945" spans="1:20" x14ac:dyDescent="0.4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4">
        <v>42703.501215277771</v>
      </c>
      <c r="J945" s="14">
        <v>42673.459548611114</v>
      </c>
      <c r="K945" t="b">
        <v>0</v>
      </c>
      <c r="L945">
        <v>12</v>
      </c>
      <c r="M945" t="b">
        <v>0</v>
      </c>
      <c r="N945" t="s">
        <v>8271</v>
      </c>
      <c r="O945" s="19">
        <v>9.6333333333333382</v>
      </c>
      <c r="P945" s="6">
        <f t="shared" si="44"/>
        <v>24.083333333333332</v>
      </c>
      <c r="Q945" t="str">
        <f t="shared" si="42"/>
        <v>technology</v>
      </c>
      <c r="R945" t="str">
        <f t="shared" si="43"/>
        <v>wearables</v>
      </c>
      <c r="S945" s="14">
        <v>42703.501215277771</v>
      </c>
      <c r="T945" s="14">
        <v>42673.459548611114</v>
      </c>
    </row>
    <row r="946" spans="1:20" x14ac:dyDescent="0.4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4">
        <v>42478.374999999993</v>
      </c>
      <c r="J946" s="14">
        <v>42444.375578703701</v>
      </c>
      <c r="K946" t="b">
        <v>0</v>
      </c>
      <c r="L946">
        <v>96</v>
      </c>
      <c r="M946" t="b">
        <v>0</v>
      </c>
      <c r="N946" t="s">
        <v>8271</v>
      </c>
      <c r="O946" s="19">
        <v>13.326000000000004</v>
      </c>
      <c r="P946" s="6">
        <f t="shared" si="44"/>
        <v>69.40625</v>
      </c>
      <c r="Q946" t="str">
        <f t="shared" si="42"/>
        <v>technology</v>
      </c>
      <c r="R946" t="str">
        <f t="shared" si="43"/>
        <v>wearables</v>
      </c>
      <c r="S946" s="14">
        <v>42478.374999999993</v>
      </c>
      <c r="T946" s="14">
        <v>42444.375578703701</v>
      </c>
    </row>
    <row r="947" spans="1:20" x14ac:dyDescent="0.4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4">
        <v>42784.790972222218</v>
      </c>
      <c r="J947" s="14">
        <v>42732.664652777778</v>
      </c>
      <c r="K947" t="b">
        <v>0</v>
      </c>
      <c r="L947">
        <v>16</v>
      </c>
      <c r="M947" t="b">
        <v>0</v>
      </c>
      <c r="N947" t="s">
        <v>8271</v>
      </c>
      <c r="O947" s="19">
        <v>2.4839999999999973</v>
      </c>
      <c r="P947" s="6">
        <f t="shared" si="44"/>
        <v>155.25</v>
      </c>
      <c r="Q947" t="str">
        <f t="shared" si="42"/>
        <v>technology</v>
      </c>
      <c r="R947" t="str">
        <f t="shared" si="43"/>
        <v>wearables</v>
      </c>
      <c r="S947" s="14">
        <v>42784.790972222218</v>
      </c>
      <c r="T947" s="14">
        <v>42732.664652777778</v>
      </c>
    </row>
    <row r="948" spans="1:20" x14ac:dyDescent="0.4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4">
        <v>42622.542222222219</v>
      </c>
      <c r="J948" s="14">
        <v>42592.542222222219</v>
      </c>
      <c r="K948" t="b">
        <v>0</v>
      </c>
      <c r="L948">
        <v>5</v>
      </c>
      <c r="M948" t="b">
        <v>0</v>
      </c>
      <c r="N948" t="s">
        <v>8271</v>
      </c>
      <c r="O948" s="19">
        <v>1.9066666666666676</v>
      </c>
      <c r="P948" s="6">
        <f t="shared" si="44"/>
        <v>57.2</v>
      </c>
      <c r="Q948" t="str">
        <f t="shared" si="42"/>
        <v>technology</v>
      </c>
      <c r="R948" t="str">
        <f t="shared" si="43"/>
        <v>wearables</v>
      </c>
      <c r="S948" s="14">
        <v>42622.542222222219</v>
      </c>
      <c r="T948" s="14">
        <v>42592.542222222219</v>
      </c>
    </row>
    <row r="949" spans="1:20" x14ac:dyDescent="0.4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4">
        <v>42551.57298611111</v>
      </c>
      <c r="J949" s="14">
        <v>42491.57298611111</v>
      </c>
      <c r="K949" t="b">
        <v>0</v>
      </c>
      <c r="L949">
        <v>0</v>
      </c>
      <c r="M949" t="b">
        <v>0</v>
      </c>
      <c r="N949" t="s">
        <v>8271</v>
      </c>
      <c r="O949" s="19">
        <v>0</v>
      </c>
      <c r="P949" s="6">
        <v>0</v>
      </c>
      <c r="Q949" t="str">
        <f t="shared" si="42"/>
        <v>technology</v>
      </c>
      <c r="R949" t="str">
        <f t="shared" si="43"/>
        <v>wearables</v>
      </c>
      <c r="S949" s="14">
        <v>42551.57298611111</v>
      </c>
      <c r="T949" s="14">
        <v>42491.57298611111</v>
      </c>
    </row>
    <row r="950" spans="1:20" x14ac:dyDescent="0.4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4">
        <v>42441.619953703703</v>
      </c>
      <c r="J950" s="14">
        <v>42411.619953703703</v>
      </c>
      <c r="K950" t="b">
        <v>0</v>
      </c>
      <c r="L950">
        <v>8</v>
      </c>
      <c r="M950" t="b">
        <v>0</v>
      </c>
      <c r="N950" t="s">
        <v>8271</v>
      </c>
      <c r="O950" s="19">
        <v>12</v>
      </c>
      <c r="P950" s="6">
        <f t="shared" si="44"/>
        <v>60</v>
      </c>
      <c r="Q950" t="str">
        <f t="shared" si="42"/>
        <v>technology</v>
      </c>
      <c r="R950" t="str">
        <f t="shared" si="43"/>
        <v>wearables</v>
      </c>
      <c r="S950" s="14">
        <v>42441.619953703703</v>
      </c>
      <c r="T950" s="14">
        <v>42411.619953703703</v>
      </c>
    </row>
    <row r="951" spans="1:20" x14ac:dyDescent="0.4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4">
        <v>42420.835370370369</v>
      </c>
      <c r="J951" s="14">
        <v>42360.835370370369</v>
      </c>
      <c r="K951" t="b">
        <v>0</v>
      </c>
      <c r="L951">
        <v>7</v>
      </c>
      <c r="M951" t="b">
        <v>0</v>
      </c>
      <c r="N951" t="s">
        <v>8271</v>
      </c>
      <c r="O951" s="19">
        <v>1.3650000000000051</v>
      </c>
      <c r="P951" s="6">
        <f t="shared" si="44"/>
        <v>39</v>
      </c>
      <c r="Q951" t="str">
        <f t="shared" si="42"/>
        <v>technology</v>
      </c>
      <c r="R951" t="str">
        <f t="shared" si="43"/>
        <v>wearables</v>
      </c>
      <c r="S951" s="14">
        <v>42420.835370370369</v>
      </c>
      <c r="T951" s="14">
        <v>42360.835370370369</v>
      </c>
    </row>
    <row r="952" spans="1:20" x14ac:dyDescent="0.4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4">
        <v>42386.54237268518</v>
      </c>
      <c r="J952" s="14">
        <v>42356.54237268518</v>
      </c>
      <c r="K952" t="b">
        <v>0</v>
      </c>
      <c r="L952">
        <v>24</v>
      </c>
      <c r="M952" t="b">
        <v>0</v>
      </c>
      <c r="N952" t="s">
        <v>8271</v>
      </c>
      <c r="O952" s="19">
        <v>28.04</v>
      </c>
      <c r="P952" s="6">
        <f t="shared" si="44"/>
        <v>58.416666666666664</v>
      </c>
      <c r="Q952" t="str">
        <f t="shared" si="42"/>
        <v>technology</v>
      </c>
      <c r="R952" t="str">
        <f t="shared" si="43"/>
        <v>wearables</v>
      </c>
      <c r="S952" s="14">
        <v>42386.54237268518</v>
      </c>
      <c r="T952" s="14">
        <v>42356.54237268518</v>
      </c>
    </row>
    <row r="953" spans="1:20" x14ac:dyDescent="0.4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4">
        <v>42525.44527777777</v>
      </c>
      <c r="J953" s="14">
        <v>42480.44527777777</v>
      </c>
      <c r="K953" t="b">
        <v>0</v>
      </c>
      <c r="L953">
        <v>121</v>
      </c>
      <c r="M953" t="b">
        <v>0</v>
      </c>
      <c r="N953" t="s">
        <v>8271</v>
      </c>
      <c r="O953" s="19">
        <v>38.39</v>
      </c>
      <c r="P953" s="6">
        <f t="shared" si="44"/>
        <v>158.63636363636363</v>
      </c>
      <c r="Q953" t="str">
        <f t="shared" si="42"/>
        <v>technology</v>
      </c>
      <c r="R953" t="str">
        <f t="shared" si="43"/>
        <v>wearables</v>
      </c>
      <c r="S953" s="14">
        <v>42525.44527777777</v>
      </c>
      <c r="T953" s="14">
        <v>42480.44527777777</v>
      </c>
    </row>
    <row r="954" spans="1:20" x14ac:dyDescent="0.4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4">
        <v>42692.446898148148</v>
      </c>
      <c r="J954" s="14">
        <v>42662.405231481483</v>
      </c>
      <c r="K954" t="b">
        <v>0</v>
      </c>
      <c r="L954">
        <v>196</v>
      </c>
      <c r="M954" t="b">
        <v>0</v>
      </c>
      <c r="N954" t="s">
        <v>8271</v>
      </c>
      <c r="O954" s="19">
        <v>39.94285714285715</v>
      </c>
      <c r="P954" s="6">
        <f t="shared" si="44"/>
        <v>99.857142857142861</v>
      </c>
      <c r="Q954" t="str">
        <f t="shared" si="42"/>
        <v>technology</v>
      </c>
      <c r="R954" t="str">
        <f t="shared" si="43"/>
        <v>wearables</v>
      </c>
      <c r="S954" s="14">
        <v>42692.446898148148</v>
      </c>
      <c r="T954" s="14">
        <v>42662.405231481483</v>
      </c>
    </row>
    <row r="955" spans="1:20" x14ac:dyDescent="0.4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4">
        <v>42028.956006944441</v>
      </c>
      <c r="J955" s="14">
        <v>41998.956006944441</v>
      </c>
      <c r="K955" t="b">
        <v>0</v>
      </c>
      <c r="L955">
        <v>5</v>
      </c>
      <c r="M955" t="b">
        <v>0</v>
      </c>
      <c r="N955" t="s">
        <v>8271</v>
      </c>
      <c r="O955" s="19">
        <v>0.83999999999999631</v>
      </c>
      <c r="P955" s="6">
        <f t="shared" si="44"/>
        <v>25.2</v>
      </c>
      <c r="Q955" t="str">
        <f t="shared" si="42"/>
        <v>technology</v>
      </c>
      <c r="R955" t="str">
        <f t="shared" si="43"/>
        <v>wearables</v>
      </c>
      <c r="S955" s="14">
        <v>42028.956006944441</v>
      </c>
      <c r="T955" s="14">
        <v>41998.956006944441</v>
      </c>
    </row>
    <row r="956" spans="1:20" x14ac:dyDescent="0.4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4">
        <v>42236.625451388885</v>
      </c>
      <c r="J956" s="14">
        <v>42194.625451388885</v>
      </c>
      <c r="K956" t="b">
        <v>0</v>
      </c>
      <c r="L956">
        <v>73</v>
      </c>
      <c r="M956" t="b">
        <v>0</v>
      </c>
      <c r="N956" t="s">
        <v>8271</v>
      </c>
      <c r="O956" s="19">
        <v>43.406666666666673</v>
      </c>
      <c r="P956" s="6">
        <f t="shared" si="44"/>
        <v>89.191780821917803</v>
      </c>
      <c r="Q956" t="str">
        <f t="shared" si="42"/>
        <v>technology</v>
      </c>
      <c r="R956" t="str">
        <f t="shared" si="43"/>
        <v>wearables</v>
      </c>
      <c r="S956" s="14">
        <v>42236.625451388885</v>
      </c>
      <c r="T956" s="14">
        <v>42194.625451388885</v>
      </c>
    </row>
    <row r="957" spans="1:20" x14ac:dyDescent="0.4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4">
        <v>42626.086805555555</v>
      </c>
      <c r="J957" s="14">
        <v>42586.086805555555</v>
      </c>
      <c r="K957" t="b">
        <v>0</v>
      </c>
      <c r="L957">
        <v>93</v>
      </c>
      <c r="M957" t="b">
        <v>0</v>
      </c>
      <c r="N957" t="s">
        <v>8271</v>
      </c>
      <c r="O957" s="19">
        <v>5.6613333333333298</v>
      </c>
      <c r="P957" s="6">
        <f t="shared" si="44"/>
        <v>182.6236559139785</v>
      </c>
      <c r="Q957" t="str">
        <f t="shared" si="42"/>
        <v>technology</v>
      </c>
      <c r="R957" t="str">
        <f t="shared" si="43"/>
        <v>wearables</v>
      </c>
      <c r="S957" s="14">
        <v>42626.086805555555</v>
      </c>
      <c r="T957" s="14">
        <v>42586.086805555555</v>
      </c>
    </row>
    <row r="958" spans="1:20" x14ac:dyDescent="0.4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4">
        <v>42120.663877314808</v>
      </c>
      <c r="J958" s="14">
        <v>42060.705543981479</v>
      </c>
      <c r="K958" t="b">
        <v>0</v>
      </c>
      <c r="L958">
        <v>17</v>
      </c>
      <c r="M958" t="b">
        <v>0</v>
      </c>
      <c r="N958" t="s">
        <v>8271</v>
      </c>
      <c r="O958" s="19">
        <v>1.7220000000000013</v>
      </c>
      <c r="P958" s="6">
        <f t="shared" si="44"/>
        <v>50.647058823529413</v>
      </c>
      <c r="Q958" t="str">
        <f t="shared" si="42"/>
        <v>technology</v>
      </c>
      <c r="R958" t="str">
        <f t="shared" si="43"/>
        <v>wearables</v>
      </c>
      <c r="S958" s="14">
        <v>42120.663877314808</v>
      </c>
      <c r="T958" s="14">
        <v>42060.705543981479</v>
      </c>
    </row>
    <row r="959" spans="1:20" x14ac:dyDescent="0.4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4">
        <v>42691.385798611103</v>
      </c>
      <c r="J959" s="14">
        <v>42660.344131944446</v>
      </c>
      <c r="K959" t="b">
        <v>0</v>
      </c>
      <c r="L959">
        <v>7</v>
      </c>
      <c r="M959" t="b">
        <v>0</v>
      </c>
      <c r="N959" t="s">
        <v>8271</v>
      </c>
      <c r="O959" s="19">
        <v>1.9416666666666638</v>
      </c>
      <c r="P959" s="6">
        <f t="shared" si="44"/>
        <v>33.285714285714285</v>
      </c>
      <c r="Q959" t="str">
        <f t="shared" si="42"/>
        <v>technology</v>
      </c>
      <c r="R959" t="str">
        <f t="shared" si="43"/>
        <v>wearables</v>
      </c>
      <c r="S959" s="14">
        <v>42691.385798611103</v>
      </c>
      <c r="T959" s="14">
        <v>42660.344131944446</v>
      </c>
    </row>
    <row r="960" spans="1:20" x14ac:dyDescent="0.4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4">
        <v>42103.999305555553</v>
      </c>
      <c r="J960" s="14">
        <v>42082.594479166662</v>
      </c>
      <c r="K960" t="b">
        <v>0</v>
      </c>
      <c r="L960">
        <v>17</v>
      </c>
      <c r="M960" t="b">
        <v>0</v>
      </c>
      <c r="N960" t="s">
        <v>8271</v>
      </c>
      <c r="O960" s="19">
        <v>11.328275684711331</v>
      </c>
      <c r="P960" s="6">
        <f t="shared" si="44"/>
        <v>51.823529411764703</v>
      </c>
      <c r="Q960" t="str">
        <f t="shared" si="42"/>
        <v>technology</v>
      </c>
      <c r="R960" t="str">
        <f t="shared" si="43"/>
        <v>wearables</v>
      </c>
      <c r="S960" s="14">
        <v>42103.999305555553</v>
      </c>
      <c r="T960" s="14">
        <v>42082.594479166662</v>
      </c>
    </row>
    <row r="961" spans="1:20" x14ac:dyDescent="0.4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4">
        <v>42022.96603009259</v>
      </c>
      <c r="J961" s="14">
        <v>41992.96603009259</v>
      </c>
      <c r="K961" t="b">
        <v>0</v>
      </c>
      <c r="L961">
        <v>171</v>
      </c>
      <c r="M961" t="b">
        <v>0</v>
      </c>
      <c r="N961" t="s">
        <v>8271</v>
      </c>
      <c r="O961" s="19">
        <v>38.859999999999992</v>
      </c>
      <c r="P961" s="6">
        <f t="shared" si="44"/>
        <v>113.62573099415205</v>
      </c>
      <c r="Q961" t="str">
        <f t="shared" si="42"/>
        <v>technology</v>
      </c>
      <c r="R961" t="str">
        <f t="shared" si="43"/>
        <v>wearables</v>
      </c>
      <c r="S961" s="14">
        <v>42022.96603009259</v>
      </c>
      <c r="T961" s="14">
        <v>41992.96603009259</v>
      </c>
    </row>
    <row r="962" spans="1:20" x14ac:dyDescent="0.4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4">
        <v>42808.376793981479</v>
      </c>
      <c r="J962" s="14">
        <v>42766.41846064815</v>
      </c>
      <c r="K962" t="b">
        <v>0</v>
      </c>
      <c r="L962">
        <v>188</v>
      </c>
      <c r="M962" t="b">
        <v>0</v>
      </c>
      <c r="N962" t="s">
        <v>8271</v>
      </c>
      <c r="O962" s="19">
        <v>46.100628930817614</v>
      </c>
      <c r="P962" s="6">
        <f t="shared" si="44"/>
        <v>136.46276595744681</v>
      </c>
      <c r="Q962" t="str">
        <f t="shared" si="42"/>
        <v>technology</v>
      </c>
      <c r="R962" t="str">
        <f t="shared" si="43"/>
        <v>wearables</v>
      </c>
      <c r="S962" s="14">
        <v>42808.376793981479</v>
      </c>
      <c r="T962" s="14">
        <v>42766.41846064815</v>
      </c>
    </row>
    <row r="963" spans="1:20" x14ac:dyDescent="0.4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4">
        <v>42786.583333333336</v>
      </c>
      <c r="J963" s="14">
        <v>42740.485358796293</v>
      </c>
      <c r="K963" t="b">
        <v>0</v>
      </c>
      <c r="L963">
        <v>110</v>
      </c>
      <c r="M963" t="b">
        <v>0</v>
      </c>
      <c r="N963" t="s">
        <v>8271</v>
      </c>
      <c r="O963" s="19">
        <v>42.188421052631575</v>
      </c>
      <c r="P963" s="6">
        <f t="shared" ref="P963:P1026" si="45">E963/L963</f>
        <v>364.35454545454547</v>
      </c>
      <c r="Q963" t="str">
        <f t="shared" ref="Q963:Q1026" si="46">LEFT(N963,FIND("/",N963,1)-1)</f>
        <v>technology</v>
      </c>
      <c r="R963" t="str">
        <f t="shared" ref="R963:R1026" si="47">RIGHT(N963,LEN(N963)-FIND("/",N963,1))</f>
        <v>wearables</v>
      </c>
      <c r="S963" s="14">
        <v>42786.583333333336</v>
      </c>
      <c r="T963" s="14">
        <v>42740.485358796293</v>
      </c>
    </row>
    <row r="964" spans="1:20" x14ac:dyDescent="0.4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4">
        <v>42411.504085648143</v>
      </c>
      <c r="J964" s="14">
        <v>42373.504085648143</v>
      </c>
      <c r="K964" t="b">
        <v>0</v>
      </c>
      <c r="L964">
        <v>37</v>
      </c>
      <c r="M964" t="b">
        <v>0</v>
      </c>
      <c r="N964" t="s">
        <v>8271</v>
      </c>
      <c r="O964" s="19">
        <v>28.480000000000004</v>
      </c>
      <c r="P964" s="6">
        <f t="shared" si="45"/>
        <v>19.243243243243242</v>
      </c>
      <c r="Q964" t="str">
        <f t="shared" si="46"/>
        <v>technology</v>
      </c>
      <c r="R964" t="str">
        <f t="shared" si="47"/>
        <v>wearables</v>
      </c>
      <c r="S964" s="14">
        <v>42411.504085648143</v>
      </c>
      <c r="T964" s="14">
        <v>42373.504085648143</v>
      </c>
    </row>
    <row r="965" spans="1:20" x14ac:dyDescent="0.4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4">
        <v>42660.427303240744</v>
      </c>
      <c r="J965" s="14">
        <v>42625.427303240744</v>
      </c>
      <c r="K965" t="b">
        <v>0</v>
      </c>
      <c r="L965">
        <v>9</v>
      </c>
      <c r="M965" t="b">
        <v>0</v>
      </c>
      <c r="N965" t="s">
        <v>8271</v>
      </c>
      <c r="O965" s="19">
        <v>1.0771428571428543</v>
      </c>
      <c r="P965" s="6">
        <f t="shared" si="45"/>
        <v>41.888888888888886</v>
      </c>
      <c r="Q965" t="str">
        <f t="shared" si="46"/>
        <v>technology</v>
      </c>
      <c r="R965" t="str">
        <f t="shared" si="47"/>
        <v>wearables</v>
      </c>
      <c r="S965" s="14">
        <v>42660.427303240744</v>
      </c>
      <c r="T965" s="14">
        <v>42625.427303240744</v>
      </c>
    </row>
    <row r="966" spans="1:20" x14ac:dyDescent="0.4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4">
        <v>42248.420358796291</v>
      </c>
      <c r="J966" s="14">
        <v>42208.420358796291</v>
      </c>
      <c r="K966" t="b">
        <v>0</v>
      </c>
      <c r="L966">
        <v>29</v>
      </c>
      <c r="M966" t="b">
        <v>0</v>
      </c>
      <c r="N966" t="s">
        <v>8271</v>
      </c>
      <c r="O966" s="19">
        <v>0.79909090909090486</v>
      </c>
      <c r="P966" s="6">
        <f t="shared" si="45"/>
        <v>30.310344827586206</v>
      </c>
      <c r="Q966" t="str">
        <f t="shared" si="46"/>
        <v>technology</v>
      </c>
      <c r="R966" t="str">
        <f t="shared" si="47"/>
        <v>wearables</v>
      </c>
      <c r="S966" s="14">
        <v>42248.420358796291</v>
      </c>
      <c r="T966" s="14">
        <v>42208.420358796291</v>
      </c>
    </row>
    <row r="967" spans="1:20" x14ac:dyDescent="0.4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4">
        <v>42668.957638888889</v>
      </c>
      <c r="J967" s="14">
        <v>42636.808402777773</v>
      </c>
      <c r="K967" t="b">
        <v>0</v>
      </c>
      <c r="L967">
        <v>6</v>
      </c>
      <c r="M967" t="b">
        <v>0</v>
      </c>
      <c r="N967" t="s">
        <v>8271</v>
      </c>
      <c r="O967" s="19">
        <v>1.1920000000000042</v>
      </c>
      <c r="P967" s="6">
        <f t="shared" si="45"/>
        <v>49.666666666666664</v>
      </c>
      <c r="Q967" t="str">
        <f t="shared" si="46"/>
        <v>technology</v>
      </c>
      <c r="R967" t="str">
        <f t="shared" si="47"/>
        <v>wearables</v>
      </c>
      <c r="S967" s="14">
        <v>42668.957638888889</v>
      </c>
      <c r="T967" s="14">
        <v>42636.808402777773</v>
      </c>
    </row>
    <row r="968" spans="1:20" x14ac:dyDescent="0.4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4">
        <v>42649.427453703705</v>
      </c>
      <c r="J968" s="14">
        <v>42619.427453703705</v>
      </c>
      <c r="K968" t="b">
        <v>0</v>
      </c>
      <c r="L968">
        <v>30</v>
      </c>
      <c r="M968" t="b">
        <v>0</v>
      </c>
      <c r="N968" t="s">
        <v>8271</v>
      </c>
      <c r="O968" s="19">
        <v>14.800000000000002</v>
      </c>
      <c r="P968" s="6">
        <f t="shared" si="45"/>
        <v>59.2</v>
      </c>
      <c r="Q968" t="str">
        <f t="shared" si="46"/>
        <v>technology</v>
      </c>
      <c r="R968" t="str">
        <f t="shared" si="47"/>
        <v>wearables</v>
      </c>
      <c r="S968" s="14">
        <v>42649.427453703705</v>
      </c>
      <c r="T968" s="14">
        <v>42619.427453703705</v>
      </c>
    </row>
    <row r="969" spans="1:20" x14ac:dyDescent="0.4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4">
        <v>42482.004328703704</v>
      </c>
      <c r="J969" s="14">
        <v>42422.045995370368</v>
      </c>
      <c r="K969" t="b">
        <v>0</v>
      </c>
      <c r="L969">
        <v>81</v>
      </c>
      <c r="M969" t="b">
        <v>0</v>
      </c>
      <c r="N969" t="s">
        <v>8271</v>
      </c>
      <c r="O969" s="19">
        <v>17.810000000000002</v>
      </c>
      <c r="P969" s="6">
        <f t="shared" si="45"/>
        <v>43.97530864197531</v>
      </c>
      <c r="Q969" t="str">
        <f t="shared" si="46"/>
        <v>technology</v>
      </c>
      <c r="R969" t="str">
        <f t="shared" si="47"/>
        <v>wearables</v>
      </c>
      <c r="S969" s="14">
        <v>42482.004328703704</v>
      </c>
      <c r="T969" s="14">
        <v>42422.045995370368</v>
      </c>
    </row>
    <row r="970" spans="1:20" x14ac:dyDescent="0.4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4">
        <v>41866.639282407406</v>
      </c>
      <c r="J970" s="14">
        <v>41836.639282407406</v>
      </c>
      <c r="K970" t="b">
        <v>0</v>
      </c>
      <c r="L970">
        <v>4</v>
      </c>
      <c r="M970" t="b">
        <v>0</v>
      </c>
      <c r="N970" t="s">
        <v>8271</v>
      </c>
      <c r="O970" s="19">
        <v>1.3249999999999984</v>
      </c>
      <c r="P970" s="6">
        <f t="shared" si="45"/>
        <v>26.5</v>
      </c>
      <c r="Q970" t="str">
        <f t="shared" si="46"/>
        <v>technology</v>
      </c>
      <c r="R970" t="str">
        <f t="shared" si="47"/>
        <v>wearables</v>
      </c>
      <c r="S970" s="14">
        <v>41866.639282407406</v>
      </c>
      <c r="T970" s="14">
        <v>41836.639282407406</v>
      </c>
    </row>
    <row r="971" spans="1:20" x14ac:dyDescent="0.4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4">
        <v>42775.094988425924</v>
      </c>
      <c r="J971" s="14">
        <v>42742.094988425924</v>
      </c>
      <c r="K971" t="b">
        <v>0</v>
      </c>
      <c r="L971">
        <v>11</v>
      </c>
      <c r="M971" t="b">
        <v>0</v>
      </c>
      <c r="N971" t="s">
        <v>8271</v>
      </c>
      <c r="O971" s="19">
        <v>46.666666666666664</v>
      </c>
      <c r="P971" s="6">
        <f t="shared" si="45"/>
        <v>1272.7272727272727</v>
      </c>
      <c r="Q971" t="str">
        <f t="shared" si="46"/>
        <v>technology</v>
      </c>
      <c r="R971" t="str">
        <f t="shared" si="47"/>
        <v>wearables</v>
      </c>
      <c r="S971" s="14">
        <v>42775.094988425924</v>
      </c>
      <c r="T971" s="14">
        <v>42742.094988425924</v>
      </c>
    </row>
    <row r="972" spans="1:20" x14ac:dyDescent="0.4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4">
        <v>42757.999305555553</v>
      </c>
      <c r="J972" s="14">
        <v>42721.012187499997</v>
      </c>
      <c r="K972" t="b">
        <v>0</v>
      </c>
      <c r="L972">
        <v>14</v>
      </c>
      <c r="M972" t="b">
        <v>0</v>
      </c>
      <c r="N972" t="s">
        <v>8271</v>
      </c>
      <c r="O972" s="19">
        <v>45.92</v>
      </c>
      <c r="P972" s="6">
        <f t="shared" si="45"/>
        <v>164</v>
      </c>
      <c r="Q972" t="str">
        <f t="shared" si="46"/>
        <v>technology</v>
      </c>
      <c r="R972" t="str">
        <f t="shared" si="47"/>
        <v>wearables</v>
      </c>
      <c r="S972" s="14">
        <v>42757.999305555553</v>
      </c>
      <c r="T972" s="14">
        <v>42721.012187499997</v>
      </c>
    </row>
    <row r="973" spans="1:20" x14ac:dyDescent="0.4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4">
        <v>42156.500694444439</v>
      </c>
      <c r="J973" s="14">
        <v>42111.500694444439</v>
      </c>
      <c r="K973" t="b">
        <v>0</v>
      </c>
      <c r="L973">
        <v>5</v>
      </c>
      <c r="M973" t="b">
        <v>0</v>
      </c>
      <c r="N973" t="s">
        <v>8271</v>
      </c>
      <c r="O973" s="19">
        <v>0.22600000000000398</v>
      </c>
      <c r="P973" s="6">
        <f t="shared" si="45"/>
        <v>45.2</v>
      </c>
      <c r="Q973" t="str">
        <f t="shared" si="46"/>
        <v>technology</v>
      </c>
      <c r="R973" t="str">
        <f t="shared" si="47"/>
        <v>wearables</v>
      </c>
      <c r="S973" s="14">
        <v>42156.500694444439</v>
      </c>
      <c r="T973" s="14">
        <v>42111.500694444439</v>
      </c>
    </row>
    <row r="974" spans="1:20" x14ac:dyDescent="0.4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4">
        <v>41886.082638888889</v>
      </c>
      <c r="J974" s="14">
        <v>41856.657384259255</v>
      </c>
      <c r="K974" t="b">
        <v>0</v>
      </c>
      <c r="L974">
        <v>45</v>
      </c>
      <c r="M974" t="b">
        <v>0</v>
      </c>
      <c r="N974" t="s">
        <v>8271</v>
      </c>
      <c r="O974" s="19">
        <v>34.624999999999993</v>
      </c>
      <c r="P974" s="6">
        <f t="shared" si="45"/>
        <v>153.88888888888889</v>
      </c>
      <c r="Q974" t="str">
        <f t="shared" si="46"/>
        <v>technology</v>
      </c>
      <c r="R974" t="str">
        <f t="shared" si="47"/>
        <v>wearables</v>
      </c>
      <c r="S974" s="14">
        <v>41886.082638888889</v>
      </c>
      <c r="T974" s="14">
        <v>41856.657384259255</v>
      </c>
    </row>
    <row r="975" spans="1:20" x14ac:dyDescent="0.4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4">
        <v>42316.848298611112</v>
      </c>
      <c r="J975" s="14">
        <v>42256.806631944441</v>
      </c>
      <c r="K975" t="b">
        <v>0</v>
      </c>
      <c r="L975">
        <v>8</v>
      </c>
      <c r="M975" t="b">
        <v>0</v>
      </c>
      <c r="N975" t="s">
        <v>8271</v>
      </c>
      <c r="O975" s="19">
        <v>2.0549999999999957</v>
      </c>
      <c r="P975" s="6">
        <f t="shared" si="45"/>
        <v>51.375</v>
      </c>
      <c r="Q975" t="str">
        <f t="shared" si="46"/>
        <v>technology</v>
      </c>
      <c r="R975" t="str">
        <f t="shared" si="47"/>
        <v>wearables</v>
      </c>
      <c r="S975" s="14">
        <v>42316.848298611112</v>
      </c>
      <c r="T975" s="14">
        <v>42256.806631944441</v>
      </c>
    </row>
    <row r="976" spans="1:20" x14ac:dyDescent="0.4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4">
        <v>42454.499490740738</v>
      </c>
      <c r="J976" s="14">
        <v>42424.541157407402</v>
      </c>
      <c r="K976" t="b">
        <v>0</v>
      </c>
      <c r="L976">
        <v>3</v>
      </c>
      <c r="M976" t="b">
        <v>0</v>
      </c>
      <c r="N976" t="s">
        <v>8271</v>
      </c>
      <c r="O976" s="19">
        <v>0.56000000000000494</v>
      </c>
      <c r="P976" s="6">
        <f t="shared" si="45"/>
        <v>93.333333333333329</v>
      </c>
      <c r="Q976" t="str">
        <f t="shared" si="46"/>
        <v>technology</v>
      </c>
      <c r="R976" t="str">
        <f t="shared" si="47"/>
        <v>wearables</v>
      </c>
      <c r="S976" s="14">
        <v>42454.499490740738</v>
      </c>
      <c r="T976" s="14">
        <v>42424.541157407402</v>
      </c>
    </row>
    <row r="977" spans="1:20" x14ac:dyDescent="0.4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4">
        <v>42549.488252314812</v>
      </c>
      <c r="J977" s="14">
        <v>42489.488252314812</v>
      </c>
      <c r="K977" t="b">
        <v>0</v>
      </c>
      <c r="L977">
        <v>24</v>
      </c>
      <c r="M977" t="b">
        <v>0</v>
      </c>
      <c r="N977" t="s">
        <v>8271</v>
      </c>
      <c r="O977" s="19">
        <v>2.6070000000000038</v>
      </c>
      <c r="P977" s="6">
        <f t="shared" si="45"/>
        <v>108.625</v>
      </c>
      <c r="Q977" t="str">
        <f t="shared" si="46"/>
        <v>technology</v>
      </c>
      <c r="R977" t="str">
        <f t="shared" si="47"/>
        <v>wearables</v>
      </c>
      <c r="S977" s="14">
        <v>42549.488252314812</v>
      </c>
      <c r="T977" s="14">
        <v>42489.488252314812</v>
      </c>
    </row>
    <row r="978" spans="1:20" x14ac:dyDescent="0.4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4">
        <v>42229.850659722222</v>
      </c>
      <c r="J978" s="14">
        <v>42184.850659722222</v>
      </c>
      <c r="K978" t="b">
        <v>0</v>
      </c>
      <c r="L978">
        <v>18</v>
      </c>
      <c r="M978" t="b">
        <v>0</v>
      </c>
      <c r="N978" t="s">
        <v>8271</v>
      </c>
      <c r="O978" s="19">
        <v>1.9260000000000055</v>
      </c>
      <c r="P978" s="6">
        <f t="shared" si="45"/>
        <v>160.5</v>
      </c>
      <c r="Q978" t="str">
        <f t="shared" si="46"/>
        <v>technology</v>
      </c>
      <c r="R978" t="str">
        <f t="shared" si="47"/>
        <v>wearables</v>
      </c>
      <c r="S978" s="14">
        <v>42229.850659722222</v>
      </c>
      <c r="T978" s="14">
        <v>42184.850659722222</v>
      </c>
    </row>
    <row r="979" spans="1:20" x14ac:dyDescent="0.4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4">
        <v>42421.733761574076</v>
      </c>
      <c r="J979" s="14">
        <v>42391.733761574076</v>
      </c>
      <c r="K979" t="b">
        <v>0</v>
      </c>
      <c r="L979">
        <v>12</v>
      </c>
      <c r="M979" t="b">
        <v>0</v>
      </c>
      <c r="N979" t="s">
        <v>8271</v>
      </c>
      <c r="O979" s="19">
        <v>33.666666666666664</v>
      </c>
      <c r="P979" s="6">
        <f t="shared" si="45"/>
        <v>75.75</v>
      </c>
      <c r="Q979" t="str">
        <f t="shared" si="46"/>
        <v>technology</v>
      </c>
      <c r="R979" t="str">
        <f t="shared" si="47"/>
        <v>wearables</v>
      </c>
      <c r="S979" s="14">
        <v>42421.733761574076</v>
      </c>
      <c r="T979" s="14">
        <v>42391.733761574076</v>
      </c>
    </row>
    <row r="980" spans="1:20" x14ac:dyDescent="0.4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4">
        <v>42425.100706018515</v>
      </c>
      <c r="J980" s="14">
        <v>42395.100706018515</v>
      </c>
      <c r="K980" t="b">
        <v>0</v>
      </c>
      <c r="L980">
        <v>123</v>
      </c>
      <c r="M980" t="b">
        <v>0</v>
      </c>
      <c r="N980" t="s">
        <v>8271</v>
      </c>
      <c r="O980" s="19">
        <v>56.263267182990241</v>
      </c>
      <c r="P980" s="6">
        <f t="shared" si="45"/>
        <v>790.83739837398377</v>
      </c>
      <c r="Q980" t="str">
        <f t="shared" si="46"/>
        <v>technology</v>
      </c>
      <c r="R980" t="str">
        <f t="shared" si="47"/>
        <v>wearables</v>
      </c>
      <c r="S980" s="14">
        <v>42425.100706018515</v>
      </c>
      <c r="T980" s="14">
        <v>42395.100706018515</v>
      </c>
    </row>
    <row r="981" spans="1:20" x14ac:dyDescent="0.4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4">
        <v>42541.582638888889</v>
      </c>
      <c r="J981" s="14">
        <v>42506.208657407398</v>
      </c>
      <c r="K981" t="b">
        <v>0</v>
      </c>
      <c r="L981">
        <v>96</v>
      </c>
      <c r="M981" t="b">
        <v>0</v>
      </c>
      <c r="N981" t="s">
        <v>8271</v>
      </c>
      <c r="O981" s="19">
        <v>82.817599999999999</v>
      </c>
      <c r="P981" s="6">
        <f t="shared" si="45"/>
        <v>301.93916666666667</v>
      </c>
      <c r="Q981" t="str">
        <f t="shared" si="46"/>
        <v>technology</v>
      </c>
      <c r="R981" t="str">
        <f t="shared" si="47"/>
        <v>wearables</v>
      </c>
      <c r="S981" s="14">
        <v>42541.582638888889</v>
      </c>
      <c r="T981" s="14">
        <v>42506.208657407398</v>
      </c>
    </row>
    <row r="982" spans="1:20" x14ac:dyDescent="0.4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4">
        <v>41973.737523148149</v>
      </c>
      <c r="J982" s="14">
        <v>41928.695856481478</v>
      </c>
      <c r="K982" t="b">
        <v>0</v>
      </c>
      <c r="L982">
        <v>31</v>
      </c>
      <c r="M982" t="b">
        <v>0</v>
      </c>
      <c r="N982" t="s">
        <v>8271</v>
      </c>
      <c r="O982" s="19">
        <v>14.859999999999996</v>
      </c>
      <c r="P982" s="6">
        <f t="shared" si="45"/>
        <v>47.935483870967744</v>
      </c>
      <c r="Q982" t="str">
        <f t="shared" si="46"/>
        <v>technology</v>
      </c>
      <c r="R982" t="str">
        <f t="shared" si="47"/>
        <v>wearables</v>
      </c>
      <c r="S982" s="14">
        <v>41973.737523148149</v>
      </c>
      <c r="T982" s="14">
        <v>41928.695856481478</v>
      </c>
    </row>
    <row r="983" spans="1:20" x14ac:dyDescent="0.4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4">
        <v>41860.738680555551</v>
      </c>
      <c r="J983" s="14">
        <v>41830.738680555551</v>
      </c>
      <c r="K983" t="b">
        <v>0</v>
      </c>
      <c r="L983">
        <v>4</v>
      </c>
      <c r="M983" t="b">
        <v>0</v>
      </c>
      <c r="N983" t="s">
        <v>8271</v>
      </c>
      <c r="O983" s="19">
        <v>1.2375123751240391E-2</v>
      </c>
      <c r="P983" s="6">
        <f t="shared" si="45"/>
        <v>2.75</v>
      </c>
      <c r="Q983" t="str">
        <f t="shared" si="46"/>
        <v>technology</v>
      </c>
      <c r="R983" t="str">
        <f t="shared" si="47"/>
        <v>wearables</v>
      </c>
      <c r="S983" s="14">
        <v>41860.738680555551</v>
      </c>
      <c r="T983" s="14">
        <v>41830.738680555551</v>
      </c>
    </row>
    <row r="984" spans="1:20" x14ac:dyDescent="0.4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4">
        <v>42645.544976851852</v>
      </c>
      <c r="J984" s="14">
        <v>42615.544976851852</v>
      </c>
      <c r="K984" t="b">
        <v>0</v>
      </c>
      <c r="L984">
        <v>3</v>
      </c>
      <c r="M984" t="b">
        <v>0</v>
      </c>
      <c r="N984" t="s">
        <v>8271</v>
      </c>
      <c r="O984" s="19">
        <v>1.7142857142860013E-2</v>
      </c>
      <c r="P984" s="6">
        <f t="shared" si="45"/>
        <v>1</v>
      </c>
      <c r="Q984" t="str">
        <f t="shared" si="46"/>
        <v>technology</v>
      </c>
      <c r="R984" t="str">
        <f t="shared" si="47"/>
        <v>wearables</v>
      </c>
      <c r="S984" s="14">
        <v>42645.544976851852</v>
      </c>
      <c r="T984" s="14">
        <v>42615.544976851852</v>
      </c>
    </row>
    <row r="985" spans="1:20" x14ac:dyDescent="0.4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4">
        <v>42605.662499999999</v>
      </c>
      <c r="J985" s="14">
        <v>42574.459317129629</v>
      </c>
      <c r="K985" t="b">
        <v>0</v>
      </c>
      <c r="L985">
        <v>179</v>
      </c>
      <c r="M985" t="b">
        <v>0</v>
      </c>
      <c r="N985" t="s">
        <v>8271</v>
      </c>
      <c r="O985" s="19">
        <v>29.506136117214709</v>
      </c>
      <c r="P985" s="6">
        <f t="shared" si="45"/>
        <v>171.79329608938548</v>
      </c>
      <c r="Q985" t="str">
        <f t="shared" si="46"/>
        <v>technology</v>
      </c>
      <c r="R985" t="str">
        <f t="shared" si="47"/>
        <v>wearables</v>
      </c>
      <c r="S985" s="14">
        <v>42605.662499999999</v>
      </c>
      <c r="T985" s="14">
        <v>42574.459317129629</v>
      </c>
    </row>
    <row r="986" spans="1:20" x14ac:dyDescent="0.4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4">
        <v>42090.865833333337</v>
      </c>
      <c r="J986" s="14">
        <v>42060.907499999994</v>
      </c>
      <c r="K986" t="b">
        <v>0</v>
      </c>
      <c r="L986">
        <v>3</v>
      </c>
      <c r="M986" t="b">
        <v>0</v>
      </c>
      <c r="N986" t="s">
        <v>8271</v>
      </c>
      <c r="O986" s="19">
        <v>1.0600000000000054</v>
      </c>
      <c r="P986" s="6">
        <f t="shared" si="45"/>
        <v>35.333333333333336</v>
      </c>
      <c r="Q986" t="str">
        <f t="shared" si="46"/>
        <v>technology</v>
      </c>
      <c r="R986" t="str">
        <f t="shared" si="47"/>
        <v>wearables</v>
      </c>
      <c r="S986" s="14">
        <v>42090.865833333337</v>
      </c>
      <c r="T986" s="14">
        <v>42060.907499999994</v>
      </c>
    </row>
    <row r="987" spans="1:20" x14ac:dyDescent="0.4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4">
        <v>42369.749999999993</v>
      </c>
      <c r="J987" s="14">
        <v>42339.759375000001</v>
      </c>
      <c r="K987" t="b">
        <v>0</v>
      </c>
      <c r="L987">
        <v>23</v>
      </c>
      <c r="M987" t="b">
        <v>0</v>
      </c>
      <c r="N987" t="s">
        <v>8271</v>
      </c>
      <c r="O987" s="19">
        <v>6.2933333333333286</v>
      </c>
      <c r="P987" s="6">
        <f t="shared" si="45"/>
        <v>82.086956521739125</v>
      </c>
      <c r="Q987" t="str">
        <f t="shared" si="46"/>
        <v>technology</v>
      </c>
      <c r="R987" t="str">
        <f t="shared" si="47"/>
        <v>wearables</v>
      </c>
      <c r="S987" s="14">
        <v>42369.749999999993</v>
      </c>
      <c r="T987" s="14">
        <v>42339.759375000001</v>
      </c>
    </row>
    <row r="988" spans="1:20" x14ac:dyDescent="0.4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4">
        <v>42378.791666666664</v>
      </c>
      <c r="J988" s="14">
        <v>42324.559027777774</v>
      </c>
      <c r="K988" t="b">
        <v>0</v>
      </c>
      <c r="L988">
        <v>23</v>
      </c>
      <c r="M988" t="b">
        <v>0</v>
      </c>
      <c r="N988" t="s">
        <v>8271</v>
      </c>
      <c r="O988" s="19">
        <v>12.749999999999995</v>
      </c>
      <c r="P988" s="6">
        <f t="shared" si="45"/>
        <v>110.8695652173913</v>
      </c>
      <c r="Q988" t="str">
        <f t="shared" si="46"/>
        <v>technology</v>
      </c>
      <c r="R988" t="str">
        <f t="shared" si="47"/>
        <v>wearables</v>
      </c>
      <c r="S988" s="14">
        <v>42378.791666666664</v>
      </c>
      <c r="T988" s="14">
        <v>42324.559027777774</v>
      </c>
    </row>
    <row r="989" spans="1:20" x14ac:dyDescent="0.4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4">
        <v>41813.086226851847</v>
      </c>
      <c r="J989" s="14">
        <v>41773.086226851847</v>
      </c>
      <c r="K989" t="b">
        <v>0</v>
      </c>
      <c r="L989">
        <v>41</v>
      </c>
      <c r="M989" t="b">
        <v>0</v>
      </c>
      <c r="N989" t="s">
        <v>8271</v>
      </c>
      <c r="O989" s="19">
        <v>13.219999999999999</v>
      </c>
      <c r="P989" s="6">
        <f t="shared" si="45"/>
        <v>161.21951219512195</v>
      </c>
      <c r="Q989" t="str">
        <f t="shared" si="46"/>
        <v>technology</v>
      </c>
      <c r="R989" t="str">
        <f t="shared" si="47"/>
        <v>wearables</v>
      </c>
      <c r="S989" s="14">
        <v>41813.086226851847</v>
      </c>
      <c r="T989" s="14">
        <v>41773.086226851847</v>
      </c>
    </row>
    <row r="990" spans="1:20" x14ac:dyDescent="0.4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4">
        <v>42644.148437499993</v>
      </c>
      <c r="J990" s="14">
        <v>42614.148437499993</v>
      </c>
      <c r="K990" t="b">
        <v>0</v>
      </c>
      <c r="L990">
        <v>0</v>
      </c>
      <c r="M990" t="b">
        <v>0</v>
      </c>
      <c r="N990" t="s">
        <v>8271</v>
      </c>
      <c r="O990" s="19">
        <v>0</v>
      </c>
      <c r="P990" s="6">
        <v>0</v>
      </c>
      <c r="Q990" t="str">
        <f t="shared" si="46"/>
        <v>technology</v>
      </c>
      <c r="R990" t="str">
        <f t="shared" si="47"/>
        <v>wearables</v>
      </c>
      <c r="S990" s="14">
        <v>42644.148437499993</v>
      </c>
      <c r="T990" s="14">
        <v>42614.148437499993</v>
      </c>
    </row>
    <row r="991" spans="1:20" x14ac:dyDescent="0.4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4">
        <v>42641.725636574069</v>
      </c>
      <c r="J991" s="14">
        <v>42611.725636574069</v>
      </c>
      <c r="K991" t="b">
        <v>0</v>
      </c>
      <c r="L991">
        <v>32</v>
      </c>
      <c r="M991" t="b">
        <v>0</v>
      </c>
      <c r="N991" t="s">
        <v>8271</v>
      </c>
      <c r="O991" s="19">
        <v>16.769999999999996</v>
      </c>
      <c r="P991" s="6">
        <f t="shared" si="45"/>
        <v>52.40625</v>
      </c>
      <c r="Q991" t="str">
        <f t="shared" si="46"/>
        <v>technology</v>
      </c>
      <c r="R991" t="str">
        <f t="shared" si="47"/>
        <v>wearables</v>
      </c>
      <c r="S991" s="14">
        <v>42641.725636574069</v>
      </c>
      <c r="T991" s="14">
        <v>42611.725636574069</v>
      </c>
    </row>
    <row r="992" spans="1:20" x14ac:dyDescent="0.4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4">
        <v>41885.575972222221</v>
      </c>
      <c r="J992" s="14">
        <v>41855.575972222221</v>
      </c>
      <c r="K992" t="b">
        <v>0</v>
      </c>
      <c r="L992">
        <v>2</v>
      </c>
      <c r="M992" t="b">
        <v>0</v>
      </c>
      <c r="N992" t="s">
        <v>8271</v>
      </c>
      <c r="O992" s="19">
        <v>0.10400000000000409</v>
      </c>
      <c r="P992" s="6">
        <f t="shared" si="45"/>
        <v>13</v>
      </c>
      <c r="Q992" t="str">
        <f t="shared" si="46"/>
        <v>technology</v>
      </c>
      <c r="R992" t="str">
        <f t="shared" si="47"/>
        <v>wearables</v>
      </c>
      <c r="S992" s="14">
        <v>41885.575972222221</v>
      </c>
      <c r="T992" s="14">
        <v>41855.575972222221</v>
      </c>
    </row>
    <row r="993" spans="1:20" x14ac:dyDescent="0.4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4">
        <v>42563.57708333333</v>
      </c>
      <c r="J993" s="14">
        <v>42538.548472222225</v>
      </c>
      <c r="K993" t="b">
        <v>0</v>
      </c>
      <c r="L993">
        <v>7</v>
      </c>
      <c r="M993" t="b">
        <v>0</v>
      </c>
      <c r="N993" t="s">
        <v>8271</v>
      </c>
      <c r="O993" s="19">
        <v>4.2399999999999993</v>
      </c>
      <c r="P993" s="6">
        <f t="shared" si="45"/>
        <v>30.285714285714285</v>
      </c>
      <c r="Q993" t="str">
        <f t="shared" si="46"/>
        <v>technology</v>
      </c>
      <c r="R993" t="str">
        <f t="shared" si="47"/>
        <v>wearables</v>
      </c>
      <c r="S993" s="14">
        <v>42563.57708333333</v>
      </c>
      <c r="T993" s="14">
        <v>42538.548472222225</v>
      </c>
    </row>
    <row r="994" spans="1:20" x14ac:dyDescent="0.4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4">
        <v>42497.674988425926</v>
      </c>
      <c r="J994" s="14">
        <v>42437.71665509259</v>
      </c>
      <c r="K994" t="b">
        <v>0</v>
      </c>
      <c r="L994">
        <v>4</v>
      </c>
      <c r="M994" t="b">
        <v>0</v>
      </c>
      <c r="N994" t="s">
        <v>8271</v>
      </c>
      <c r="O994" s="19">
        <v>0.4669999999999952</v>
      </c>
      <c r="P994" s="6">
        <f t="shared" si="45"/>
        <v>116.75</v>
      </c>
      <c r="Q994" t="str">
        <f t="shared" si="46"/>
        <v>technology</v>
      </c>
      <c r="R994" t="str">
        <f t="shared" si="47"/>
        <v>wearables</v>
      </c>
      <c r="S994" s="14">
        <v>42497.674988425926</v>
      </c>
      <c r="T994" s="14">
        <v>42437.71665509259</v>
      </c>
    </row>
    <row r="995" spans="1:20" x14ac:dyDescent="0.4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4">
        <v>42685.999999999993</v>
      </c>
      <c r="J995" s="14">
        <v>42652.756574074076</v>
      </c>
      <c r="K995" t="b">
        <v>0</v>
      </c>
      <c r="L995">
        <v>196</v>
      </c>
      <c r="M995" t="b">
        <v>0</v>
      </c>
      <c r="N995" t="s">
        <v>8271</v>
      </c>
      <c r="O995" s="19">
        <v>25.087142857142851</v>
      </c>
      <c r="P995" s="6">
        <f t="shared" si="45"/>
        <v>89.59693877551021</v>
      </c>
      <c r="Q995" t="str">
        <f t="shared" si="46"/>
        <v>technology</v>
      </c>
      <c r="R995" t="str">
        <f t="shared" si="47"/>
        <v>wearables</v>
      </c>
      <c r="S995" s="14">
        <v>42685.999999999993</v>
      </c>
      <c r="T995" s="14">
        <v>42652.756574074076</v>
      </c>
    </row>
    <row r="996" spans="1:20" x14ac:dyDescent="0.4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4">
        <v>41973.749305555553</v>
      </c>
      <c r="J996" s="14">
        <v>41921.054745370369</v>
      </c>
      <c r="K996" t="b">
        <v>0</v>
      </c>
      <c r="L996">
        <v>11</v>
      </c>
      <c r="M996" t="b">
        <v>0</v>
      </c>
      <c r="N996" t="s">
        <v>8271</v>
      </c>
      <c r="O996" s="19">
        <v>2.3344999999999949</v>
      </c>
      <c r="P996" s="6">
        <f t="shared" si="45"/>
        <v>424.45454545454544</v>
      </c>
      <c r="Q996" t="str">
        <f t="shared" si="46"/>
        <v>technology</v>
      </c>
      <c r="R996" t="str">
        <f t="shared" si="47"/>
        <v>wearables</v>
      </c>
      <c r="S996" s="14">
        <v>41973.749305555553</v>
      </c>
      <c r="T996" s="14">
        <v>41921.054745370369</v>
      </c>
    </row>
    <row r="997" spans="1:20" x14ac:dyDescent="0.4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4">
        <v>41972.458333333336</v>
      </c>
      <c r="J997" s="14">
        <v>41947.732407407406</v>
      </c>
      <c r="K997" t="b">
        <v>0</v>
      </c>
      <c r="L997">
        <v>9</v>
      </c>
      <c r="M997" t="b">
        <v>0</v>
      </c>
      <c r="N997" t="s">
        <v>8271</v>
      </c>
      <c r="O997" s="19">
        <v>7.26</v>
      </c>
      <c r="P997" s="6">
        <f t="shared" si="45"/>
        <v>80.666666666666671</v>
      </c>
      <c r="Q997" t="str">
        <f t="shared" si="46"/>
        <v>technology</v>
      </c>
      <c r="R997" t="str">
        <f t="shared" si="47"/>
        <v>wearables</v>
      </c>
      <c r="S997" s="14">
        <v>41972.458333333336</v>
      </c>
      <c r="T997" s="14">
        <v>41947.732407407406</v>
      </c>
    </row>
    <row r="998" spans="1:20" x14ac:dyDescent="0.4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4">
        <v>41847.435416666667</v>
      </c>
      <c r="J998" s="14">
        <v>41817.658101851848</v>
      </c>
      <c r="K998" t="b">
        <v>0</v>
      </c>
      <c r="L998">
        <v>5</v>
      </c>
      <c r="M998" t="b">
        <v>0</v>
      </c>
      <c r="N998" t="s">
        <v>8271</v>
      </c>
      <c r="O998" s="19">
        <v>1.6249999999999987</v>
      </c>
      <c r="P998" s="6">
        <f t="shared" si="45"/>
        <v>13</v>
      </c>
      <c r="Q998" t="str">
        <f t="shared" si="46"/>
        <v>technology</v>
      </c>
      <c r="R998" t="str">
        <f t="shared" si="47"/>
        <v>wearables</v>
      </c>
      <c r="S998" s="14">
        <v>41847.435416666667</v>
      </c>
      <c r="T998" s="14">
        <v>41817.658101851848</v>
      </c>
    </row>
    <row r="999" spans="1:20" x14ac:dyDescent="0.4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4">
        <v>41970.936307870368</v>
      </c>
      <c r="J999" s="14">
        <v>41940.894641203704</v>
      </c>
      <c r="K999" t="b">
        <v>0</v>
      </c>
      <c r="L999">
        <v>8</v>
      </c>
      <c r="M999" t="b">
        <v>0</v>
      </c>
      <c r="N999" t="s">
        <v>8271</v>
      </c>
      <c r="O999" s="19">
        <v>1.3000000000000012</v>
      </c>
      <c r="P999" s="6">
        <f t="shared" si="45"/>
        <v>8.125</v>
      </c>
      <c r="Q999" t="str">
        <f t="shared" si="46"/>
        <v>technology</v>
      </c>
      <c r="R999" t="str">
        <f t="shared" si="47"/>
        <v>wearables</v>
      </c>
      <c r="S999" s="14">
        <v>41970.936307870368</v>
      </c>
      <c r="T999" s="14">
        <v>41940.894641203704</v>
      </c>
    </row>
    <row r="1000" spans="1:20" x14ac:dyDescent="0.4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4">
        <v>42327.002326388887</v>
      </c>
      <c r="J1000" s="14">
        <v>42281.960659722223</v>
      </c>
      <c r="K1000" t="b">
        <v>0</v>
      </c>
      <c r="L1000">
        <v>229</v>
      </c>
      <c r="M1000" t="b">
        <v>0</v>
      </c>
      <c r="N1000" t="s">
        <v>8271</v>
      </c>
      <c r="O1000" s="19">
        <v>58.558333333333337</v>
      </c>
      <c r="P1000" s="6">
        <f t="shared" si="45"/>
        <v>153.42794759825327</v>
      </c>
      <c r="Q1000" t="str">
        <f t="shared" si="46"/>
        <v>technology</v>
      </c>
      <c r="R1000" t="str">
        <f t="shared" si="47"/>
        <v>wearables</v>
      </c>
      <c r="S1000" s="14">
        <v>42327.002326388887</v>
      </c>
      <c r="T1000" s="14">
        <v>42281.960659722223</v>
      </c>
    </row>
    <row r="1001" spans="1:20" x14ac:dyDescent="0.4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4">
        <v>41956.126388888886</v>
      </c>
      <c r="J1001" s="14">
        <v>41926.091319444444</v>
      </c>
      <c r="K1001" t="b">
        <v>0</v>
      </c>
      <c r="L1001">
        <v>40</v>
      </c>
      <c r="M1001" t="b">
        <v>0</v>
      </c>
      <c r="N1001" t="s">
        <v>8271</v>
      </c>
      <c r="O1001" s="19">
        <v>7.788666666666666</v>
      </c>
      <c r="P1001" s="6">
        <f t="shared" si="45"/>
        <v>292.07499999999999</v>
      </c>
      <c r="Q1001" t="str">
        <f t="shared" si="46"/>
        <v>technology</v>
      </c>
      <c r="R1001" t="str">
        <f t="shared" si="47"/>
        <v>wearables</v>
      </c>
      <c r="S1001" s="14">
        <v>41956.126388888886</v>
      </c>
      <c r="T1001" s="14">
        <v>41926.091319444444</v>
      </c>
    </row>
    <row r="1002" spans="1:20" x14ac:dyDescent="0.4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4">
        <v>42808.80972222222</v>
      </c>
      <c r="J1002" s="14">
        <v>42748.851388888892</v>
      </c>
      <c r="K1002" t="b">
        <v>0</v>
      </c>
      <c r="L1002">
        <v>6</v>
      </c>
      <c r="M1002" t="b">
        <v>0</v>
      </c>
      <c r="N1002" t="s">
        <v>8271</v>
      </c>
      <c r="O1002" s="19">
        <v>2.215714764725607</v>
      </c>
      <c r="P1002" s="6">
        <f t="shared" si="45"/>
        <v>3304</v>
      </c>
      <c r="Q1002" t="str">
        <f t="shared" si="46"/>
        <v>technology</v>
      </c>
      <c r="R1002" t="str">
        <f t="shared" si="47"/>
        <v>wearables</v>
      </c>
      <c r="S1002" s="14">
        <v>42808.80972222222</v>
      </c>
      <c r="T1002" s="14">
        <v>42748.851388888892</v>
      </c>
    </row>
    <row r="1003" spans="1:20" x14ac:dyDescent="0.4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4">
        <v>42765.511724537035</v>
      </c>
      <c r="J1003" s="14">
        <v>42720.511724537035</v>
      </c>
      <c r="K1003" t="b">
        <v>0</v>
      </c>
      <c r="L1003">
        <v>4</v>
      </c>
      <c r="M1003" t="b">
        <v>0</v>
      </c>
      <c r="N1003" t="s">
        <v>8271</v>
      </c>
      <c r="O1003" s="19">
        <v>104</v>
      </c>
      <c r="P1003" s="6">
        <f t="shared" si="45"/>
        <v>1300</v>
      </c>
      <c r="Q1003" t="str">
        <f t="shared" si="46"/>
        <v>technology</v>
      </c>
      <c r="R1003" t="str">
        <f t="shared" si="47"/>
        <v>wearables</v>
      </c>
      <c r="S1003" s="14">
        <v>42765.511724537035</v>
      </c>
      <c r="T1003" s="14">
        <v>42720.511724537035</v>
      </c>
    </row>
    <row r="1004" spans="1:20" x14ac:dyDescent="0.4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4">
        <v>42355.040972222218</v>
      </c>
      <c r="J1004" s="14">
        <v>42325.475856481477</v>
      </c>
      <c r="K1004" t="b">
        <v>0</v>
      </c>
      <c r="L1004">
        <v>22</v>
      </c>
      <c r="M1004" t="b">
        <v>0</v>
      </c>
      <c r="N1004" t="s">
        <v>8271</v>
      </c>
      <c r="O1004" s="19">
        <v>29.6029602960296</v>
      </c>
      <c r="P1004" s="6">
        <f t="shared" si="45"/>
        <v>134.54545454545453</v>
      </c>
      <c r="Q1004" t="str">
        <f t="shared" si="46"/>
        <v>technology</v>
      </c>
      <c r="R1004" t="str">
        <f t="shared" si="47"/>
        <v>wearables</v>
      </c>
      <c r="S1004" s="14">
        <v>42355.040972222218</v>
      </c>
      <c r="T1004" s="14">
        <v>42325.475856481477</v>
      </c>
    </row>
    <row r="1005" spans="1:20" x14ac:dyDescent="0.4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4">
        <v>42810.459039351852</v>
      </c>
      <c r="J1005" s="14">
        <v>42780.500706018516</v>
      </c>
      <c r="K1005" t="b">
        <v>0</v>
      </c>
      <c r="L1005">
        <v>15</v>
      </c>
      <c r="M1005" t="b">
        <v>0</v>
      </c>
      <c r="N1005" t="s">
        <v>8271</v>
      </c>
      <c r="O1005" s="19">
        <v>16.054999999999996</v>
      </c>
      <c r="P1005" s="6">
        <f t="shared" si="45"/>
        <v>214.06666666666666</v>
      </c>
      <c r="Q1005" t="str">
        <f t="shared" si="46"/>
        <v>technology</v>
      </c>
      <c r="R1005" t="str">
        <f t="shared" si="47"/>
        <v>wearables</v>
      </c>
      <c r="S1005" s="14">
        <v>42810.459039351852</v>
      </c>
      <c r="T1005" s="14">
        <v>42780.500706018516</v>
      </c>
    </row>
    <row r="1006" spans="1:20" x14ac:dyDescent="0.4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4">
        <v>42418.5003125</v>
      </c>
      <c r="J1006" s="14">
        <v>42388.5003125</v>
      </c>
      <c r="K1006" t="b">
        <v>0</v>
      </c>
      <c r="L1006">
        <v>95</v>
      </c>
      <c r="M1006" t="b">
        <v>0</v>
      </c>
      <c r="N1006" t="s">
        <v>8271</v>
      </c>
      <c r="O1006" s="19">
        <v>82.207999999999998</v>
      </c>
      <c r="P1006" s="6">
        <f t="shared" si="45"/>
        <v>216.33684210526314</v>
      </c>
      <c r="Q1006" t="str">
        <f t="shared" si="46"/>
        <v>technology</v>
      </c>
      <c r="R1006" t="str">
        <f t="shared" si="47"/>
        <v>wearables</v>
      </c>
      <c r="S1006" s="14">
        <v>42418.5003125</v>
      </c>
      <c r="T1006" s="14">
        <v>42388.5003125</v>
      </c>
    </row>
    <row r="1007" spans="1:20" x14ac:dyDescent="0.4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4">
        <v>42307.416469907403</v>
      </c>
      <c r="J1007" s="14">
        <v>42276.416469907403</v>
      </c>
      <c r="K1007" t="b">
        <v>0</v>
      </c>
      <c r="L1007">
        <v>161</v>
      </c>
      <c r="M1007" t="b">
        <v>0</v>
      </c>
      <c r="N1007" t="s">
        <v>8271</v>
      </c>
      <c r="O1007" s="19">
        <v>75.051000000000002</v>
      </c>
      <c r="P1007" s="6">
        <f t="shared" si="45"/>
        <v>932.31055900621118</v>
      </c>
      <c r="Q1007" t="str">
        <f t="shared" si="46"/>
        <v>technology</v>
      </c>
      <c r="R1007" t="str">
        <f t="shared" si="47"/>
        <v>wearables</v>
      </c>
      <c r="S1007" s="14">
        <v>42307.416469907403</v>
      </c>
      <c r="T1007" s="14">
        <v>42276.416469907403</v>
      </c>
    </row>
    <row r="1008" spans="1:20" x14ac:dyDescent="0.4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4">
        <v>41985.09097222222</v>
      </c>
      <c r="J1008" s="14">
        <v>41976.83185185185</v>
      </c>
      <c r="K1008" t="b">
        <v>0</v>
      </c>
      <c r="L1008">
        <v>8</v>
      </c>
      <c r="M1008" t="b">
        <v>0</v>
      </c>
      <c r="N1008" t="s">
        <v>8271</v>
      </c>
      <c r="O1008" s="19">
        <v>5.85</v>
      </c>
      <c r="P1008" s="6">
        <f t="shared" si="45"/>
        <v>29.25</v>
      </c>
      <c r="Q1008" t="str">
        <f t="shared" si="46"/>
        <v>technology</v>
      </c>
      <c r="R1008" t="str">
        <f t="shared" si="47"/>
        <v>wearables</v>
      </c>
      <c r="S1008" s="14">
        <v>41985.09097222222</v>
      </c>
      <c r="T1008" s="14">
        <v>41976.83185185185</v>
      </c>
    </row>
    <row r="1009" spans="1:20" x14ac:dyDescent="0.4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4">
        <v>42718.416932870365</v>
      </c>
      <c r="J1009" s="14">
        <v>42676.3752662037</v>
      </c>
      <c r="K1009" t="b">
        <v>0</v>
      </c>
      <c r="L1009">
        <v>76</v>
      </c>
      <c r="M1009" t="b">
        <v>0</v>
      </c>
      <c r="N1009" t="s">
        <v>8271</v>
      </c>
      <c r="O1009" s="19">
        <v>44.320000000000007</v>
      </c>
      <c r="P1009" s="6">
        <f t="shared" si="45"/>
        <v>174.94736842105263</v>
      </c>
      <c r="Q1009" t="str">
        <f t="shared" si="46"/>
        <v>technology</v>
      </c>
      <c r="R1009" t="str">
        <f t="shared" si="47"/>
        <v>wearables</v>
      </c>
      <c r="S1009" s="14">
        <v>42718.416932870365</v>
      </c>
      <c r="T1009" s="14">
        <v>42676.3752662037</v>
      </c>
    </row>
    <row r="1010" spans="1:20" x14ac:dyDescent="0.4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4">
        <v>42732.600868055553</v>
      </c>
      <c r="J1010" s="14">
        <v>42702.600868055553</v>
      </c>
      <c r="K1010" t="b">
        <v>0</v>
      </c>
      <c r="L1010">
        <v>1</v>
      </c>
      <c r="M1010" t="b">
        <v>0</v>
      </c>
      <c r="N1010" t="s">
        <v>8271</v>
      </c>
      <c r="O1010" s="19">
        <v>0.2673796791443861</v>
      </c>
      <c r="P1010" s="6">
        <f t="shared" si="45"/>
        <v>250</v>
      </c>
      <c r="Q1010" t="str">
        <f t="shared" si="46"/>
        <v>technology</v>
      </c>
      <c r="R1010" t="str">
        <f t="shared" si="47"/>
        <v>wearables</v>
      </c>
      <c r="S1010" s="14">
        <v>42732.600868055553</v>
      </c>
      <c r="T1010" s="14">
        <v>42702.600868055553</v>
      </c>
    </row>
    <row r="1011" spans="1:20" x14ac:dyDescent="0.4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4">
        <v>42540.396365740737</v>
      </c>
      <c r="J1011" s="14">
        <v>42510.396365740737</v>
      </c>
      <c r="K1011" t="b">
        <v>0</v>
      </c>
      <c r="L1011">
        <v>101</v>
      </c>
      <c r="M1011" t="b">
        <v>0</v>
      </c>
      <c r="N1011" t="s">
        <v>8271</v>
      </c>
      <c r="O1011" s="19">
        <v>13.129999999999997</v>
      </c>
      <c r="P1011" s="6">
        <f t="shared" si="45"/>
        <v>65</v>
      </c>
      <c r="Q1011" t="str">
        <f t="shared" si="46"/>
        <v>technology</v>
      </c>
      <c r="R1011" t="str">
        <f t="shared" si="47"/>
        <v>wearables</v>
      </c>
      <c r="S1011" s="14">
        <v>42540.396365740737</v>
      </c>
      <c r="T1011" s="14">
        <v>42510.396365740737</v>
      </c>
    </row>
    <row r="1012" spans="1:20" x14ac:dyDescent="0.4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4">
        <v>42617.915972222218</v>
      </c>
      <c r="J1012" s="14">
        <v>42561.621087962958</v>
      </c>
      <c r="K1012" t="b">
        <v>0</v>
      </c>
      <c r="L1012">
        <v>4</v>
      </c>
      <c r="M1012" t="b">
        <v>0</v>
      </c>
      <c r="N1012" t="s">
        <v>8271</v>
      </c>
      <c r="O1012" s="19">
        <v>0.19088937093275637</v>
      </c>
      <c r="P1012" s="6">
        <f t="shared" si="45"/>
        <v>55</v>
      </c>
      <c r="Q1012" t="str">
        <f t="shared" si="46"/>
        <v>technology</v>
      </c>
      <c r="R1012" t="str">
        <f t="shared" si="47"/>
        <v>wearables</v>
      </c>
      <c r="S1012" s="14">
        <v>42617.915972222218</v>
      </c>
      <c r="T1012" s="14">
        <v>42561.621087962958</v>
      </c>
    </row>
    <row r="1013" spans="1:20" x14ac:dyDescent="0.4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4">
        <v>41991.689756944441</v>
      </c>
      <c r="J1013" s="14">
        <v>41946.689756944441</v>
      </c>
      <c r="K1013" t="b">
        <v>0</v>
      </c>
      <c r="L1013">
        <v>1</v>
      </c>
      <c r="M1013" t="b">
        <v>0</v>
      </c>
      <c r="N1013" t="s">
        <v>8271</v>
      </c>
      <c r="O1013" s="19">
        <v>0.37500000000000311</v>
      </c>
      <c r="P1013" s="6">
        <f t="shared" si="45"/>
        <v>75</v>
      </c>
      <c r="Q1013" t="str">
        <f t="shared" si="46"/>
        <v>technology</v>
      </c>
      <c r="R1013" t="str">
        <f t="shared" si="47"/>
        <v>wearables</v>
      </c>
      <c r="S1013" s="14">
        <v>41991.689756944441</v>
      </c>
      <c r="T1013" s="14">
        <v>41946.689756944441</v>
      </c>
    </row>
    <row r="1014" spans="1:20" x14ac:dyDescent="0.4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4">
        <v>42759.232083333329</v>
      </c>
      <c r="J1014" s="14">
        <v>42714.232083333329</v>
      </c>
      <c r="K1014" t="b">
        <v>0</v>
      </c>
      <c r="L1014">
        <v>775</v>
      </c>
      <c r="M1014" t="b">
        <v>0</v>
      </c>
      <c r="N1014" t="s">
        <v>8271</v>
      </c>
      <c r="O1014" s="19">
        <v>21535.021000000001</v>
      </c>
      <c r="P1014" s="6">
        <f t="shared" si="45"/>
        <v>1389.3561935483872</v>
      </c>
      <c r="Q1014" t="str">
        <f t="shared" si="46"/>
        <v>technology</v>
      </c>
      <c r="R1014" t="str">
        <f t="shared" si="47"/>
        <v>wearables</v>
      </c>
      <c r="S1014" s="14">
        <v>42759.232083333329</v>
      </c>
      <c r="T1014" s="14">
        <v>42714.232083333329</v>
      </c>
    </row>
    <row r="1015" spans="1:20" x14ac:dyDescent="0.4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4">
        <v>42367.624999999993</v>
      </c>
      <c r="J1015" s="14">
        <v>42339.625648148147</v>
      </c>
      <c r="K1015" t="b">
        <v>0</v>
      </c>
      <c r="L1015">
        <v>90</v>
      </c>
      <c r="M1015" t="b">
        <v>0</v>
      </c>
      <c r="N1015" t="s">
        <v>8271</v>
      </c>
      <c r="O1015" s="19">
        <v>34.528000000000006</v>
      </c>
      <c r="P1015" s="6">
        <f t="shared" si="45"/>
        <v>95.911111111111111</v>
      </c>
      <c r="Q1015" t="str">
        <f t="shared" si="46"/>
        <v>technology</v>
      </c>
      <c r="R1015" t="str">
        <f t="shared" si="47"/>
        <v>wearables</v>
      </c>
      <c r="S1015" s="14">
        <v>42367.624999999993</v>
      </c>
      <c r="T1015" s="14">
        <v>42339.625648148147</v>
      </c>
    </row>
    <row r="1016" spans="1:20" x14ac:dyDescent="0.4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4">
        <v>42004.79415509259</v>
      </c>
      <c r="J1016" s="14">
        <v>41954.79415509259</v>
      </c>
      <c r="K1016" t="b">
        <v>0</v>
      </c>
      <c r="L1016">
        <v>16</v>
      </c>
      <c r="M1016" t="b">
        <v>0</v>
      </c>
      <c r="N1016" t="s">
        <v>8271</v>
      </c>
      <c r="O1016" s="19">
        <v>30.600000000000005</v>
      </c>
      <c r="P1016" s="6">
        <f t="shared" si="45"/>
        <v>191.25</v>
      </c>
      <c r="Q1016" t="str">
        <f t="shared" si="46"/>
        <v>technology</v>
      </c>
      <c r="R1016" t="str">
        <f t="shared" si="47"/>
        <v>wearables</v>
      </c>
      <c r="S1016" s="14">
        <v>42004.79415509259</v>
      </c>
      <c r="T1016" s="14">
        <v>41954.79415509259</v>
      </c>
    </row>
    <row r="1017" spans="1:20" x14ac:dyDescent="0.4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4">
        <v>42333.711747685178</v>
      </c>
      <c r="J1017" s="14">
        <v>42303.670081018521</v>
      </c>
      <c r="K1017" t="b">
        <v>0</v>
      </c>
      <c r="L1017">
        <v>6</v>
      </c>
      <c r="M1017" t="b">
        <v>0</v>
      </c>
      <c r="N1017" t="s">
        <v>8271</v>
      </c>
      <c r="O1017" s="19">
        <v>2.6666666666666616</v>
      </c>
      <c r="P1017" s="6">
        <f t="shared" si="45"/>
        <v>40</v>
      </c>
      <c r="Q1017" t="str">
        <f t="shared" si="46"/>
        <v>technology</v>
      </c>
      <c r="R1017" t="str">
        <f t="shared" si="47"/>
        <v>wearables</v>
      </c>
      <c r="S1017" s="14">
        <v>42333.711747685178</v>
      </c>
      <c r="T1017" s="14">
        <v>42303.670081018521</v>
      </c>
    </row>
    <row r="1018" spans="1:20" x14ac:dyDescent="0.4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4">
        <v>42466.857129629621</v>
      </c>
      <c r="J1018" s="14">
        <v>42421.898796296293</v>
      </c>
      <c r="K1018" t="b">
        <v>0</v>
      </c>
      <c r="L1018">
        <v>38</v>
      </c>
      <c r="M1018" t="b">
        <v>0</v>
      </c>
      <c r="N1018" t="s">
        <v>8271</v>
      </c>
      <c r="O1018" s="19">
        <v>2.8420000000000001</v>
      </c>
      <c r="P1018" s="6">
        <f t="shared" si="45"/>
        <v>74.78947368421052</v>
      </c>
      <c r="Q1018" t="str">
        <f t="shared" si="46"/>
        <v>technology</v>
      </c>
      <c r="R1018" t="str">
        <f t="shared" si="47"/>
        <v>wearables</v>
      </c>
      <c r="S1018" s="14">
        <v>42466.857129629621</v>
      </c>
      <c r="T1018" s="14">
        <v>42421.898796296293</v>
      </c>
    </row>
    <row r="1019" spans="1:20" x14ac:dyDescent="0.4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4">
        <v>42329.508506944439</v>
      </c>
      <c r="J1019" s="14">
        <v>42289.466840277775</v>
      </c>
      <c r="K1019" t="b">
        <v>0</v>
      </c>
      <c r="L1019">
        <v>355</v>
      </c>
      <c r="M1019" t="b">
        <v>0</v>
      </c>
      <c r="N1019" t="s">
        <v>8271</v>
      </c>
      <c r="O1019" s="19">
        <v>22.878799999999998</v>
      </c>
      <c r="P1019" s="6">
        <f t="shared" si="45"/>
        <v>161.11830985915492</v>
      </c>
      <c r="Q1019" t="str">
        <f t="shared" si="46"/>
        <v>technology</v>
      </c>
      <c r="R1019" t="str">
        <f t="shared" si="47"/>
        <v>wearables</v>
      </c>
      <c r="S1019" s="14">
        <v>42329.508506944439</v>
      </c>
      <c r="T1019" s="14">
        <v>42289.466840277775</v>
      </c>
    </row>
    <row r="1020" spans="1:20" x14ac:dyDescent="0.4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4">
        <v>42565.283946759257</v>
      </c>
      <c r="J1020" s="14">
        <v>42535.283946759257</v>
      </c>
      <c r="K1020" t="b">
        <v>0</v>
      </c>
      <c r="L1020">
        <v>7</v>
      </c>
      <c r="M1020" t="b">
        <v>0</v>
      </c>
      <c r="N1020" t="s">
        <v>8271</v>
      </c>
      <c r="O1020" s="19">
        <v>3.1050000000000022</v>
      </c>
      <c r="P1020" s="6">
        <f t="shared" si="45"/>
        <v>88.714285714285708</v>
      </c>
      <c r="Q1020" t="str">
        <f t="shared" si="46"/>
        <v>technology</v>
      </c>
      <c r="R1020" t="str">
        <f t="shared" si="47"/>
        <v>wearables</v>
      </c>
      <c r="S1020" s="14">
        <v>42565.283946759257</v>
      </c>
      <c r="T1020" s="14">
        <v>42535.283946759257</v>
      </c>
    </row>
    <row r="1021" spans="1:20" x14ac:dyDescent="0.4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4">
        <v>42039.765613425923</v>
      </c>
      <c r="J1021" s="14">
        <v>42009.765613425923</v>
      </c>
      <c r="K1021" t="b">
        <v>0</v>
      </c>
      <c r="L1021">
        <v>400</v>
      </c>
      <c r="M1021" t="b">
        <v>0</v>
      </c>
      <c r="N1021" t="s">
        <v>8271</v>
      </c>
      <c r="O1021" s="19">
        <v>47.333333333333336</v>
      </c>
      <c r="P1021" s="6">
        <f t="shared" si="45"/>
        <v>53.25</v>
      </c>
      <c r="Q1021" t="str">
        <f t="shared" si="46"/>
        <v>technology</v>
      </c>
      <c r="R1021" t="str">
        <f t="shared" si="47"/>
        <v>wearables</v>
      </c>
      <c r="S1021" s="14">
        <v>42039.765613425923</v>
      </c>
      <c r="T1021" s="14">
        <v>42009.765613425923</v>
      </c>
    </row>
    <row r="1022" spans="1:20" x14ac:dyDescent="0.4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4">
        <v>42156.824305555558</v>
      </c>
      <c r="J1022" s="14">
        <v>42126.861215277771</v>
      </c>
      <c r="K1022" t="b">
        <v>0</v>
      </c>
      <c r="L1022">
        <v>30</v>
      </c>
      <c r="M1022" t="b">
        <v>1</v>
      </c>
      <c r="N1022" t="s">
        <v>8278</v>
      </c>
      <c r="O1022" s="19">
        <v>205.54838709677421</v>
      </c>
      <c r="P1022" s="6">
        <f t="shared" si="45"/>
        <v>106.2</v>
      </c>
      <c r="Q1022" t="str">
        <f t="shared" si="46"/>
        <v>music</v>
      </c>
      <c r="R1022" t="str">
        <f t="shared" si="47"/>
        <v>electronic music</v>
      </c>
      <c r="S1022" s="14">
        <v>42156.824305555558</v>
      </c>
      <c r="T1022" s="14">
        <v>42126.861215277771</v>
      </c>
    </row>
    <row r="1023" spans="1:20" x14ac:dyDescent="0.4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4">
        <v>42293.958333333336</v>
      </c>
      <c r="J1023" s="14">
        <v>42271.043645833335</v>
      </c>
      <c r="K1023" t="b">
        <v>1</v>
      </c>
      <c r="L1023">
        <v>478</v>
      </c>
      <c r="M1023" t="b">
        <v>1</v>
      </c>
      <c r="N1023" t="s">
        <v>8278</v>
      </c>
      <c r="O1023" s="19">
        <v>351.80366666666669</v>
      </c>
      <c r="P1023" s="6">
        <f t="shared" si="45"/>
        <v>22.079728033472804</v>
      </c>
      <c r="Q1023" t="str">
        <f t="shared" si="46"/>
        <v>music</v>
      </c>
      <c r="R1023" t="str">
        <f t="shared" si="47"/>
        <v>electronic music</v>
      </c>
      <c r="S1023" s="14">
        <v>42293.958333333336</v>
      </c>
      <c r="T1023" s="14">
        <v>42271.043645833335</v>
      </c>
    </row>
    <row r="1024" spans="1:20" x14ac:dyDescent="0.4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4">
        <v>42141.438391203708</v>
      </c>
      <c r="J1024" s="14">
        <v>42111.438391203708</v>
      </c>
      <c r="K1024" t="b">
        <v>1</v>
      </c>
      <c r="L1024">
        <v>74</v>
      </c>
      <c r="M1024" t="b">
        <v>1</v>
      </c>
      <c r="N1024" t="s">
        <v>8278</v>
      </c>
      <c r="O1024" s="19">
        <v>114.9</v>
      </c>
      <c r="P1024" s="6">
        <f t="shared" si="45"/>
        <v>31.054054054054053</v>
      </c>
      <c r="Q1024" t="str">
        <f t="shared" si="46"/>
        <v>music</v>
      </c>
      <c r="R1024" t="str">
        <f t="shared" si="47"/>
        <v>electronic music</v>
      </c>
      <c r="S1024" s="14">
        <v>42141.438391203708</v>
      </c>
      <c r="T1024" s="14">
        <v>42111.438391203708</v>
      </c>
    </row>
    <row r="1025" spans="1:20" x14ac:dyDescent="0.4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4">
        <v>42175.711354166669</v>
      </c>
      <c r="J1025" s="14">
        <v>42145.711354166669</v>
      </c>
      <c r="K1025" t="b">
        <v>0</v>
      </c>
      <c r="L1025">
        <v>131</v>
      </c>
      <c r="M1025" t="b">
        <v>1</v>
      </c>
      <c r="N1025" t="s">
        <v>8278</v>
      </c>
      <c r="O1025" s="19">
        <v>237.15</v>
      </c>
      <c r="P1025" s="6">
        <f t="shared" si="45"/>
        <v>36.206106870229007</v>
      </c>
      <c r="Q1025" t="str">
        <f t="shared" si="46"/>
        <v>music</v>
      </c>
      <c r="R1025" t="str">
        <f t="shared" si="47"/>
        <v>electronic music</v>
      </c>
      <c r="S1025" s="14">
        <v>42175.711354166669</v>
      </c>
      <c r="T1025" s="14">
        <v>42145.711354166669</v>
      </c>
    </row>
    <row r="1026" spans="1:20" x14ac:dyDescent="0.4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4">
        <v>42400.372256944444</v>
      </c>
      <c r="J1026" s="14">
        <v>42370.372256944444</v>
      </c>
      <c r="K1026" t="b">
        <v>1</v>
      </c>
      <c r="L1026">
        <v>61</v>
      </c>
      <c r="M1026" t="b">
        <v>1</v>
      </c>
      <c r="N1026" t="s">
        <v>8278</v>
      </c>
      <c r="O1026" s="19">
        <v>118.63774999999998</v>
      </c>
      <c r="P1026" s="6">
        <f t="shared" si="45"/>
        <v>388.9762295081967</v>
      </c>
      <c r="Q1026" t="str">
        <f t="shared" si="46"/>
        <v>music</v>
      </c>
      <c r="R1026" t="str">
        <f t="shared" si="47"/>
        <v>electronic music</v>
      </c>
      <c r="S1026" s="14">
        <v>42400.372256944444</v>
      </c>
      <c r="T1026" s="14">
        <v>42370.372256944444</v>
      </c>
    </row>
    <row r="1027" spans="1:20" x14ac:dyDescent="0.4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4">
        <v>42079.583761574067</v>
      </c>
      <c r="J1027" s="14">
        <v>42049.625428240739</v>
      </c>
      <c r="K1027" t="b">
        <v>1</v>
      </c>
      <c r="L1027">
        <v>1071</v>
      </c>
      <c r="M1027" t="b">
        <v>1</v>
      </c>
      <c r="N1027" t="s">
        <v>8278</v>
      </c>
      <c r="O1027" s="19">
        <v>109.92831428571431</v>
      </c>
      <c r="P1027" s="6">
        <f t="shared" ref="P1027:P1090" si="48">E1027/L1027</f>
        <v>71.848571428571432</v>
      </c>
      <c r="Q1027" t="str">
        <f t="shared" ref="Q1027:Q1090" si="49">LEFT(N1027,FIND("/",N1027,1)-1)</f>
        <v>music</v>
      </c>
      <c r="R1027" t="str">
        <f t="shared" ref="R1027:R1090" si="50">RIGHT(N1027,LEN(N1027)-FIND("/",N1027,1))</f>
        <v>electronic music</v>
      </c>
      <c r="S1027" s="14">
        <v>42079.583761574067</v>
      </c>
      <c r="T1027" s="14">
        <v>42049.625428240739</v>
      </c>
    </row>
    <row r="1028" spans="1:20" x14ac:dyDescent="0.4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4">
        <v>42460.157592592594</v>
      </c>
      <c r="J1028" s="14">
        <v>42426.199259259258</v>
      </c>
      <c r="K1028" t="b">
        <v>1</v>
      </c>
      <c r="L1028">
        <v>122</v>
      </c>
      <c r="M1028" t="b">
        <v>1</v>
      </c>
      <c r="N1028" t="s">
        <v>8278</v>
      </c>
      <c r="O1028" s="19">
        <v>100.00828571428571</v>
      </c>
      <c r="P1028" s="6">
        <f t="shared" si="48"/>
        <v>57.381803278688523</v>
      </c>
      <c r="Q1028" t="str">
        <f t="shared" si="49"/>
        <v>music</v>
      </c>
      <c r="R1028" t="str">
        <f t="shared" si="50"/>
        <v>electronic music</v>
      </c>
      <c r="S1028" s="14">
        <v>42460.157592592594</v>
      </c>
      <c r="T1028" s="14">
        <v>42426.199259259258</v>
      </c>
    </row>
    <row r="1029" spans="1:20" x14ac:dyDescent="0.4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4">
        <v>41934.825775462959</v>
      </c>
      <c r="J1029" s="14">
        <v>41904.825775462959</v>
      </c>
      <c r="K1029" t="b">
        <v>1</v>
      </c>
      <c r="L1029">
        <v>111</v>
      </c>
      <c r="M1029" t="b">
        <v>1</v>
      </c>
      <c r="N1029" t="s">
        <v>8278</v>
      </c>
      <c r="O1029" s="19">
        <v>103.09292094387415</v>
      </c>
      <c r="P1029" s="6">
        <f t="shared" si="48"/>
        <v>69.666666666666671</v>
      </c>
      <c r="Q1029" t="str">
        <f t="shared" si="49"/>
        <v>music</v>
      </c>
      <c r="R1029" t="str">
        <f t="shared" si="50"/>
        <v>electronic music</v>
      </c>
      <c r="S1029" s="14">
        <v>41934.825775462959</v>
      </c>
      <c r="T1029" s="14">
        <v>41904.825775462959</v>
      </c>
    </row>
    <row r="1030" spans="1:20" x14ac:dyDescent="0.4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4">
        <v>42800.624999999993</v>
      </c>
      <c r="J1030" s="14">
        <v>42755.419039351851</v>
      </c>
      <c r="K1030" t="b">
        <v>1</v>
      </c>
      <c r="L1030">
        <v>255</v>
      </c>
      <c r="M1030" t="b">
        <v>1</v>
      </c>
      <c r="N1030" t="s">
        <v>8278</v>
      </c>
      <c r="O1030" s="19">
        <v>117.27000000000001</v>
      </c>
      <c r="P1030" s="6">
        <f t="shared" si="48"/>
        <v>45.988235294117644</v>
      </c>
      <c r="Q1030" t="str">
        <f t="shared" si="49"/>
        <v>music</v>
      </c>
      <c r="R1030" t="str">
        <f t="shared" si="50"/>
        <v>electronic music</v>
      </c>
      <c r="S1030" s="14">
        <v>42800.624999999993</v>
      </c>
      <c r="T1030" s="14">
        <v>42755.419039351851</v>
      </c>
    </row>
    <row r="1031" spans="1:20" x14ac:dyDescent="0.4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4">
        <v>42098.707638888889</v>
      </c>
      <c r="J1031" s="14">
        <v>42044.503553240742</v>
      </c>
      <c r="K1031" t="b">
        <v>0</v>
      </c>
      <c r="L1031">
        <v>141</v>
      </c>
      <c r="M1031" t="b">
        <v>1</v>
      </c>
      <c r="N1031" t="s">
        <v>8278</v>
      </c>
      <c r="O1031" s="19">
        <v>111.75999999999999</v>
      </c>
      <c r="P1031" s="6">
        <f t="shared" si="48"/>
        <v>79.262411347517727</v>
      </c>
      <c r="Q1031" t="str">
        <f t="shared" si="49"/>
        <v>music</v>
      </c>
      <c r="R1031" t="str">
        <f t="shared" si="50"/>
        <v>electronic music</v>
      </c>
      <c r="S1031" s="14">
        <v>42098.707638888889</v>
      </c>
      <c r="T1031" s="14">
        <v>42044.503553240742</v>
      </c>
    </row>
    <row r="1032" spans="1:20" x14ac:dyDescent="0.4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4">
        <v>42625.274872685179</v>
      </c>
      <c r="J1032" s="14">
        <v>42611.274872685179</v>
      </c>
      <c r="K1032" t="b">
        <v>0</v>
      </c>
      <c r="L1032">
        <v>159</v>
      </c>
      <c r="M1032" t="b">
        <v>1</v>
      </c>
      <c r="N1032" t="s">
        <v>8278</v>
      </c>
      <c r="O1032" s="19">
        <v>342.09999999999997</v>
      </c>
      <c r="P1032" s="6">
        <f t="shared" si="48"/>
        <v>43.031446540880502</v>
      </c>
      <c r="Q1032" t="str">
        <f t="shared" si="49"/>
        <v>music</v>
      </c>
      <c r="R1032" t="str">
        <f t="shared" si="50"/>
        <v>electronic music</v>
      </c>
      <c r="S1032" s="14">
        <v>42625.274872685179</v>
      </c>
      <c r="T1032" s="14">
        <v>42611.274872685179</v>
      </c>
    </row>
    <row r="1033" spans="1:20" x14ac:dyDescent="0.4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4">
        <v>42354.555671296293</v>
      </c>
      <c r="J1033" s="14">
        <v>42324.555671296293</v>
      </c>
      <c r="K1033" t="b">
        <v>0</v>
      </c>
      <c r="L1033">
        <v>99</v>
      </c>
      <c r="M1033" t="b">
        <v>1</v>
      </c>
      <c r="N1033" t="s">
        <v>8278</v>
      </c>
      <c r="O1033" s="19">
        <v>107.4</v>
      </c>
      <c r="P1033" s="6">
        <f t="shared" si="48"/>
        <v>108.48484848484848</v>
      </c>
      <c r="Q1033" t="str">
        <f t="shared" si="49"/>
        <v>music</v>
      </c>
      <c r="R1033" t="str">
        <f t="shared" si="50"/>
        <v>electronic music</v>
      </c>
      <c r="S1033" s="14">
        <v>42354.555671296293</v>
      </c>
      <c r="T1033" s="14">
        <v>42324.555671296293</v>
      </c>
    </row>
    <row r="1034" spans="1:20" x14ac:dyDescent="0.4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4">
        <v>42544.458622685182</v>
      </c>
      <c r="J1034" s="14">
        <v>42514.458622685182</v>
      </c>
      <c r="K1034" t="b">
        <v>0</v>
      </c>
      <c r="L1034">
        <v>96</v>
      </c>
      <c r="M1034" t="b">
        <v>1</v>
      </c>
      <c r="N1034" t="s">
        <v>8278</v>
      </c>
      <c r="O1034" s="19">
        <v>108.49703703703703</v>
      </c>
      <c r="P1034" s="6">
        <f t="shared" si="48"/>
        <v>61.029583333333335</v>
      </c>
      <c r="Q1034" t="str">
        <f t="shared" si="49"/>
        <v>music</v>
      </c>
      <c r="R1034" t="str">
        <f t="shared" si="50"/>
        <v>electronic music</v>
      </c>
      <c r="S1034" s="14">
        <v>42544.458622685182</v>
      </c>
      <c r="T1034" s="14">
        <v>42514.458622685182</v>
      </c>
    </row>
    <row r="1035" spans="1:20" x14ac:dyDescent="0.4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4">
        <v>42716.524074074077</v>
      </c>
      <c r="J1035" s="14">
        <v>42688.524074074077</v>
      </c>
      <c r="K1035" t="b">
        <v>0</v>
      </c>
      <c r="L1035">
        <v>27</v>
      </c>
      <c r="M1035" t="b">
        <v>1</v>
      </c>
      <c r="N1035" t="s">
        <v>8278</v>
      </c>
      <c r="O1035" s="19">
        <v>102.86144578313252</v>
      </c>
      <c r="P1035" s="6">
        <f t="shared" si="48"/>
        <v>50.592592592592595</v>
      </c>
      <c r="Q1035" t="str">
        <f t="shared" si="49"/>
        <v>music</v>
      </c>
      <c r="R1035" t="str">
        <f t="shared" si="50"/>
        <v>electronic music</v>
      </c>
      <c r="S1035" s="14">
        <v>42716.524074074077</v>
      </c>
      <c r="T1035" s="14">
        <v>42688.524074074077</v>
      </c>
    </row>
    <row r="1036" spans="1:20" x14ac:dyDescent="0.4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4">
        <v>42586.957638888889</v>
      </c>
      <c r="J1036" s="14">
        <v>42554.958379629628</v>
      </c>
      <c r="K1036" t="b">
        <v>0</v>
      </c>
      <c r="L1036">
        <v>166</v>
      </c>
      <c r="M1036" t="b">
        <v>1</v>
      </c>
      <c r="N1036" t="s">
        <v>8278</v>
      </c>
      <c r="O1036" s="19">
        <v>130.0018</v>
      </c>
      <c r="P1036" s="6">
        <f t="shared" si="48"/>
        <v>39.157168674698795</v>
      </c>
      <c r="Q1036" t="str">
        <f t="shared" si="49"/>
        <v>music</v>
      </c>
      <c r="R1036" t="str">
        <f t="shared" si="50"/>
        <v>electronic music</v>
      </c>
      <c r="S1036" s="14">
        <v>42586.957638888889</v>
      </c>
      <c r="T1036" s="14">
        <v>42554.958379629628</v>
      </c>
    </row>
    <row r="1037" spans="1:20" x14ac:dyDescent="0.4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4">
        <v>42046.43310185185</v>
      </c>
      <c r="J1037" s="14">
        <v>42016.43310185185</v>
      </c>
      <c r="K1037" t="b">
        <v>0</v>
      </c>
      <c r="L1037">
        <v>76</v>
      </c>
      <c r="M1037" t="b">
        <v>1</v>
      </c>
      <c r="N1037" t="s">
        <v>8278</v>
      </c>
      <c r="O1037" s="19">
        <v>107.65217391304347</v>
      </c>
      <c r="P1037" s="6">
        <f t="shared" si="48"/>
        <v>65.15789473684211</v>
      </c>
      <c r="Q1037" t="str">
        <f t="shared" si="49"/>
        <v>music</v>
      </c>
      <c r="R1037" t="str">
        <f t="shared" si="50"/>
        <v>electronic music</v>
      </c>
      <c r="S1037" s="14">
        <v>42046.43310185185</v>
      </c>
      <c r="T1037" s="14">
        <v>42016.43310185185</v>
      </c>
    </row>
    <row r="1038" spans="1:20" x14ac:dyDescent="0.4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4">
        <v>41281.125</v>
      </c>
      <c r="J1038" s="14">
        <v>41249.240624999999</v>
      </c>
      <c r="K1038" t="b">
        <v>0</v>
      </c>
      <c r="L1038">
        <v>211</v>
      </c>
      <c r="M1038" t="b">
        <v>1</v>
      </c>
      <c r="N1038" t="s">
        <v>8278</v>
      </c>
      <c r="O1038" s="19">
        <v>112.36044444444444</v>
      </c>
      <c r="P1038" s="6">
        <f t="shared" si="48"/>
        <v>23.963127962085309</v>
      </c>
      <c r="Q1038" t="str">
        <f t="shared" si="49"/>
        <v>music</v>
      </c>
      <c r="R1038" t="str">
        <f t="shared" si="50"/>
        <v>electronic music</v>
      </c>
      <c r="S1038" s="14">
        <v>41281.125</v>
      </c>
      <c r="T1038" s="14">
        <v>41249.240624999999</v>
      </c>
    </row>
    <row r="1039" spans="1:20" x14ac:dyDescent="0.4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4">
        <v>42141.999999999993</v>
      </c>
      <c r="J1039" s="14">
        <v>42119.61414351852</v>
      </c>
      <c r="K1039" t="b">
        <v>0</v>
      </c>
      <c r="L1039">
        <v>21</v>
      </c>
      <c r="M1039" t="b">
        <v>1</v>
      </c>
      <c r="N1039" t="s">
        <v>8278</v>
      </c>
      <c r="O1039" s="19">
        <v>102.1</v>
      </c>
      <c r="P1039" s="6">
        <f t="shared" si="48"/>
        <v>48.61904761904762</v>
      </c>
      <c r="Q1039" t="str">
        <f t="shared" si="49"/>
        <v>music</v>
      </c>
      <c r="R1039" t="str">
        <f t="shared" si="50"/>
        <v>electronic music</v>
      </c>
      <c r="S1039" s="14">
        <v>42141.999999999993</v>
      </c>
      <c r="T1039" s="14">
        <v>42119.61414351852</v>
      </c>
    </row>
    <row r="1040" spans="1:20" x14ac:dyDescent="0.4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4">
        <v>42447.981747685182</v>
      </c>
      <c r="J1040" s="14">
        <v>42418.023414351854</v>
      </c>
      <c r="K1040" t="b">
        <v>0</v>
      </c>
      <c r="L1040">
        <v>61</v>
      </c>
      <c r="M1040" t="b">
        <v>1</v>
      </c>
      <c r="N1040" t="s">
        <v>8278</v>
      </c>
      <c r="O1040" s="19">
        <v>145.33333333333334</v>
      </c>
      <c r="P1040" s="6">
        <f t="shared" si="48"/>
        <v>35.73770491803279</v>
      </c>
      <c r="Q1040" t="str">
        <f t="shared" si="49"/>
        <v>music</v>
      </c>
      <c r="R1040" t="str">
        <f t="shared" si="50"/>
        <v>electronic music</v>
      </c>
      <c r="S1040" s="14">
        <v>42447.981747685182</v>
      </c>
      <c r="T1040" s="14">
        <v>42418.023414351854</v>
      </c>
    </row>
    <row r="1041" spans="1:20" x14ac:dyDescent="0.4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4">
        <v>42717.124305555553</v>
      </c>
      <c r="J1041" s="14">
        <v>42691.900995370372</v>
      </c>
      <c r="K1041" t="b">
        <v>0</v>
      </c>
      <c r="L1041">
        <v>30</v>
      </c>
      <c r="M1041" t="b">
        <v>1</v>
      </c>
      <c r="N1041" t="s">
        <v>8278</v>
      </c>
      <c r="O1041" s="19">
        <v>128.19999999999999</v>
      </c>
      <c r="P1041" s="6">
        <f t="shared" si="48"/>
        <v>21.366666666666667</v>
      </c>
      <c r="Q1041" t="str">
        <f t="shared" si="49"/>
        <v>music</v>
      </c>
      <c r="R1041" t="str">
        <f t="shared" si="50"/>
        <v>electronic music</v>
      </c>
      <c r="S1041" s="14">
        <v>42717.124305555553</v>
      </c>
      <c r="T1041" s="14">
        <v>42691.900995370372</v>
      </c>
    </row>
    <row r="1042" spans="1:20" x14ac:dyDescent="0.4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4">
        <v>42609.500104166662</v>
      </c>
      <c r="J1042" s="14">
        <v>42579.500104166662</v>
      </c>
      <c r="K1042" t="b">
        <v>0</v>
      </c>
      <c r="L1042">
        <v>1</v>
      </c>
      <c r="M1042" t="b">
        <v>0</v>
      </c>
      <c r="N1042" t="s">
        <v>8279</v>
      </c>
      <c r="O1042" s="19">
        <v>0.29411764705882248</v>
      </c>
      <c r="P1042" s="6">
        <f t="shared" si="48"/>
        <v>250</v>
      </c>
      <c r="Q1042" t="str">
        <f t="shared" si="49"/>
        <v>journalism</v>
      </c>
      <c r="R1042" t="str">
        <f t="shared" si="50"/>
        <v>audio</v>
      </c>
      <c r="S1042" s="14">
        <v>42609.500104166662</v>
      </c>
      <c r="T1042" s="14">
        <v>42579.500104166662</v>
      </c>
    </row>
    <row r="1043" spans="1:20" x14ac:dyDescent="0.4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4">
        <v>41850.851759259262</v>
      </c>
      <c r="J1043" s="14">
        <v>41830.851759259262</v>
      </c>
      <c r="K1043" t="b">
        <v>0</v>
      </c>
      <c r="L1043">
        <v>0</v>
      </c>
      <c r="M1043" t="b">
        <v>0</v>
      </c>
      <c r="N1043" t="s">
        <v>8279</v>
      </c>
      <c r="O1043" s="19">
        <v>0</v>
      </c>
      <c r="P1043" s="6">
        <v>0</v>
      </c>
      <c r="Q1043" t="str">
        <f t="shared" si="49"/>
        <v>journalism</v>
      </c>
      <c r="R1043" t="str">
        <f t="shared" si="50"/>
        <v>audio</v>
      </c>
      <c r="S1043" s="14">
        <v>41850.851759259262</v>
      </c>
      <c r="T1043" s="14">
        <v>41830.851759259262</v>
      </c>
    </row>
    <row r="1044" spans="1:20" x14ac:dyDescent="0.4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4">
        <v>41894.208333333328</v>
      </c>
      <c r="J1044" s="14">
        <v>41851.487824074073</v>
      </c>
      <c r="K1044" t="b">
        <v>0</v>
      </c>
      <c r="L1044">
        <v>1</v>
      </c>
      <c r="M1044" t="b">
        <v>0</v>
      </c>
      <c r="N1044" t="s">
        <v>8279</v>
      </c>
      <c r="O1044" s="19">
        <v>1.538461538461533</v>
      </c>
      <c r="P1044" s="6">
        <f t="shared" si="48"/>
        <v>10</v>
      </c>
      <c r="Q1044" t="str">
        <f t="shared" si="49"/>
        <v>journalism</v>
      </c>
      <c r="R1044" t="str">
        <f t="shared" si="50"/>
        <v>audio</v>
      </c>
      <c r="S1044" s="14">
        <v>41894.208333333328</v>
      </c>
      <c r="T1044" s="14">
        <v>41851.487824074073</v>
      </c>
    </row>
    <row r="1045" spans="1:20" x14ac:dyDescent="0.4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4">
        <v>42144.044618055552</v>
      </c>
      <c r="J1045" s="14">
        <v>42114.044618055552</v>
      </c>
      <c r="K1045" t="b">
        <v>0</v>
      </c>
      <c r="L1045">
        <v>292</v>
      </c>
      <c r="M1045" t="b">
        <v>0</v>
      </c>
      <c r="N1045" t="s">
        <v>8279</v>
      </c>
      <c r="O1045" s="19">
        <v>8.5369999999999955</v>
      </c>
      <c r="P1045" s="6">
        <f t="shared" si="48"/>
        <v>29.236301369863014</v>
      </c>
      <c r="Q1045" t="str">
        <f t="shared" si="49"/>
        <v>journalism</v>
      </c>
      <c r="R1045" t="str">
        <f t="shared" si="50"/>
        <v>audio</v>
      </c>
      <c r="S1045" s="14">
        <v>42144.044618055552</v>
      </c>
      <c r="T1045" s="14">
        <v>42114.044618055552</v>
      </c>
    </row>
    <row r="1046" spans="1:20" x14ac:dyDescent="0.4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4">
        <v>42068.643749999996</v>
      </c>
      <c r="J1046" s="14">
        <v>42011.717604166661</v>
      </c>
      <c r="K1046" t="b">
        <v>0</v>
      </c>
      <c r="L1046">
        <v>2</v>
      </c>
      <c r="M1046" t="b">
        <v>0</v>
      </c>
      <c r="N1046" t="s">
        <v>8279</v>
      </c>
      <c r="O1046" s="19">
        <v>8.5714285714288962E-2</v>
      </c>
      <c r="P1046" s="6">
        <f t="shared" si="48"/>
        <v>3</v>
      </c>
      <c r="Q1046" t="str">
        <f t="shared" si="49"/>
        <v>journalism</v>
      </c>
      <c r="R1046" t="str">
        <f t="shared" si="50"/>
        <v>audio</v>
      </c>
      <c r="S1046" s="14">
        <v>42068.643749999996</v>
      </c>
      <c r="T1046" s="14">
        <v>42011.717604166661</v>
      </c>
    </row>
    <row r="1047" spans="1:20" x14ac:dyDescent="0.4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4">
        <v>41874.666087962964</v>
      </c>
      <c r="J1047" s="14">
        <v>41844.666087962964</v>
      </c>
      <c r="K1047" t="b">
        <v>0</v>
      </c>
      <c r="L1047">
        <v>8</v>
      </c>
      <c r="M1047" t="b">
        <v>0</v>
      </c>
      <c r="N1047" t="s">
        <v>8279</v>
      </c>
      <c r="O1047" s="19">
        <v>2.6599999999999957</v>
      </c>
      <c r="P1047" s="6">
        <f t="shared" si="48"/>
        <v>33.25</v>
      </c>
      <c r="Q1047" t="str">
        <f t="shared" si="49"/>
        <v>journalism</v>
      </c>
      <c r="R1047" t="str">
        <f t="shared" si="50"/>
        <v>audio</v>
      </c>
      <c r="S1047" s="14">
        <v>41874.666087962964</v>
      </c>
      <c r="T1047" s="14">
        <v>41844.666087962964</v>
      </c>
    </row>
    <row r="1048" spans="1:20" x14ac:dyDescent="0.4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4">
        <v>42364.643055555549</v>
      </c>
      <c r="J1048" s="14">
        <v>42319.643055555549</v>
      </c>
      <c r="K1048" t="b">
        <v>0</v>
      </c>
      <c r="L1048">
        <v>0</v>
      </c>
      <c r="M1048" t="b">
        <v>0</v>
      </c>
      <c r="N1048" t="s">
        <v>8279</v>
      </c>
      <c r="O1048" s="19">
        <v>0</v>
      </c>
      <c r="P1048" s="6">
        <v>0</v>
      </c>
      <c r="Q1048" t="str">
        <f t="shared" si="49"/>
        <v>journalism</v>
      </c>
      <c r="R1048" t="str">
        <f t="shared" si="50"/>
        <v>audio</v>
      </c>
      <c r="S1048" s="14">
        <v>42364.643055555549</v>
      </c>
      <c r="T1048" s="14">
        <v>42319.643055555549</v>
      </c>
    </row>
    <row r="1049" spans="1:20" x14ac:dyDescent="0.4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4">
        <v>41948.65179398148</v>
      </c>
      <c r="J1049" s="14">
        <v>41918.610127314809</v>
      </c>
      <c r="K1049" t="b">
        <v>0</v>
      </c>
      <c r="L1049">
        <v>1</v>
      </c>
      <c r="M1049" t="b">
        <v>0</v>
      </c>
      <c r="N1049" t="s">
        <v>8279</v>
      </c>
      <c r="O1049" s="19">
        <v>4.9999999999994493E-2</v>
      </c>
      <c r="P1049" s="6">
        <f t="shared" si="48"/>
        <v>1</v>
      </c>
      <c r="Q1049" t="str">
        <f t="shared" si="49"/>
        <v>journalism</v>
      </c>
      <c r="R1049" t="str">
        <f t="shared" si="50"/>
        <v>audio</v>
      </c>
      <c r="S1049" s="14">
        <v>41948.65179398148</v>
      </c>
      <c r="T1049" s="14">
        <v>41918.610127314809</v>
      </c>
    </row>
    <row r="1050" spans="1:20" x14ac:dyDescent="0.4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4">
        <v>42637.844780092586</v>
      </c>
      <c r="J1050" s="14">
        <v>42597.844780092586</v>
      </c>
      <c r="K1050" t="b">
        <v>0</v>
      </c>
      <c r="L1050">
        <v>4</v>
      </c>
      <c r="M1050" t="b">
        <v>0</v>
      </c>
      <c r="N1050" t="s">
        <v>8279</v>
      </c>
      <c r="O1050" s="19">
        <v>1.4133333333333331</v>
      </c>
      <c r="P1050" s="6">
        <f t="shared" si="48"/>
        <v>53</v>
      </c>
      <c r="Q1050" t="str">
        <f t="shared" si="49"/>
        <v>journalism</v>
      </c>
      <c r="R1050" t="str">
        <f t="shared" si="50"/>
        <v>audio</v>
      </c>
      <c r="S1050" s="14">
        <v>42637.844780092586</v>
      </c>
      <c r="T1050" s="14">
        <v>42597.844780092586</v>
      </c>
    </row>
    <row r="1051" spans="1:20" x14ac:dyDescent="0.4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4">
        <v>42412.222743055558</v>
      </c>
      <c r="J1051" s="14">
        <v>42382.222743055558</v>
      </c>
      <c r="K1051" t="b">
        <v>0</v>
      </c>
      <c r="L1051">
        <v>0</v>
      </c>
      <c r="M1051" t="b">
        <v>0</v>
      </c>
      <c r="N1051" t="s">
        <v>8279</v>
      </c>
      <c r="O1051" s="19">
        <v>0</v>
      </c>
      <c r="P1051" s="6">
        <v>0</v>
      </c>
      <c r="Q1051" t="str">
        <f t="shared" si="49"/>
        <v>journalism</v>
      </c>
      <c r="R1051" t="str">
        <f t="shared" si="50"/>
        <v>audio</v>
      </c>
      <c r="S1051" s="14">
        <v>42412.222743055558</v>
      </c>
      <c r="T1051" s="14">
        <v>42382.222743055558</v>
      </c>
    </row>
    <row r="1052" spans="1:20" x14ac:dyDescent="0.4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4">
        <v>42261.588854166665</v>
      </c>
      <c r="J1052" s="14">
        <v>42231.588854166665</v>
      </c>
      <c r="K1052" t="b">
        <v>0</v>
      </c>
      <c r="L1052">
        <v>0</v>
      </c>
      <c r="M1052" t="b">
        <v>0</v>
      </c>
      <c r="N1052" t="s">
        <v>8279</v>
      </c>
      <c r="O1052" s="19">
        <v>0</v>
      </c>
      <c r="P1052" s="6">
        <v>0</v>
      </c>
      <c r="Q1052" t="str">
        <f t="shared" si="49"/>
        <v>journalism</v>
      </c>
      <c r="R1052" t="str">
        <f t="shared" si="50"/>
        <v>audio</v>
      </c>
      <c r="S1052" s="14">
        <v>42261.588854166665</v>
      </c>
      <c r="T1052" s="14">
        <v>42231.588854166665</v>
      </c>
    </row>
    <row r="1053" spans="1:20" x14ac:dyDescent="0.4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4">
        <v>41877.805844907409</v>
      </c>
      <c r="J1053" s="14">
        <v>41849.805844907409</v>
      </c>
      <c r="K1053" t="b">
        <v>0</v>
      </c>
      <c r="L1053">
        <v>0</v>
      </c>
      <c r="M1053" t="b">
        <v>0</v>
      </c>
      <c r="N1053" t="s">
        <v>8279</v>
      </c>
      <c r="O1053" s="19">
        <v>0</v>
      </c>
      <c r="P1053" s="6">
        <v>0</v>
      </c>
      <c r="Q1053" t="str">
        <f t="shared" si="49"/>
        <v>journalism</v>
      </c>
      <c r="R1053" t="str">
        <f t="shared" si="50"/>
        <v>audio</v>
      </c>
      <c r="S1053" s="14">
        <v>41877.805844907409</v>
      </c>
      <c r="T1053" s="14">
        <v>41849.805844907409</v>
      </c>
    </row>
    <row r="1054" spans="1:20" x14ac:dyDescent="0.4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4">
        <v>42527.631249999999</v>
      </c>
      <c r="J1054" s="14">
        <v>42483.589062499996</v>
      </c>
      <c r="K1054" t="b">
        <v>0</v>
      </c>
      <c r="L1054">
        <v>0</v>
      </c>
      <c r="M1054" t="b">
        <v>0</v>
      </c>
      <c r="N1054" t="s">
        <v>8279</v>
      </c>
      <c r="O1054" s="19">
        <v>0</v>
      </c>
      <c r="P1054" s="6">
        <v>0</v>
      </c>
      <c r="Q1054" t="str">
        <f t="shared" si="49"/>
        <v>journalism</v>
      </c>
      <c r="R1054" t="str">
        <f t="shared" si="50"/>
        <v>audio</v>
      </c>
      <c r="S1054" s="14">
        <v>42527.631249999999</v>
      </c>
      <c r="T1054" s="14">
        <v>42483.589062499996</v>
      </c>
    </row>
    <row r="1055" spans="1:20" x14ac:dyDescent="0.4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4">
        <v>42799.964490740742</v>
      </c>
      <c r="J1055" s="14">
        <v>42774.964490740742</v>
      </c>
      <c r="K1055" t="b">
        <v>0</v>
      </c>
      <c r="L1055">
        <v>1</v>
      </c>
      <c r="M1055" t="b">
        <v>0</v>
      </c>
      <c r="N1055" t="s">
        <v>8279</v>
      </c>
      <c r="O1055" s="19">
        <v>1.0000000000000009</v>
      </c>
      <c r="P1055" s="6">
        <f t="shared" si="48"/>
        <v>15</v>
      </c>
      <c r="Q1055" t="str">
        <f t="shared" si="49"/>
        <v>journalism</v>
      </c>
      <c r="R1055" t="str">
        <f t="shared" si="50"/>
        <v>audio</v>
      </c>
      <c r="S1055" s="14">
        <v>42799.964490740742</v>
      </c>
      <c r="T1055" s="14">
        <v>42774.964490740742</v>
      </c>
    </row>
    <row r="1056" spans="1:20" x14ac:dyDescent="0.4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4">
        <v>41861.708333333328</v>
      </c>
      <c r="J1056" s="14">
        <v>41831.643506944441</v>
      </c>
      <c r="K1056" t="b">
        <v>0</v>
      </c>
      <c r="L1056">
        <v>0</v>
      </c>
      <c r="M1056" t="b">
        <v>0</v>
      </c>
      <c r="N1056" t="s">
        <v>8279</v>
      </c>
      <c r="O1056" s="19">
        <v>0</v>
      </c>
      <c r="P1056" s="6">
        <v>0</v>
      </c>
      <c r="Q1056" t="str">
        <f t="shared" si="49"/>
        <v>journalism</v>
      </c>
      <c r="R1056" t="str">
        <f t="shared" si="50"/>
        <v>audio</v>
      </c>
      <c r="S1056" s="14">
        <v>41861.708333333328</v>
      </c>
      <c r="T1056" s="14">
        <v>41831.643506944441</v>
      </c>
    </row>
    <row r="1057" spans="1:20" x14ac:dyDescent="0.4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4">
        <v>42436.784085648142</v>
      </c>
      <c r="J1057" s="14">
        <v>42406.784085648142</v>
      </c>
      <c r="K1057" t="b">
        <v>0</v>
      </c>
      <c r="L1057">
        <v>0</v>
      </c>
      <c r="M1057" t="b">
        <v>0</v>
      </c>
      <c r="N1057" t="s">
        <v>8279</v>
      </c>
      <c r="O1057" s="19">
        <v>0</v>
      </c>
      <c r="P1057" s="6">
        <v>0</v>
      </c>
      <c r="Q1057" t="str">
        <f t="shared" si="49"/>
        <v>journalism</v>
      </c>
      <c r="R1057" t="str">
        <f t="shared" si="50"/>
        <v>audio</v>
      </c>
      <c r="S1057" s="14">
        <v>42436.784085648142</v>
      </c>
      <c r="T1057" s="14">
        <v>42406.784085648142</v>
      </c>
    </row>
    <row r="1058" spans="1:20" x14ac:dyDescent="0.4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4">
        <v>42118.469641203708</v>
      </c>
      <c r="J1058" s="14">
        <v>42058.511307870365</v>
      </c>
      <c r="K1058" t="b">
        <v>0</v>
      </c>
      <c r="L1058">
        <v>0</v>
      </c>
      <c r="M1058" t="b">
        <v>0</v>
      </c>
      <c r="N1058" t="s">
        <v>8279</v>
      </c>
      <c r="O1058" s="19">
        <v>0</v>
      </c>
      <c r="P1058" s="6">
        <v>0</v>
      </c>
      <c r="Q1058" t="str">
        <f t="shared" si="49"/>
        <v>journalism</v>
      </c>
      <c r="R1058" t="str">
        <f t="shared" si="50"/>
        <v>audio</v>
      </c>
      <c r="S1058" s="14">
        <v>42118.469641203708</v>
      </c>
      <c r="T1058" s="14">
        <v>42058.511307870365</v>
      </c>
    </row>
    <row r="1059" spans="1:20" x14ac:dyDescent="0.4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4">
        <v>42708.704664351848</v>
      </c>
      <c r="J1059" s="14">
        <v>42678.662997685176</v>
      </c>
      <c r="K1059" t="b">
        <v>0</v>
      </c>
      <c r="L1059">
        <v>0</v>
      </c>
      <c r="M1059" t="b">
        <v>0</v>
      </c>
      <c r="N1059" t="s">
        <v>8279</v>
      </c>
      <c r="O1059" s="19">
        <v>0</v>
      </c>
      <c r="P1059" s="6">
        <v>0</v>
      </c>
      <c r="Q1059" t="str">
        <f t="shared" si="49"/>
        <v>journalism</v>
      </c>
      <c r="R1059" t="str">
        <f t="shared" si="50"/>
        <v>audio</v>
      </c>
      <c r="S1059" s="14">
        <v>42708.704664351848</v>
      </c>
      <c r="T1059" s="14">
        <v>42678.662997685176</v>
      </c>
    </row>
    <row r="1060" spans="1:20" x14ac:dyDescent="0.4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4">
        <v>42088.791666666664</v>
      </c>
      <c r="J1060" s="14">
        <v>42047.692627314813</v>
      </c>
      <c r="K1060" t="b">
        <v>0</v>
      </c>
      <c r="L1060">
        <v>0</v>
      </c>
      <c r="M1060" t="b">
        <v>0</v>
      </c>
      <c r="N1060" t="s">
        <v>8279</v>
      </c>
      <c r="O1060" s="19">
        <v>0</v>
      </c>
      <c r="P1060" s="6">
        <v>0</v>
      </c>
      <c r="Q1060" t="str">
        <f t="shared" si="49"/>
        <v>journalism</v>
      </c>
      <c r="R1060" t="str">
        <f t="shared" si="50"/>
        <v>audio</v>
      </c>
      <c r="S1060" s="14">
        <v>42088.791666666664</v>
      </c>
      <c r="T1060" s="14">
        <v>42047.692627314813</v>
      </c>
    </row>
    <row r="1061" spans="1:20" x14ac:dyDescent="0.4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4">
        <v>42076.54</v>
      </c>
      <c r="J1061" s="14">
        <v>42046.581666666665</v>
      </c>
      <c r="K1061" t="b">
        <v>0</v>
      </c>
      <c r="L1061">
        <v>0</v>
      </c>
      <c r="M1061" t="b">
        <v>0</v>
      </c>
      <c r="N1061" t="s">
        <v>8279</v>
      </c>
      <c r="O1061" s="19">
        <v>0</v>
      </c>
      <c r="P1061" s="6">
        <v>0</v>
      </c>
      <c r="Q1061" t="str">
        <f t="shared" si="49"/>
        <v>journalism</v>
      </c>
      <c r="R1061" t="str">
        <f t="shared" si="50"/>
        <v>audio</v>
      </c>
      <c r="S1061" s="14">
        <v>42076.54</v>
      </c>
      <c r="T1061" s="14">
        <v>42046.581666666665</v>
      </c>
    </row>
    <row r="1062" spans="1:20" x14ac:dyDescent="0.4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4">
        <v>42109.704780092587</v>
      </c>
      <c r="J1062" s="14">
        <v>42079.704780092587</v>
      </c>
      <c r="K1062" t="b">
        <v>0</v>
      </c>
      <c r="L1062">
        <v>1</v>
      </c>
      <c r="M1062" t="b">
        <v>0</v>
      </c>
      <c r="N1062" t="s">
        <v>8279</v>
      </c>
      <c r="O1062" s="19">
        <v>1.0000000000000009</v>
      </c>
      <c r="P1062" s="6">
        <f t="shared" si="48"/>
        <v>50</v>
      </c>
      <c r="Q1062" t="str">
        <f t="shared" si="49"/>
        <v>journalism</v>
      </c>
      <c r="R1062" t="str">
        <f t="shared" si="50"/>
        <v>audio</v>
      </c>
      <c r="S1062" s="14">
        <v>42109.704780092587</v>
      </c>
      <c r="T1062" s="14">
        <v>42079.704780092587</v>
      </c>
    </row>
    <row r="1063" spans="1:20" x14ac:dyDescent="0.4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4">
        <v>42491.833333333336</v>
      </c>
      <c r="J1063" s="14">
        <v>42432.068379629629</v>
      </c>
      <c r="K1063" t="b">
        <v>0</v>
      </c>
      <c r="L1063">
        <v>0</v>
      </c>
      <c r="M1063" t="b">
        <v>0</v>
      </c>
      <c r="N1063" t="s">
        <v>8279</v>
      </c>
      <c r="O1063" s="19">
        <v>0</v>
      </c>
      <c r="P1063" s="6">
        <v>0</v>
      </c>
      <c r="Q1063" t="str">
        <f t="shared" si="49"/>
        <v>journalism</v>
      </c>
      <c r="R1063" t="str">
        <f t="shared" si="50"/>
        <v>audio</v>
      </c>
      <c r="S1063" s="14">
        <v>42491.833333333336</v>
      </c>
      <c r="T1063" s="14">
        <v>42432.068379629629</v>
      </c>
    </row>
    <row r="1064" spans="1:20" x14ac:dyDescent="0.4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4">
        <v>42563.598854166667</v>
      </c>
      <c r="J1064" s="14">
        <v>42556.598854166667</v>
      </c>
      <c r="K1064" t="b">
        <v>0</v>
      </c>
      <c r="L1064">
        <v>4</v>
      </c>
      <c r="M1064" t="b">
        <v>0</v>
      </c>
      <c r="N1064" t="s">
        <v>8279</v>
      </c>
      <c r="O1064" s="19">
        <v>95.477386934673376</v>
      </c>
      <c r="P1064" s="6">
        <f t="shared" si="48"/>
        <v>47.5</v>
      </c>
      <c r="Q1064" t="str">
        <f t="shared" si="49"/>
        <v>journalism</v>
      </c>
      <c r="R1064" t="str">
        <f t="shared" si="50"/>
        <v>audio</v>
      </c>
      <c r="S1064" s="14">
        <v>42563.598854166667</v>
      </c>
      <c r="T1064" s="14">
        <v>42556.598854166667</v>
      </c>
    </row>
    <row r="1065" spans="1:20" x14ac:dyDescent="0.4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4">
        <v>42612.822476851848</v>
      </c>
      <c r="J1065" s="14">
        <v>42582.822476851848</v>
      </c>
      <c r="K1065" t="b">
        <v>0</v>
      </c>
      <c r="L1065">
        <v>0</v>
      </c>
      <c r="M1065" t="b">
        <v>0</v>
      </c>
      <c r="N1065" t="s">
        <v>8279</v>
      </c>
      <c r="O1065" s="19">
        <v>0</v>
      </c>
      <c r="P1065" s="6">
        <v>0</v>
      </c>
      <c r="Q1065" t="str">
        <f t="shared" si="49"/>
        <v>journalism</v>
      </c>
      <c r="R1065" t="str">
        <f t="shared" si="50"/>
        <v>audio</v>
      </c>
      <c r="S1065" s="14">
        <v>42612.822476851848</v>
      </c>
      <c r="T1065" s="14">
        <v>42582.822476851848</v>
      </c>
    </row>
    <row r="1066" spans="1:20" x14ac:dyDescent="0.4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4">
        <v>41462.019710648143</v>
      </c>
      <c r="J1066" s="14">
        <v>41417.019710648143</v>
      </c>
      <c r="K1066" t="b">
        <v>0</v>
      </c>
      <c r="L1066">
        <v>123</v>
      </c>
      <c r="M1066" t="b">
        <v>0</v>
      </c>
      <c r="N1066" t="s">
        <v>8280</v>
      </c>
      <c r="O1066" s="19">
        <v>8.9744444444444404</v>
      </c>
      <c r="P1066" s="6">
        <f t="shared" si="48"/>
        <v>65.666666666666671</v>
      </c>
      <c r="Q1066" t="str">
        <f t="shared" si="49"/>
        <v>games</v>
      </c>
      <c r="R1066" t="str">
        <f t="shared" si="50"/>
        <v>video games</v>
      </c>
      <c r="S1066" s="14">
        <v>41462.019710648143</v>
      </c>
      <c r="T1066" s="14">
        <v>41417.019710648143</v>
      </c>
    </row>
    <row r="1067" spans="1:20" x14ac:dyDescent="0.4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4">
        <v>41689.172708333332</v>
      </c>
      <c r="J1067" s="14">
        <v>41661.172708333332</v>
      </c>
      <c r="K1067" t="b">
        <v>0</v>
      </c>
      <c r="L1067">
        <v>5</v>
      </c>
      <c r="M1067" t="b">
        <v>0</v>
      </c>
      <c r="N1067" t="s">
        <v>8280</v>
      </c>
      <c r="O1067" s="19">
        <v>2.7000000000000024</v>
      </c>
      <c r="P1067" s="6">
        <f t="shared" si="48"/>
        <v>16.2</v>
      </c>
      <c r="Q1067" t="str">
        <f t="shared" si="49"/>
        <v>games</v>
      </c>
      <c r="R1067" t="str">
        <f t="shared" si="50"/>
        <v>video games</v>
      </c>
      <c r="S1067" s="14">
        <v>41689.172708333332</v>
      </c>
      <c r="T1067" s="14">
        <v>41661.172708333332</v>
      </c>
    </row>
    <row r="1068" spans="1:20" x14ac:dyDescent="0.4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4">
        <v>41490.754421296297</v>
      </c>
      <c r="J1068" s="14">
        <v>41445.754421296297</v>
      </c>
      <c r="K1068" t="b">
        <v>0</v>
      </c>
      <c r="L1068">
        <v>148</v>
      </c>
      <c r="M1068" t="b">
        <v>0</v>
      </c>
      <c r="N1068" t="s">
        <v>8280</v>
      </c>
      <c r="O1068" s="19">
        <v>3.3673333333333333</v>
      </c>
      <c r="P1068" s="6">
        <f t="shared" si="48"/>
        <v>34.128378378378379</v>
      </c>
      <c r="Q1068" t="str">
        <f t="shared" si="49"/>
        <v>games</v>
      </c>
      <c r="R1068" t="str">
        <f t="shared" si="50"/>
        <v>video games</v>
      </c>
      <c r="S1068" s="14">
        <v>41490.754421296297</v>
      </c>
      <c r="T1068" s="14">
        <v>41445.754421296297</v>
      </c>
    </row>
    <row r="1069" spans="1:20" x14ac:dyDescent="0.4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4">
        <v>41629.647349537037</v>
      </c>
      <c r="J1069" s="14">
        <v>41599.647349537037</v>
      </c>
      <c r="K1069" t="b">
        <v>0</v>
      </c>
      <c r="L1069">
        <v>10</v>
      </c>
      <c r="M1069" t="b">
        <v>0</v>
      </c>
      <c r="N1069" t="s">
        <v>8280</v>
      </c>
      <c r="O1069" s="19">
        <v>26</v>
      </c>
      <c r="P1069" s="6">
        <f t="shared" si="48"/>
        <v>13</v>
      </c>
      <c r="Q1069" t="str">
        <f t="shared" si="49"/>
        <v>games</v>
      </c>
      <c r="R1069" t="str">
        <f t="shared" si="50"/>
        <v>video games</v>
      </c>
      <c r="S1069" s="14">
        <v>41629.647349537037</v>
      </c>
      <c r="T1069" s="14">
        <v>41599.647349537037</v>
      </c>
    </row>
    <row r="1070" spans="1:20" x14ac:dyDescent="0.4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4">
        <v>42470.121111111112</v>
      </c>
      <c r="J1070" s="14">
        <v>42440.162777777768</v>
      </c>
      <c r="K1070" t="b">
        <v>0</v>
      </c>
      <c r="L1070">
        <v>4</v>
      </c>
      <c r="M1070" t="b">
        <v>0</v>
      </c>
      <c r="N1070" t="s">
        <v>8280</v>
      </c>
      <c r="O1070" s="19">
        <v>0.14999999999999458</v>
      </c>
      <c r="P1070" s="6">
        <f t="shared" si="48"/>
        <v>11.25</v>
      </c>
      <c r="Q1070" t="str">
        <f t="shared" si="49"/>
        <v>games</v>
      </c>
      <c r="R1070" t="str">
        <f t="shared" si="50"/>
        <v>video games</v>
      </c>
      <c r="S1070" s="14">
        <v>42470.121111111112</v>
      </c>
      <c r="T1070" s="14">
        <v>42440.162777777768</v>
      </c>
    </row>
    <row r="1071" spans="1:20" x14ac:dyDescent="0.4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4">
        <v>41604.06318287037</v>
      </c>
      <c r="J1071" s="14">
        <v>41572.021516203698</v>
      </c>
      <c r="K1071" t="b">
        <v>0</v>
      </c>
      <c r="L1071">
        <v>21</v>
      </c>
      <c r="M1071" t="b">
        <v>0</v>
      </c>
      <c r="N1071" t="s">
        <v>8280</v>
      </c>
      <c r="O1071" s="19">
        <v>38.636363636363633</v>
      </c>
      <c r="P1071" s="6">
        <f t="shared" si="48"/>
        <v>40.476190476190474</v>
      </c>
      <c r="Q1071" t="str">
        <f t="shared" si="49"/>
        <v>games</v>
      </c>
      <c r="R1071" t="str">
        <f t="shared" si="50"/>
        <v>video games</v>
      </c>
      <c r="S1071" s="14">
        <v>41604.06318287037</v>
      </c>
      <c r="T1071" s="14">
        <v>41572.021516203698</v>
      </c>
    </row>
    <row r="1072" spans="1:20" x14ac:dyDescent="0.4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4">
        <v>41182.803495370368</v>
      </c>
      <c r="J1072" s="14">
        <v>41162.803495370368</v>
      </c>
      <c r="K1072" t="b">
        <v>0</v>
      </c>
      <c r="L1072">
        <v>2</v>
      </c>
      <c r="M1072" t="b">
        <v>0</v>
      </c>
      <c r="N1072" t="s">
        <v>8280</v>
      </c>
      <c r="O1072" s="19">
        <v>0.70000000000000062</v>
      </c>
      <c r="P1072" s="6">
        <f t="shared" si="48"/>
        <v>35</v>
      </c>
      <c r="Q1072" t="str">
        <f t="shared" si="49"/>
        <v>games</v>
      </c>
      <c r="R1072" t="str">
        <f t="shared" si="50"/>
        <v>video games</v>
      </c>
      <c r="S1072" s="14">
        <v>41182.803495370368</v>
      </c>
      <c r="T1072" s="14">
        <v>41162.803495370368</v>
      </c>
    </row>
    <row r="1073" spans="1:20" x14ac:dyDescent="0.4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4">
        <v>42325.586724537039</v>
      </c>
      <c r="J1073" s="14">
        <v>42295.545057870368</v>
      </c>
      <c r="K1073" t="b">
        <v>0</v>
      </c>
      <c r="L1073">
        <v>0</v>
      </c>
      <c r="M1073" t="b">
        <v>0</v>
      </c>
      <c r="N1073" t="s">
        <v>8280</v>
      </c>
      <c r="O1073" s="19">
        <v>0</v>
      </c>
      <c r="P1073" s="6">
        <v>0</v>
      </c>
      <c r="Q1073" t="str">
        <f t="shared" si="49"/>
        <v>games</v>
      </c>
      <c r="R1073" t="str">
        <f t="shared" si="50"/>
        <v>video games</v>
      </c>
      <c r="S1073" s="14">
        <v>42325.586724537039</v>
      </c>
      <c r="T1073" s="14">
        <v>42295.545057870368</v>
      </c>
    </row>
    <row r="1074" spans="1:20" x14ac:dyDescent="0.4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4">
        <v>41675.623807870368</v>
      </c>
      <c r="J1074" s="14">
        <v>41645.623807870368</v>
      </c>
      <c r="K1074" t="b">
        <v>0</v>
      </c>
      <c r="L1074">
        <v>4</v>
      </c>
      <c r="M1074" t="b">
        <v>0</v>
      </c>
      <c r="N1074" t="s">
        <v>8280</v>
      </c>
      <c r="O1074" s="19">
        <v>6.8000000000001393E-2</v>
      </c>
      <c r="P1074" s="6">
        <f t="shared" si="48"/>
        <v>12.75</v>
      </c>
      <c r="Q1074" t="str">
        <f t="shared" si="49"/>
        <v>games</v>
      </c>
      <c r="R1074" t="str">
        <f t="shared" si="50"/>
        <v>video games</v>
      </c>
      <c r="S1074" s="14">
        <v>41675.623807870368</v>
      </c>
      <c r="T1074" s="14">
        <v>41645.623807870368</v>
      </c>
    </row>
    <row r="1075" spans="1:20" x14ac:dyDescent="0.4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4">
        <v>40832.756261574068</v>
      </c>
      <c r="J1075" s="14">
        <v>40802.756261574068</v>
      </c>
      <c r="K1075" t="b">
        <v>0</v>
      </c>
      <c r="L1075">
        <v>1</v>
      </c>
      <c r="M1075" t="b">
        <v>0</v>
      </c>
      <c r="N1075" t="s">
        <v>8280</v>
      </c>
      <c r="O1075" s="19">
        <v>1.3333333333333308</v>
      </c>
      <c r="P1075" s="6">
        <f t="shared" si="48"/>
        <v>10</v>
      </c>
      <c r="Q1075" t="str">
        <f t="shared" si="49"/>
        <v>games</v>
      </c>
      <c r="R1075" t="str">
        <f t="shared" si="50"/>
        <v>video games</v>
      </c>
      <c r="S1075" s="14">
        <v>40832.756261574068</v>
      </c>
      <c r="T1075" s="14">
        <v>40802.756261574068</v>
      </c>
    </row>
    <row r="1076" spans="1:20" x14ac:dyDescent="0.4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4">
        <v>41642.964641203704</v>
      </c>
      <c r="J1076" s="14">
        <v>41612.964641203704</v>
      </c>
      <c r="K1076" t="b">
        <v>0</v>
      </c>
      <c r="L1076">
        <v>30</v>
      </c>
      <c r="M1076" t="b">
        <v>0</v>
      </c>
      <c r="N1076" t="s">
        <v>8280</v>
      </c>
      <c r="O1076" s="19">
        <v>6.3092592592592585</v>
      </c>
      <c r="P1076" s="6">
        <f t="shared" si="48"/>
        <v>113.56666666666666</v>
      </c>
      <c r="Q1076" t="str">
        <f t="shared" si="49"/>
        <v>games</v>
      </c>
      <c r="R1076" t="str">
        <f t="shared" si="50"/>
        <v>video games</v>
      </c>
      <c r="S1076" s="14">
        <v>41642.964641203704</v>
      </c>
      <c r="T1076" s="14">
        <v>41612.964641203704</v>
      </c>
    </row>
    <row r="1077" spans="1:20" x14ac:dyDescent="0.4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4">
        <v>41035.695787037032</v>
      </c>
      <c r="J1077" s="14">
        <v>41005.695787037032</v>
      </c>
      <c r="K1077" t="b">
        <v>0</v>
      </c>
      <c r="L1077">
        <v>3</v>
      </c>
      <c r="M1077" t="b">
        <v>0</v>
      </c>
      <c r="N1077" t="s">
        <v>8280</v>
      </c>
      <c r="O1077" s="19">
        <v>4.5000000000000036</v>
      </c>
      <c r="P1077" s="6">
        <f t="shared" si="48"/>
        <v>15</v>
      </c>
      <c r="Q1077" t="str">
        <f t="shared" si="49"/>
        <v>games</v>
      </c>
      <c r="R1077" t="str">
        <f t="shared" si="50"/>
        <v>video games</v>
      </c>
      <c r="S1077" s="14">
        <v>41035.695787037032</v>
      </c>
      <c r="T1077" s="14">
        <v>41005.695787037032</v>
      </c>
    </row>
    <row r="1078" spans="1:20" x14ac:dyDescent="0.4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4">
        <v>41893.169560185182</v>
      </c>
      <c r="J1078" s="14">
        <v>41838.169560185182</v>
      </c>
      <c r="K1078" t="b">
        <v>0</v>
      </c>
      <c r="L1078">
        <v>975</v>
      </c>
      <c r="M1078" t="b">
        <v>0</v>
      </c>
      <c r="N1078" t="s">
        <v>8280</v>
      </c>
      <c r="O1078" s="19">
        <v>62.765333333333338</v>
      </c>
      <c r="P1078" s="6">
        <f t="shared" si="48"/>
        <v>48.281025641025643</v>
      </c>
      <c r="Q1078" t="str">
        <f t="shared" si="49"/>
        <v>games</v>
      </c>
      <c r="R1078" t="str">
        <f t="shared" si="50"/>
        <v>video games</v>
      </c>
      <c r="S1078" s="14">
        <v>41893.169560185182</v>
      </c>
      <c r="T1078" s="14">
        <v>41838.169560185182</v>
      </c>
    </row>
    <row r="1079" spans="1:20" x14ac:dyDescent="0.4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4">
        <v>42382.958460648144</v>
      </c>
      <c r="J1079" s="14">
        <v>42352.958460648144</v>
      </c>
      <c r="K1079" t="b">
        <v>0</v>
      </c>
      <c r="L1079">
        <v>167</v>
      </c>
      <c r="M1079" t="b">
        <v>0</v>
      </c>
      <c r="N1079" t="s">
        <v>8280</v>
      </c>
      <c r="O1079" s="19">
        <v>29.376000000000001</v>
      </c>
      <c r="P1079" s="6">
        <f t="shared" si="48"/>
        <v>43.976047904191617</v>
      </c>
      <c r="Q1079" t="str">
        <f t="shared" si="49"/>
        <v>games</v>
      </c>
      <c r="R1079" t="str">
        <f t="shared" si="50"/>
        <v>video games</v>
      </c>
      <c r="S1079" s="14">
        <v>42382.958460648144</v>
      </c>
      <c r="T1079" s="14">
        <v>42352.958460648144</v>
      </c>
    </row>
    <row r="1080" spans="1:20" x14ac:dyDescent="0.4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4">
        <v>40745.987511574072</v>
      </c>
      <c r="J1080" s="14">
        <v>40700.987511574072</v>
      </c>
      <c r="K1080" t="b">
        <v>0</v>
      </c>
      <c r="L1080">
        <v>5</v>
      </c>
      <c r="M1080" t="b">
        <v>0</v>
      </c>
      <c r="N1080" t="s">
        <v>8280</v>
      </c>
      <c r="O1080" s="19">
        <v>7.4999999999999956</v>
      </c>
      <c r="P1080" s="6">
        <f t="shared" si="48"/>
        <v>9</v>
      </c>
      <c r="Q1080" t="str">
        <f t="shared" si="49"/>
        <v>games</v>
      </c>
      <c r="R1080" t="str">
        <f t="shared" si="50"/>
        <v>video games</v>
      </c>
      <c r="S1080" s="14">
        <v>40745.987511574072</v>
      </c>
      <c r="T1080" s="14">
        <v>40700.987511574072</v>
      </c>
    </row>
    <row r="1081" spans="1:20" x14ac:dyDescent="0.4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4">
        <v>42504.35805555556</v>
      </c>
      <c r="J1081" s="14">
        <v>42479.35805555556</v>
      </c>
      <c r="K1081" t="b">
        <v>0</v>
      </c>
      <c r="L1081">
        <v>18</v>
      </c>
      <c r="M1081" t="b">
        <v>0</v>
      </c>
      <c r="N1081" t="s">
        <v>8280</v>
      </c>
      <c r="O1081" s="19">
        <v>2.6076923076923109</v>
      </c>
      <c r="P1081" s="6">
        <f t="shared" si="48"/>
        <v>37.666666666666664</v>
      </c>
      <c r="Q1081" t="str">
        <f t="shared" si="49"/>
        <v>games</v>
      </c>
      <c r="R1081" t="str">
        <f t="shared" si="50"/>
        <v>video games</v>
      </c>
      <c r="S1081" s="14">
        <v>42504.35805555556</v>
      </c>
      <c r="T1081" s="14">
        <v>42479.35805555556</v>
      </c>
    </row>
    <row r="1082" spans="1:20" x14ac:dyDescent="0.4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4">
        <v>41769.929780092592</v>
      </c>
      <c r="J1082" s="14">
        <v>41739.929780092592</v>
      </c>
      <c r="K1082" t="b">
        <v>0</v>
      </c>
      <c r="L1082">
        <v>98</v>
      </c>
      <c r="M1082" t="b">
        <v>0</v>
      </c>
      <c r="N1082" t="s">
        <v>8280</v>
      </c>
      <c r="O1082" s="19">
        <v>9.1049999999999969</v>
      </c>
      <c r="P1082" s="6">
        <f t="shared" si="48"/>
        <v>18.581632653061224</v>
      </c>
      <c r="Q1082" t="str">
        <f t="shared" si="49"/>
        <v>games</v>
      </c>
      <c r="R1082" t="str">
        <f t="shared" si="50"/>
        <v>video games</v>
      </c>
      <c r="S1082" s="14">
        <v>41769.929780092592</v>
      </c>
      <c r="T1082" s="14">
        <v>41739.929780092592</v>
      </c>
    </row>
    <row r="1083" spans="1:20" x14ac:dyDescent="0.4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4">
        <v>42032.718657407408</v>
      </c>
      <c r="J1083" s="14">
        <v>42002.718657407408</v>
      </c>
      <c r="K1083" t="b">
        <v>0</v>
      </c>
      <c r="L1083">
        <v>4</v>
      </c>
      <c r="M1083" t="b">
        <v>0</v>
      </c>
      <c r="N1083" t="s">
        <v>8280</v>
      </c>
      <c r="O1083" s="19">
        <v>1.7647058823533346E-2</v>
      </c>
      <c r="P1083" s="6">
        <f t="shared" si="48"/>
        <v>3</v>
      </c>
      <c r="Q1083" t="str">
        <f t="shared" si="49"/>
        <v>games</v>
      </c>
      <c r="R1083" t="str">
        <f t="shared" si="50"/>
        <v>video games</v>
      </c>
      <c r="S1083" s="14">
        <v>42032.718657407408</v>
      </c>
      <c r="T1083" s="14">
        <v>42002.718657407408</v>
      </c>
    </row>
    <row r="1084" spans="1:20" x14ac:dyDescent="0.4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4">
        <v>41131.697777777779</v>
      </c>
      <c r="J1084" s="14">
        <v>41101.697777777779</v>
      </c>
      <c r="K1084" t="b">
        <v>0</v>
      </c>
      <c r="L1084">
        <v>3</v>
      </c>
      <c r="M1084" t="b">
        <v>0</v>
      </c>
      <c r="N1084" t="s">
        <v>8280</v>
      </c>
      <c r="O1084" s="19">
        <v>0.56000000000000494</v>
      </c>
      <c r="P1084" s="6">
        <f t="shared" si="48"/>
        <v>18.666666666666668</v>
      </c>
      <c r="Q1084" t="str">
        <f t="shared" si="49"/>
        <v>games</v>
      </c>
      <c r="R1084" t="str">
        <f t="shared" si="50"/>
        <v>video games</v>
      </c>
      <c r="S1084" s="14">
        <v>41131.697777777779</v>
      </c>
      <c r="T1084" s="14">
        <v>41101.697777777779</v>
      </c>
    </row>
    <row r="1085" spans="1:20" x14ac:dyDescent="0.4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4">
        <v>41853.451192129629</v>
      </c>
      <c r="J1085" s="14">
        <v>41793.451192129629</v>
      </c>
      <c r="K1085" t="b">
        <v>0</v>
      </c>
      <c r="L1085">
        <v>1</v>
      </c>
      <c r="M1085" t="b">
        <v>0</v>
      </c>
      <c r="N1085" t="s">
        <v>8280</v>
      </c>
      <c r="O1085" s="19">
        <v>0.81999999999999851</v>
      </c>
      <c r="P1085" s="6">
        <f t="shared" si="48"/>
        <v>410</v>
      </c>
      <c r="Q1085" t="str">
        <f t="shared" si="49"/>
        <v>games</v>
      </c>
      <c r="R1085" t="str">
        <f t="shared" si="50"/>
        <v>video games</v>
      </c>
      <c r="S1085" s="14">
        <v>41853.451192129629</v>
      </c>
      <c r="T1085" s="14">
        <v>41793.451192129629</v>
      </c>
    </row>
    <row r="1086" spans="1:20" x14ac:dyDescent="0.4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4">
        <v>41859.703749999993</v>
      </c>
      <c r="J1086" s="14">
        <v>41829.703749999993</v>
      </c>
      <c r="K1086" t="b">
        <v>0</v>
      </c>
      <c r="L1086">
        <v>0</v>
      </c>
      <c r="M1086" t="b">
        <v>0</v>
      </c>
      <c r="N1086" t="s">
        <v>8280</v>
      </c>
      <c r="O1086" s="19">
        <v>0</v>
      </c>
      <c r="P1086" s="6">
        <v>0</v>
      </c>
      <c r="Q1086" t="str">
        <f t="shared" si="49"/>
        <v>games</v>
      </c>
      <c r="R1086" t="str">
        <f t="shared" si="50"/>
        <v>video games</v>
      </c>
      <c r="S1086" s="14">
        <v>41859.703749999993</v>
      </c>
      <c r="T1086" s="14">
        <v>41829.703749999993</v>
      </c>
    </row>
    <row r="1087" spans="1:20" x14ac:dyDescent="0.4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4">
        <v>42443.421006944445</v>
      </c>
      <c r="J1087" s="14">
        <v>42413.462673611109</v>
      </c>
      <c r="K1087" t="b">
        <v>0</v>
      </c>
      <c r="L1087">
        <v>9</v>
      </c>
      <c r="M1087" t="b">
        <v>0</v>
      </c>
      <c r="N1087" t="s">
        <v>8280</v>
      </c>
      <c r="O1087" s="19">
        <v>3.4200000000000008</v>
      </c>
      <c r="P1087" s="6">
        <f t="shared" si="48"/>
        <v>114</v>
      </c>
      <c r="Q1087" t="str">
        <f t="shared" si="49"/>
        <v>games</v>
      </c>
      <c r="R1087" t="str">
        <f t="shared" si="50"/>
        <v>video games</v>
      </c>
      <c r="S1087" s="14">
        <v>42443.421006944445</v>
      </c>
      <c r="T1087" s="14">
        <v>42413.462673611109</v>
      </c>
    </row>
    <row r="1088" spans="1:20" x14ac:dyDescent="0.4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4">
        <v>41875.658460648148</v>
      </c>
      <c r="J1088" s="14">
        <v>41845.658460648148</v>
      </c>
      <c r="K1088" t="b">
        <v>0</v>
      </c>
      <c r="L1088">
        <v>2</v>
      </c>
      <c r="M1088" t="b">
        <v>0</v>
      </c>
      <c r="N1088" t="s">
        <v>8280</v>
      </c>
      <c r="O1088" s="19">
        <v>8.3333333333335258E-2</v>
      </c>
      <c r="P1088" s="6">
        <f t="shared" si="48"/>
        <v>7.5</v>
      </c>
      <c r="Q1088" t="str">
        <f t="shared" si="49"/>
        <v>games</v>
      </c>
      <c r="R1088" t="str">
        <f t="shared" si="50"/>
        <v>video games</v>
      </c>
      <c r="S1088" s="14">
        <v>41875.658460648148</v>
      </c>
      <c r="T1088" s="14">
        <v>41845.658460648148</v>
      </c>
    </row>
    <row r="1089" spans="1:20" x14ac:dyDescent="0.4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4">
        <v>41805.505636574075</v>
      </c>
      <c r="J1089" s="14">
        <v>41775.505636574075</v>
      </c>
      <c r="K1089" t="b">
        <v>0</v>
      </c>
      <c r="L1089">
        <v>0</v>
      </c>
      <c r="M1089" t="b">
        <v>0</v>
      </c>
      <c r="N1089" t="s">
        <v>8280</v>
      </c>
      <c r="O1089" s="19">
        <v>0</v>
      </c>
      <c r="P1089" s="6">
        <v>0</v>
      </c>
      <c r="Q1089" t="str">
        <f t="shared" si="49"/>
        <v>games</v>
      </c>
      <c r="R1089" t="str">
        <f t="shared" si="50"/>
        <v>video games</v>
      </c>
      <c r="S1089" s="14">
        <v>41805.505636574075</v>
      </c>
      <c r="T1089" s="14">
        <v>41775.505636574075</v>
      </c>
    </row>
    <row r="1090" spans="1:20" x14ac:dyDescent="0.4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4">
        <v>41753.591053240736</v>
      </c>
      <c r="J1090" s="14">
        <v>41723.591053240736</v>
      </c>
      <c r="K1090" t="b">
        <v>0</v>
      </c>
      <c r="L1090">
        <v>147</v>
      </c>
      <c r="M1090" t="b">
        <v>0</v>
      </c>
      <c r="N1090" t="s">
        <v>8280</v>
      </c>
      <c r="O1090" s="19">
        <v>14.182977777777772</v>
      </c>
      <c r="P1090" s="6">
        <f t="shared" si="48"/>
        <v>43.41727891156463</v>
      </c>
      <c r="Q1090" t="str">
        <f t="shared" si="49"/>
        <v>games</v>
      </c>
      <c r="R1090" t="str">
        <f t="shared" si="50"/>
        <v>video games</v>
      </c>
      <c r="S1090" s="14">
        <v>41753.591053240736</v>
      </c>
      <c r="T1090" s="14">
        <v>41723.591053240736</v>
      </c>
    </row>
    <row r="1091" spans="1:20" x14ac:dyDescent="0.4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4">
        <v>42180.981192129628</v>
      </c>
      <c r="J1091" s="14">
        <v>42150.981192129628</v>
      </c>
      <c r="K1091" t="b">
        <v>0</v>
      </c>
      <c r="L1091">
        <v>49</v>
      </c>
      <c r="M1091" t="b">
        <v>0</v>
      </c>
      <c r="N1091" t="s">
        <v>8280</v>
      </c>
      <c r="O1091" s="19">
        <v>7.8266666666666707</v>
      </c>
      <c r="P1091" s="6">
        <f t="shared" ref="P1091:P1154" si="51">E1091/L1091</f>
        <v>23.959183673469386</v>
      </c>
      <c r="Q1091" t="str">
        <f t="shared" ref="Q1091:Q1154" si="52">LEFT(N1091,FIND("/",N1091,1)-1)</f>
        <v>games</v>
      </c>
      <c r="R1091" t="str">
        <f t="shared" ref="R1091:R1154" si="53">RIGHT(N1091,LEN(N1091)-FIND("/",N1091,1))</f>
        <v>video games</v>
      </c>
      <c r="S1091" s="14">
        <v>42180.981192129628</v>
      </c>
      <c r="T1091" s="14">
        <v>42150.981192129628</v>
      </c>
    </row>
    <row r="1092" spans="1:20" x14ac:dyDescent="0.4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4">
        <v>42152.977465277778</v>
      </c>
      <c r="J1092" s="14">
        <v>42122.977465277778</v>
      </c>
      <c r="K1092" t="b">
        <v>0</v>
      </c>
      <c r="L1092">
        <v>1</v>
      </c>
      <c r="M1092" t="b">
        <v>0</v>
      </c>
      <c r="N1092" t="s">
        <v>8280</v>
      </c>
      <c r="O1092" s="19">
        <v>3.8464497269019571E-2</v>
      </c>
      <c r="P1092" s="6">
        <f t="shared" si="51"/>
        <v>5</v>
      </c>
      <c r="Q1092" t="str">
        <f t="shared" si="52"/>
        <v>games</v>
      </c>
      <c r="R1092" t="str">
        <f t="shared" si="53"/>
        <v>video games</v>
      </c>
      <c r="S1092" s="14">
        <v>42152.977465277778</v>
      </c>
      <c r="T1092" s="14">
        <v>42122.977465277778</v>
      </c>
    </row>
    <row r="1093" spans="1:20" x14ac:dyDescent="0.4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4">
        <v>42470.57027777777</v>
      </c>
      <c r="J1093" s="14">
        <v>42440.611944444441</v>
      </c>
      <c r="K1093" t="b">
        <v>0</v>
      </c>
      <c r="L1093">
        <v>2</v>
      </c>
      <c r="M1093" t="b">
        <v>0</v>
      </c>
      <c r="N1093" t="s">
        <v>8280</v>
      </c>
      <c r="O1093" s="19">
        <v>12.5</v>
      </c>
      <c r="P1093" s="6">
        <f t="shared" si="51"/>
        <v>12.5</v>
      </c>
      <c r="Q1093" t="str">
        <f t="shared" si="52"/>
        <v>games</v>
      </c>
      <c r="R1093" t="str">
        <f t="shared" si="53"/>
        <v>video games</v>
      </c>
      <c r="S1093" s="14">
        <v>42470.57027777777</v>
      </c>
      <c r="T1093" s="14">
        <v>42440.611944444441</v>
      </c>
    </row>
    <row r="1094" spans="1:20" x14ac:dyDescent="0.4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4">
        <v>41279.817569444444</v>
      </c>
      <c r="J1094" s="14">
        <v>41249.817569444444</v>
      </c>
      <c r="K1094" t="b">
        <v>0</v>
      </c>
      <c r="L1094">
        <v>7</v>
      </c>
      <c r="M1094" t="b">
        <v>0</v>
      </c>
      <c r="N1094" t="s">
        <v>8280</v>
      </c>
      <c r="O1094" s="19">
        <v>1.0499999999999954</v>
      </c>
      <c r="P1094" s="6">
        <f t="shared" si="51"/>
        <v>3</v>
      </c>
      <c r="Q1094" t="str">
        <f t="shared" si="52"/>
        <v>games</v>
      </c>
      <c r="R1094" t="str">
        <f t="shared" si="53"/>
        <v>video games</v>
      </c>
      <c r="S1094" s="14">
        <v>41279.817569444444</v>
      </c>
      <c r="T1094" s="14">
        <v>41249.817569444444</v>
      </c>
    </row>
    <row r="1095" spans="1:20" x14ac:dyDescent="0.4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4">
        <v>42411.765474537031</v>
      </c>
      <c r="J1095" s="14">
        <v>42396.765474537031</v>
      </c>
      <c r="K1095" t="b">
        <v>0</v>
      </c>
      <c r="L1095">
        <v>4</v>
      </c>
      <c r="M1095" t="b">
        <v>0</v>
      </c>
      <c r="N1095" t="s">
        <v>8280</v>
      </c>
      <c r="O1095" s="19">
        <v>14.083333333333336</v>
      </c>
      <c r="P1095" s="6">
        <f t="shared" si="51"/>
        <v>10.5625</v>
      </c>
      <c r="Q1095" t="str">
        <f t="shared" si="52"/>
        <v>games</v>
      </c>
      <c r="R1095" t="str">
        <f t="shared" si="53"/>
        <v>video games</v>
      </c>
      <c r="S1095" s="14">
        <v>42411.765474537031</v>
      </c>
      <c r="T1095" s="14">
        <v>42396.765474537031</v>
      </c>
    </row>
    <row r="1096" spans="1:20" x14ac:dyDescent="0.4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4">
        <v>40825.505011574067</v>
      </c>
      <c r="J1096" s="14">
        <v>40795.505011574067</v>
      </c>
      <c r="K1096" t="b">
        <v>0</v>
      </c>
      <c r="L1096">
        <v>27</v>
      </c>
      <c r="M1096" t="b">
        <v>0</v>
      </c>
      <c r="N1096" t="s">
        <v>8280</v>
      </c>
      <c r="O1096" s="19">
        <v>18.300055555555559</v>
      </c>
      <c r="P1096" s="6">
        <f t="shared" si="51"/>
        <v>122.00037037037038</v>
      </c>
      <c r="Q1096" t="str">
        <f t="shared" si="52"/>
        <v>games</v>
      </c>
      <c r="R1096" t="str">
        <f t="shared" si="53"/>
        <v>video games</v>
      </c>
      <c r="S1096" s="14">
        <v>40825.505011574067</v>
      </c>
      <c r="T1096" s="14">
        <v>40795.505011574067</v>
      </c>
    </row>
    <row r="1097" spans="1:20" x14ac:dyDescent="0.4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4">
        <v>41516.328935185185</v>
      </c>
      <c r="J1097" s="14">
        <v>41486.328935185185</v>
      </c>
      <c r="K1097" t="b">
        <v>0</v>
      </c>
      <c r="L1097">
        <v>94</v>
      </c>
      <c r="M1097" t="b">
        <v>0</v>
      </c>
      <c r="N1097" t="s">
        <v>8280</v>
      </c>
      <c r="O1097" s="19">
        <v>5.0347999999999953</v>
      </c>
      <c r="P1097" s="6">
        <f t="shared" si="51"/>
        <v>267.80851063829789</v>
      </c>
      <c r="Q1097" t="str">
        <f t="shared" si="52"/>
        <v>games</v>
      </c>
      <c r="R1097" t="str">
        <f t="shared" si="53"/>
        <v>video games</v>
      </c>
      <c r="S1097" s="14">
        <v>41516.328935185185</v>
      </c>
      <c r="T1097" s="14">
        <v>41486.328935185185</v>
      </c>
    </row>
    <row r="1098" spans="1:20" x14ac:dyDescent="0.4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4">
        <v>41915.9375</v>
      </c>
      <c r="J1098" s="14">
        <v>41885.309652777774</v>
      </c>
      <c r="K1098" t="b">
        <v>0</v>
      </c>
      <c r="L1098">
        <v>29</v>
      </c>
      <c r="M1098" t="b">
        <v>0</v>
      </c>
      <c r="N1098" t="s">
        <v>8280</v>
      </c>
      <c r="O1098" s="19">
        <v>17.933333333333334</v>
      </c>
      <c r="P1098" s="6">
        <f t="shared" si="51"/>
        <v>74.206896551724142</v>
      </c>
      <c r="Q1098" t="str">
        <f t="shared" si="52"/>
        <v>games</v>
      </c>
      <c r="R1098" t="str">
        <f t="shared" si="53"/>
        <v>video games</v>
      </c>
      <c r="S1098" s="14">
        <v>41915.9375</v>
      </c>
      <c r="T1098" s="14">
        <v>41885.309652777774</v>
      </c>
    </row>
    <row r="1099" spans="1:20" x14ac:dyDescent="0.4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4">
        <v>41700.584224537037</v>
      </c>
      <c r="J1099" s="14">
        <v>41660.584224537037</v>
      </c>
      <c r="K1099" t="b">
        <v>0</v>
      </c>
      <c r="L1099">
        <v>7</v>
      </c>
      <c r="M1099" t="b">
        <v>0</v>
      </c>
      <c r="N1099" t="s">
        <v>8280</v>
      </c>
      <c r="O1099" s="19">
        <v>4.6999999999997044E-2</v>
      </c>
      <c r="P1099" s="6">
        <f t="shared" si="51"/>
        <v>6.7142857142857144</v>
      </c>
      <c r="Q1099" t="str">
        <f t="shared" si="52"/>
        <v>games</v>
      </c>
      <c r="R1099" t="str">
        <f t="shared" si="53"/>
        <v>video games</v>
      </c>
      <c r="S1099" s="14">
        <v>41700.584224537037</v>
      </c>
      <c r="T1099" s="14">
        <v>41660.584224537037</v>
      </c>
    </row>
    <row r="1100" spans="1:20" x14ac:dyDescent="0.4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4">
        <v>41742.554340277777</v>
      </c>
      <c r="J1100" s="14">
        <v>41712.554340277777</v>
      </c>
      <c r="K1100" t="b">
        <v>0</v>
      </c>
      <c r="L1100">
        <v>22</v>
      </c>
      <c r="M1100" t="b">
        <v>0</v>
      </c>
      <c r="N1100" t="s">
        <v>8280</v>
      </c>
      <c r="O1100" s="19">
        <v>7.2119999999999962</v>
      </c>
      <c r="P1100" s="6">
        <f t="shared" si="51"/>
        <v>81.954545454545453</v>
      </c>
      <c r="Q1100" t="str">
        <f t="shared" si="52"/>
        <v>games</v>
      </c>
      <c r="R1100" t="str">
        <f t="shared" si="53"/>
        <v>video games</v>
      </c>
      <c r="S1100" s="14">
        <v>41742.554340277777</v>
      </c>
      <c r="T1100" s="14">
        <v>41712.554340277777</v>
      </c>
    </row>
    <row r="1101" spans="1:20" x14ac:dyDescent="0.4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4">
        <v>42137.628101851849</v>
      </c>
      <c r="J1101" s="14">
        <v>42107.628101851849</v>
      </c>
      <c r="K1101" t="b">
        <v>0</v>
      </c>
      <c r="L1101">
        <v>1</v>
      </c>
      <c r="M1101" t="b">
        <v>0</v>
      </c>
      <c r="N1101" t="s">
        <v>8280</v>
      </c>
      <c r="O1101" s="19">
        <v>0.50000000000000044</v>
      </c>
      <c r="P1101" s="6">
        <f t="shared" si="51"/>
        <v>25</v>
      </c>
      <c r="Q1101" t="str">
        <f t="shared" si="52"/>
        <v>games</v>
      </c>
      <c r="R1101" t="str">
        <f t="shared" si="53"/>
        <v>video games</v>
      </c>
      <c r="S1101" s="14">
        <v>42137.628101851849</v>
      </c>
      <c r="T1101" s="14">
        <v>42107.628101851849</v>
      </c>
    </row>
    <row r="1102" spans="1:20" x14ac:dyDescent="0.4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4">
        <v>42413.902442129627</v>
      </c>
      <c r="J1102" s="14">
        <v>42383.902442129627</v>
      </c>
      <c r="K1102" t="b">
        <v>0</v>
      </c>
      <c r="L1102">
        <v>10</v>
      </c>
      <c r="M1102" t="b">
        <v>0</v>
      </c>
      <c r="N1102" t="s">
        <v>8280</v>
      </c>
      <c r="O1102" s="19">
        <v>2.5000000000000022</v>
      </c>
      <c r="P1102" s="6">
        <f t="shared" si="51"/>
        <v>10</v>
      </c>
      <c r="Q1102" t="str">
        <f t="shared" si="52"/>
        <v>games</v>
      </c>
      <c r="R1102" t="str">
        <f t="shared" si="53"/>
        <v>video games</v>
      </c>
      <c r="S1102" s="14">
        <v>42413.902442129627</v>
      </c>
      <c r="T1102" s="14">
        <v>42383.902442129627</v>
      </c>
    </row>
    <row r="1103" spans="1:20" x14ac:dyDescent="0.4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4">
        <v>42565.549999999996</v>
      </c>
      <c r="J1103" s="14">
        <v>42538.564097222225</v>
      </c>
      <c r="K1103" t="b">
        <v>0</v>
      </c>
      <c r="L1103">
        <v>6</v>
      </c>
      <c r="M1103" t="b">
        <v>0</v>
      </c>
      <c r="N1103" t="s">
        <v>8280</v>
      </c>
      <c r="O1103" s="19">
        <v>4.1000000000002146E-2</v>
      </c>
      <c r="P1103" s="6">
        <f t="shared" si="51"/>
        <v>6.833333333333333</v>
      </c>
      <c r="Q1103" t="str">
        <f t="shared" si="52"/>
        <v>games</v>
      </c>
      <c r="R1103" t="str">
        <f t="shared" si="53"/>
        <v>video games</v>
      </c>
      <c r="S1103" s="14">
        <v>42565.549999999996</v>
      </c>
      <c r="T1103" s="14">
        <v>42538.564097222225</v>
      </c>
    </row>
    <row r="1104" spans="1:20" x14ac:dyDescent="0.4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4">
        <v>41617.040972222218</v>
      </c>
      <c r="J1104" s="14">
        <v>41576.837094907409</v>
      </c>
      <c r="K1104" t="b">
        <v>0</v>
      </c>
      <c r="L1104">
        <v>24</v>
      </c>
      <c r="M1104" t="b">
        <v>0</v>
      </c>
      <c r="N1104" t="s">
        <v>8280</v>
      </c>
      <c r="O1104" s="19">
        <v>5.3124999999999982</v>
      </c>
      <c r="P1104" s="6">
        <f t="shared" si="51"/>
        <v>17.708333333333332</v>
      </c>
      <c r="Q1104" t="str">
        <f t="shared" si="52"/>
        <v>games</v>
      </c>
      <c r="R1104" t="str">
        <f t="shared" si="53"/>
        <v>video games</v>
      </c>
      <c r="S1104" s="14">
        <v>41617.040972222218</v>
      </c>
      <c r="T1104" s="14">
        <v>41576.837094907409</v>
      </c>
    </row>
    <row r="1105" spans="1:20" x14ac:dyDescent="0.4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4">
        <v>42539.013773148145</v>
      </c>
      <c r="J1105" s="14">
        <v>42479.013773148145</v>
      </c>
      <c r="K1105" t="b">
        <v>0</v>
      </c>
      <c r="L1105">
        <v>15</v>
      </c>
      <c r="M1105" t="b">
        <v>0</v>
      </c>
      <c r="N1105" t="s">
        <v>8280</v>
      </c>
      <c r="O1105" s="19">
        <v>1.6199999999999992</v>
      </c>
      <c r="P1105" s="6">
        <f t="shared" si="51"/>
        <v>16.2</v>
      </c>
      <c r="Q1105" t="str">
        <f t="shared" si="52"/>
        <v>games</v>
      </c>
      <c r="R1105" t="str">
        <f t="shared" si="53"/>
        <v>video games</v>
      </c>
      <c r="S1105" s="14">
        <v>42539.013773148145</v>
      </c>
      <c r="T1105" s="14">
        <v>42479.013773148145</v>
      </c>
    </row>
    <row r="1106" spans="1:20" x14ac:dyDescent="0.4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4">
        <v>41801.201631944445</v>
      </c>
      <c r="J1106" s="14">
        <v>41771.201631944445</v>
      </c>
      <c r="K1106" t="b">
        <v>0</v>
      </c>
      <c r="L1106">
        <v>37</v>
      </c>
      <c r="M1106" t="b">
        <v>0</v>
      </c>
      <c r="N1106" t="s">
        <v>8280</v>
      </c>
      <c r="O1106" s="19">
        <v>4.9516666666666653</v>
      </c>
      <c r="P1106" s="6">
        <f t="shared" si="51"/>
        <v>80.297297297297291</v>
      </c>
      <c r="Q1106" t="str">
        <f t="shared" si="52"/>
        <v>games</v>
      </c>
      <c r="R1106" t="str">
        <f t="shared" si="53"/>
        <v>video games</v>
      </c>
      <c r="S1106" s="14">
        <v>41801.201631944445</v>
      </c>
      <c r="T1106" s="14">
        <v>41771.201631944445</v>
      </c>
    </row>
    <row r="1107" spans="1:20" x14ac:dyDescent="0.4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4">
        <v>41721.885729166665</v>
      </c>
      <c r="J1107" s="14">
        <v>41691.927395833329</v>
      </c>
      <c r="K1107" t="b">
        <v>0</v>
      </c>
      <c r="L1107">
        <v>20</v>
      </c>
      <c r="M1107" t="b">
        <v>0</v>
      </c>
      <c r="N1107" t="s">
        <v>8280</v>
      </c>
      <c r="O1107" s="19">
        <v>0.15899999999999803</v>
      </c>
      <c r="P1107" s="6">
        <f t="shared" si="51"/>
        <v>71.55</v>
      </c>
      <c r="Q1107" t="str">
        <f t="shared" si="52"/>
        <v>games</v>
      </c>
      <c r="R1107" t="str">
        <f t="shared" si="53"/>
        <v>video games</v>
      </c>
      <c r="S1107" s="14">
        <v>41721.885729166665</v>
      </c>
      <c r="T1107" s="14">
        <v>41691.927395833329</v>
      </c>
    </row>
    <row r="1108" spans="1:20" x14ac:dyDescent="0.4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4">
        <v>41003.490451388883</v>
      </c>
      <c r="J1108" s="14">
        <v>40973.532118055555</v>
      </c>
      <c r="K1108" t="b">
        <v>0</v>
      </c>
      <c r="L1108">
        <v>7</v>
      </c>
      <c r="M1108" t="b">
        <v>0</v>
      </c>
      <c r="N1108" t="s">
        <v>8280</v>
      </c>
      <c r="O1108" s="19">
        <v>41.25</v>
      </c>
      <c r="P1108" s="6">
        <f t="shared" si="51"/>
        <v>23.571428571428573</v>
      </c>
      <c r="Q1108" t="str">
        <f t="shared" si="52"/>
        <v>games</v>
      </c>
      <c r="R1108" t="str">
        <f t="shared" si="53"/>
        <v>video games</v>
      </c>
      <c r="S1108" s="14">
        <v>41003.490451388883</v>
      </c>
      <c r="T1108" s="14">
        <v>40973.532118055555</v>
      </c>
    </row>
    <row r="1109" spans="1:20" x14ac:dyDescent="0.4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4">
        <v>41843.653055555551</v>
      </c>
      <c r="J1109" s="14">
        <v>41813.653055555551</v>
      </c>
      <c r="K1109" t="b">
        <v>0</v>
      </c>
      <c r="L1109">
        <v>0</v>
      </c>
      <c r="M1109" t="b">
        <v>0</v>
      </c>
      <c r="N1109" t="s">
        <v>8280</v>
      </c>
      <c r="O1109" s="19">
        <v>0</v>
      </c>
      <c r="P1109" s="6">
        <v>0</v>
      </c>
      <c r="Q1109" t="str">
        <f t="shared" si="52"/>
        <v>games</v>
      </c>
      <c r="R1109" t="str">
        <f t="shared" si="53"/>
        <v>video games</v>
      </c>
      <c r="S1109" s="14">
        <v>41843.653055555551</v>
      </c>
      <c r="T1109" s="14">
        <v>41813.653055555551</v>
      </c>
    </row>
    <row r="1110" spans="1:20" x14ac:dyDescent="0.4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4">
        <v>41012.386979166666</v>
      </c>
      <c r="J1110" s="14">
        <v>40952.42864583333</v>
      </c>
      <c r="K1110" t="b">
        <v>0</v>
      </c>
      <c r="L1110">
        <v>21</v>
      </c>
      <c r="M1110" t="b">
        <v>0</v>
      </c>
      <c r="N1110" t="s">
        <v>8280</v>
      </c>
      <c r="O1110" s="19">
        <v>2.9299999999999993</v>
      </c>
      <c r="P1110" s="6">
        <f t="shared" si="51"/>
        <v>34.88095238095238</v>
      </c>
      <c r="Q1110" t="str">
        <f t="shared" si="52"/>
        <v>games</v>
      </c>
      <c r="R1110" t="str">
        <f t="shared" si="53"/>
        <v>video games</v>
      </c>
      <c r="S1110" s="14">
        <v>41012.386979166666</v>
      </c>
      <c r="T1110" s="14">
        <v>40952.42864583333</v>
      </c>
    </row>
    <row r="1111" spans="1:20" x14ac:dyDescent="0.4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4">
        <v>42692.5855324074</v>
      </c>
      <c r="J1111" s="14">
        <v>42662.543865740743</v>
      </c>
      <c r="K1111" t="b">
        <v>0</v>
      </c>
      <c r="L1111">
        <v>3</v>
      </c>
      <c r="M1111" t="b">
        <v>0</v>
      </c>
      <c r="N1111" t="s">
        <v>8280</v>
      </c>
      <c r="O1111" s="19">
        <v>0.44999999999999485</v>
      </c>
      <c r="P1111" s="6">
        <f t="shared" si="51"/>
        <v>15</v>
      </c>
      <c r="Q1111" t="str">
        <f t="shared" si="52"/>
        <v>games</v>
      </c>
      <c r="R1111" t="str">
        <f t="shared" si="53"/>
        <v>video games</v>
      </c>
      <c r="S1111" s="14">
        <v>42692.5855324074</v>
      </c>
      <c r="T1111" s="14">
        <v>42662.543865740743</v>
      </c>
    </row>
    <row r="1112" spans="1:20" x14ac:dyDescent="0.4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4">
        <v>41250.72479166666</v>
      </c>
      <c r="J1112" s="14">
        <v>41220.72479166666</v>
      </c>
      <c r="K1112" t="b">
        <v>0</v>
      </c>
      <c r="L1112">
        <v>11</v>
      </c>
      <c r="M1112" t="b">
        <v>0</v>
      </c>
      <c r="N1112" t="s">
        <v>8280</v>
      </c>
      <c r="O1112" s="19">
        <v>0.50999999999999934</v>
      </c>
      <c r="P1112" s="6">
        <f t="shared" si="51"/>
        <v>23.181818181818183</v>
      </c>
      <c r="Q1112" t="str">
        <f t="shared" si="52"/>
        <v>games</v>
      </c>
      <c r="R1112" t="str">
        <f t="shared" si="53"/>
        <v>video games</v>
      </c>
      <c r="S1112" s="14">
        <v>41250.72479166666</v>
      </c>
      <c r="T1112" s="14">
        <v>41220.72479166666</v>
      </c>
    </row>
    <row r="1113" spans="1:20" x14ac:dyDescent="0.4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4">
        <v>42376.995254629634</v>
      </c>
      <c r="J1113" s="14">
        <v>42346.995254629634</v>
      </c>
      <c r="K1113" t="b">
        <v>0</v>
      </c>
      <c r="L1113">
        <v>1</v>
      </c>
      <c r="M1113" t="b">
        <v>0</v>
      </c>
      <c r="N1113" t="s">
        <v>8280</v>
      </c>
      <c r="O1113" s="19">
        <v>3.9999999999995595E-2</v>
      </c>
      <c r="P1113" s="6">
        <f t="shared" si="51"/>
        <v>1</v>
      </c>
      <c r="Q1113" t="str">
        <f t="shared" si="52"/>
        <v>games</v>
      </c>
      <c r="R1113" t="str">
        <f t="shared" si="53"/>
        <v>video games</v>
      </c>
      <c r="S1113" s="14">
        <v>42376.995254629634</v>
      </c>
      <c r="T1113" s="14">
        <v>42346.995254629634</v>
      </c>
    </row>
    <row r="1114" spans="1:20" x14ac:dyDescent="0.4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4">
        <v>42023.145833333336</v>
      </c>
      <c r="J1114" s="14">
        <v>41963.551053240742</v>
      </c>
      <c r="K1114" t="b">
        <v>0</v>
      </c>
      <c r="L1114">
        <v>312</v>
      </c>
      <c r="M1114" t="b">
        <v>0</v>
      </c>
      <c r="N1114" t="s">
        <v>8280</v>
      </c>
      <c r="O1114" s="19">
        <v>35.537409090909087</v>
      </c>
      <c r="P1114" s="6">
        <f t="shared" si="51"/>
        <v>100.23371794871794</v>
      </c>
      <c r="Q1114" t="str">
        <f t="shared" si="52"/>
        <v>games</v>
      </c>
      <c r="R1114" t="str">
        <f t="shared" si="53"/>
        <v>video games</v>
      </c>
      <c r="S1114" s="14">
        <v>42023.145833333336</v>
      </c>
      <c r="T1114" s="14">
        <v>41963.551053240742</v>
      </c>
    </row>
    <row r="1115" spans="1:20" x14ac:dyDescent="0.4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4">
        <v>41865.768749999996</v>
      </c>
      <c r="J1115" s="14">
        <v>41835.768749999996</v>
      </c>
      <c r="K1115" t="b">
        <v>0</v>
      </c>
      <c r="L1115">
        <v>1</v>
      </c>
      <c r="M1115" t="b">
        <v>0</v>
      </c>
      <c r="N1115" t="s">
        <v>8280</v>
      </c>
      <c r="O1115" s="19">
        <v>0.50000000000000044</v>
      </c>
      <c r="P1115" s="6">
        <f t="shared" si="51"/>
        <v>5</v>
      </c>
      <c r="Q1115" t="str">
        <f t="shared" si="52"/>
        <v>games</v>
      </c>
      <c r="R1115" t="str">
        <f t="shared" si="53"/>
        <v>video games</v>
      </c>
      <c r="S1115" s="14">
        <v>41865.768749999996</v>
      </c>
      <c r="T1115" s="14">
        <v>41835.768749999996</v>
      </c>
    </row>
    <row r="1116" spans="1:20" x14ac:dyDescent="0.4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4">
        <v>41556.13758101852</v>
      </c>
      <c r="J1116" s="14">
        <v>41526.13758101852</v>
      </c>
      <c r="K1116" t="b">
        <v>0</v>
      </c>
      <c r="L1116">
        <v>3</v>
      </c>
      <c r="M1116" t="b">
        <v>0</v>
      </c>
      <c r="N1116" t="s">
        <v>8280</v>
      </c>
      <c r="O1116" s="19">
        <v>0.16666666666667052</v>
      </c>
      <c r="P1116" s="6">
        <f t="shared" si="51"/>
        <v>3.3333333333333335</v>
      </c>
      <c r="Q1116" t="str">
        <f t="shared" si="52"/>
        <v>games</v>
      </c>
      <c r="R1116" t="str">
        <f t="shared" si="53"/>
        <v>video games</v>
      </c>
      <c r="S1116" s="14">
        <v>41556.13758101852</v>
      </c>
      <c r="T1116" s="14">
        <v>41526.13758101852</v>
      </c>
    </row>
    <row r="1117" spans="1:20" x14ac:dyDescent="0.4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4">
        <v>42459.445543981477</v>
      </c>
      <c r="J1117" s="14">
        <v>42429.487210648142</v>
      </c>
      <c r="K1117" t="b">
        <v>0</v>
      </c>
      <c r="L1117">
        <v>4</v>
      </c>
      <c r="M1117" t="b">
        <v>0</v>
      </c>
      <c r="N1117" t="s">
        <v>8280</v>
      </c>
      <c r="O1117" s="19">
        <v>0.13250000000000206</v>
      </c>
      <c r="P1117" s="6">
        <f t="shared" si="51"/>
        <v>13.25</v>
      </c>
      <c r="Q1117" t="str">
        <f t="shared" si="52"/>
        <v>games</v>
      </c>
      <c r="R1117" t="str">
        <f t="shared" si="53"/>
        <v>video games</v>
      </c>
      <c r="S1117" s="14">
        <v>42459.445543981477</v>
      </c>
      <c r="T1117" s="14">
        <v>42429.487210648142</v>
      </c>
    </row>
    <row r="1118" spans="1:20" x14ac:dyDescent="0.4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4">
        <v>41069.638981481476</v>
      </c>
      <c r="J1118" s="14">
        <v>41009.638981481476</v>
      </c>
      <c r="K1118" t="b">
        <v>0</v>
      </c>
      <c r="L1118">
        <v>10</v>
      </c>
      <c r="M1118" t="b">
        <v>0</v>
      </c>
      <c r="N1118" t="s">
        <v>8280</v>
      </c>
      <c r="O1118" s="19">
        <v>3.5704000000003067E-2</v>
      </c>
      <c r="P1118" s="6">
        <f t="shared" si="51"/>
        <v>17.852</v>
      </c>
      <c r="Q1118" t="str">
        <f t="shared" si="52"/>
        <v>games</v>
      </c>
      <c r="R1118" t="str">
        <f t="shared" si="53"/>
        <v>video games</v>
      </c>
      <c r="S1118" s="14">
        <v>41069.638981481476</v>
      </c>
      <c r="T1118" s="14">
        <v>41009.638981481476</v>
      </c>
    </row>
    <row r="1119" spans="1:20" x14ac:dyDescent="0.4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4">
        <v>42363.390196759261</v>
      </c>
      <c r="J1119" s="14">
        <v>42333.390196759261</v>
      </c>
      <c r="K1119" t="b">
        <v>0</v>
      </c>
      <c r="L1119">
        <v>8</v>
      </c>
      <c r="M1119" t="b">
        <v>0</v>
      </c>
      <c r="N1119" t="s">
        <v>8280</v>
      </c>
      <c r="O1119" s="19">
        <v>8.2999999999999972</v>
      </c>
      <c r="P1119" s="6">
        <f t="shared" si="51"/>
        <v>10.375</v>
      </c>
      <c r="Q1119" t="str">
        <f t="shared" si="52"/>
        <v>games</v>
      </c>
      <c r="R1119" t="str">
        <f t="shared" si="53"/>
        <v>video games</v>
      </c>
      <c r="S1119" s="14">
        <v>42363.390196759261</v>
      </c>
      <c r="T1119" s="14">
        <v>42333.390196759261</v>
      </c>
    </row>
    <row r="1120" spans="1:20" x14ac:dyDescent="0.4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4">
        <v>41733.91642361111</v>
      </c>
      <c r="J1120" s="14">
        <v>41703.958090277774</v>
      </c>
      <c r="K1120" t="b">
        <v>0</v>
      </c>
      <c r="L1120">
        <v>3</v>
      </c>
      <c r="M1120" t="b">
        <v>0</v>
      </c>
      <c r="N1120" t="s">
        <v>8280</v>
      </c>
      <c r="O1120" s="19">
        <v>2.4222222222222256</v>
      </c>
      <c r="P1120" s="6">
        <f t="shared" si="51"/>
        <v>36.333333333333336</v>
      </c>
      <c r="Q1120" t="str">
        <f t="shared" si="52"/>
        <v>games</v>
      </c>
      <c r="R1120" t="str">
        <f t="shared" si="53"/>
        <v>video games</v>
      </c>
      <c r="S1120" s="14">
        <v>41733.91642361111</v>
      </c>
      <c r="T1120" s="14">
        <v>41703.958090277774</v>
      </c>
    </row>
    <row r="1121" spans="1:20" x14ac:dyDescent="0.4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4">
        <v>41735.584074074075</v>
      </c>
      <c r="J1121" s="14">
        <v>41722.584074074075</v>
      </c>
      <c r="K1121" t="b">
        <v>0</v>
      </c>
      <c r="L1121">
        <v>1</v>
      </c>
      <c r="M1121" t="b">
        <v>0</v>
      </c>
      <c r="N1121" t="s">
        <v>8280</v>
      </c>
      <c r="O1121" s="19">
        <v>0.23809523809523725</v>
      </c>
      <c r="P1121" s="6">
        <f t="shared" si="51"/>
        <v>5</v>
      </c>
      <c r="Q1121" t="str">
        <f t="shared" si="52"/>
        <v>games</v>
      </c>
      <c r="R1121" t="str">
        <f t="shared" si="53"/>
        <v>video games</v>
      </c>
      <c r="S1121" s="14">
        <v>41735.584074074075</v>
      </c>
      <c r="T1121" s="14">
        <v>41722.584074074075</v>
      </c>
    </row>
    <row r="1122" spans="1:20" x14ac:dyDescent="0.4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4">
        <v>40844.664351851847</v>
      </c>
      <c r="J1122" s="14">
        <v>40799.664351851847</v>
      </c>
      <c r="K1122" t="b">
        <v>0</v>
      </c>
      <c r="L1122">
        <v>0</v>
      </c>
      <c r="M1122" t="b">
        <v>0</v>
      </c>
      <c r="N1122" t="s">
        <v>8280</v>
      </c>
      <c r="O1122" s="19">
        <v>0</v>
      </c>
      <c r="P1122" s="6">
        <v>0</v>
      </c>
      <c r="Q1122" t="str">
        <f t="shared" si="52"/>
        <v>games</v>
      </c>
      <c r="R1122" t="str">
        <f t="shared" si="53"/>
        <v>video games</v>
      </c>
      <c r="S1122" s="14">
        <v>40844.664351851847</v>
      </c>
      <c r="T1122" s="14">
        <v>40799.664351851847</v>
      </c>
    </row>
    <row r="1123" spans="1:20" x14ac:dyDescent="0.4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4">
        <v>42442.684212962959</v>
      </c>
      <c r="J1123" s="14">
        <v>42412.72587962963</v>
      </c>
      <c r="K1123" t="b">
        <v>0</v>
      </c>
      <c r="L1123">
        <v>5</v>
      </c>
      <c r="M1123" t="b">
        <v>0</v>
      </c>
      <c r="N1123" t="s">
        <v>8280</v>
      </c>
      <c r="O1123" s="19">
        <v>1.1600000000000499E-2</v>
      </c>
      <c r="P1123" s="6">
        <f t="shared" si="51"/>
        <v>5.8</v>
      </c>
      <c r="Q1123" t="str">
        <f t="shared" si="52"/>
        <v>games</v>
      </c>
      <c r="R1123" t="str">
        <f t="shared" si="53"/>
        <v>video games</v>
      </c>
      <c r="S1123" s="14">
        <v>42442.684212962959</v>
      </c>
      <c r="T1123" s="14">
        <v>42412.72587962963</v>
      </c>
    </row>
    <row r="1124" spans="1:20" x14ac:dyDescent="0.4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4">
        <v>41424.495659722219</v>
      </c>
      <c r="J1124" s="14">
        <v>41410.495659722219</v>
      </c>
      <c r="K1124" t="b">
        <v>0</v>
      </c>
      <c r="L1124">
        <v>0</v>
      </c>
      <c r="M1124" t="b">
        <v>0</v>
      </c>
      <c r="N1124" t="s">
        <v>8280</v>
      </c>
      <c r="O1124" s="19">
        <v>0</v>
      </c>
      <c r="P1124" s="6">
        <v>0</v>
      </c>
      <c r="Q1124" t="str">
        <f t="shared" si="52"/>
        <v>games</v>
      </c>
      <c r="R1124" t="str">
        <f t="shared" si="53"/>
        <v>video games</v>
      </c>
      <c r="S1124" s="14">
        <v>41424.495659722219</v>
      </c>
      <c r="T1124" s="14">
        <v>41410.495659722219</v>
      </c>
    </row>
    <row r="1125" spans="1:20" x14ac:dyDescent="0.4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4">
        <v>41748.315370370365</v>
      </c>
      <c r="J1125" s="14">
        <v>41718.315370370365</v>
      </c>
      <c r="K1125" t="b">
        <v>0</v>
      </c>
      <c r="L1125">
        <v>3</v>
      </c>
      <c r="M1125" t="b">
        <v>0</v>
      </c>
      <c r="N1125" t="s">
        <v>8280</v>
      </c>
      <c r="O1125" s="19">
        <v>0.21999999999999797</v>
      </c>
      <c r="P1125" s="6">
        <f t="shared" si="51"/>
        <v>3.6666666666666665</v>
      </c>
      <c r="Q1125" t="str">
        <f t="shared" si="52"/>
        <v>games</v>
      </c>
      <c r="R1125" t="str">
        <f t="shared" si="53"/>
        <v>video games</v>
      </c>
      <c r="S1125" s="14">
        <v>41748.315370370365</v>
      </c>
      <c r="T1125" s="14">
        <v>41718.315370370365</v>
      </c>
    </row>
    <row r="1126" spans="1:20" x14ac:dyDescent="0.4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4">
        <v>42124.458923611113</v>
      </c>
      <c r="J1126" s="14">
        <v>42094.458923611113</v>
      </c>
      <c r="K1126" t="b">
        <v>0</v>
      </c>
      <c r="L1126">
        <v>7</v>
      </c>
      <c r="M1126" t="b">
        <v>0</v>
      </c>
      <c r="N1126" t="s">
        <v>8281</v>
      </c>
      <c r="O1126" s="19">
        <v>0.47222222222221832</v>
      </c>
      <c r="P1126" s="6">
        <f t="shared" si="51"/>
        <v>60.714285714285715</v>
      </c>
      <c r="Q1126" t="str">
        <f t="shared" si="52"/>
        <v>games</v>
      </c>
      <c r="R1126" t="str">
        <f t="shared" si="53"/>
        <v>mobile games</v>
      </c>
      <c r="S1126" s="14">
        <v>42124.458923611113</v>
      </c>
      <c r="T1126" s="14">
        <v>42094.458923611113</v>
      </c>
    </row>
    <row r="1127" spans="1:20" x14ac:dyDescent="0.4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4">
        <v>42272.415856481479</v>
      </c>
      <c r="J1127" s="14">
        <v>42212.415856481479</v>
      </c>
      <c r="K1127" t="b">
        <v>0</v>
      </c>
      <c r="L1127">
        <v>0</v>
      </c>
      <c r="M1127" t="b">
        <v>0</v>
      </c>
      <c r="N1127" t="s">
        <v>8281</v>
      </c>
      <c r="O1127" s="19">
        <v>0</v>
      </c>
      <c r="P1127" s="6">
        <v>0</v>
      </c>
      <c r="Q1127" t="str">
        <f t="shared" si="52"/>
        <v>games</v>
      </c>
      <c r="R1127" t="str">
        <f t="shared" si="53"/>
        <v>mobile games</v>
      </c>
      <c r="S1127" s="14">
        <v>42272.415856481479</v>
      </c>
      <c r="T1127" s="14">
        <v>42212.415856481479</v>
      </c>
    </row>
    <row r="1128" spans="1:20" x14ac:dyDescent="0.4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4">
        <v>42565.11914351851</v>
      </c>
      <c r="J1128" s="14">
        <v>42535.11914351851</v>
      </c>
      <c r="K1128" t="b">
        <v>0</v>
      </c>
      <c r="L1128">
        <v>2</v>
      </c>
      <c r="M1128" t="b">
        <v>0</v>
      </c>
      <c r="N1128" t="s">
        <v>8281</v>
      </c>
      <c r="O1128" s="19">
        <v>0.50000000000000044</v>
      </c>
      <c r="P1128" s="6">
        <f t="shared" si="51"/>
        <v>5</v>
      </c>
      <c r="Q1128" t="str">
        <f t="shared" si="52"/>
        <v>games</v>
      </c>
      <c r="R1128" t="str">
        <f t="shared" si="53"/>
        <v>mobile games</v>
      </c>
      <c r="S1128" s="14">
        <v>42565.11914351851</v>
      </c>
      <c r="T1128" s="14">
        <v>42535.11914351851</v>
      </c>
    </row>
    <row r="1129" spans="1:20" x14ac:dyDescent="0.4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4">
        <v>41957.687499999993</v>
      </c>
      <c r="J1129" s="14">
        <v>41926.645833333328</v>
      </c>
      <c r="K1129" t="b">
        <v>0</v>
      </c>
      <c r="L1129">
        <v>23</v>
      </c>
      <c r="M1129" t="b">
        <v>0</v>
      </c>
      <c r="N1129" t="s">
        <v>8281</v>
      </c>
      <c r="O1129" s="19">
        <v>1.6714285714285682</v>
      </c>
      <c r="P1129" s="6">
        <f t="shared" si="51"/>
        <v>25.434782608695652</v>
      </c>
      <c r="Q1129" t="str">
        <f t="shared" si="52"/>
        <v>games</v>
      </c>
      <c r="R1129" t="str">
        <f t="shared" si="53"/>
        <v>mobile games</v>
      </c>
      <c r="S1129" s="14">
        <v>41957.687499999993</v>
      </c>
      <c r="T1129" s="14">
        <v>41926.645833333328</v>
      </c>
    </row>
    <row r="1130" spans="1:20" x14ac:dyDescent="0.4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4">
        <v>41858.441168981481</v>
      </c>
      <c r="J1130" s="14">
        <v>41828.441168981481</v>
      </c>
      <c r="K1130" t="b">
        <v>0</v>
      </c>
      <c r="L1130">
        <v>1</v>
      </c>
      <c r="M1130" t="b">
        <v>0</v>
      </c>
      <c r="N1130" t="s">
        <v>8281</v>
      </c>
      <c r="O1130" s="19">
        <v>0.10000000000000009</v>
      </c>
      <c r="P1130" s="6">
        <f t="shared" si="51"/>
        <v>1</v>
      </c>
      <c r="Q1130" t="str">
        <f t="shared" si="52"/>
        <v>games</v>
      </c>
      <c r="R1130" t="str">
        <f t="shared" si="53"/>
        <v>mobile games</v>
      </c>
      <c r="S1130" s="14">
        <v>41858.441168981481</v>
      </c>
      <c r="T1130" s="14">
        <v>41828.441168981481</v>
      </c>
    </row>
    <row r="1131" spans="1:20" x14ac:dyDescent="0.4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4">
        <v>42526.056631944441</v>
      </c>
      <c r="J1131" s="14">
        <v>42496.056631944441</v>
      </c>
      <c r="K1131" t="b">
        <v>0</v>
      </c>
      <c r="L1131">
        <v>2</v>
      </c>
      <c r="M1131" t="b">
        <v>0</v>
      </c>
      <c r="N1131" t="s">
        <v>8281</v>
      </c>
      <c r="O1131" s="19">
        <v>0.10499999999999954</v>
      </c>
      <c r="P1131" s="6">
        <f t="shared" si="51"/>
        <v>10.5</v>
      </c>
      <c r="Q1131" t="str">
        <f t="shared" si="52"/>
        <v>games</v>
      </c>
      <c r="R1131" t="str">
        <f t="shared" si="53"/>
        <v>mobile games</v>
      </c>
      <c r="S1131" s="14">
        <v>42526.056631944441</v>
      </c>
      <c r="T1131" s="14">
        <v>42496.056631944441</v>
      </c>
    </row>
    <row r="1132" spans="1:20" x14ac:dyDescent="0.4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4">
        <v>41968.829861111109</v>
      </c>
      <c r="J1132" s="14">
        <v>41908.788194444445</v>
      </c>
      <c r="K1132" t="b">
        <v>0</v>
      </c>
      <c r="L1132">
        <v>3</v>
      </c>
      <c r="M1132" t="b">
        <v>0</v>
      </c>
      <c r="N1132" t="s">
        <v>8281</v>
      </c>
      <c r="O1132" s="19">
        <v>0.21999999999999797</v>
      </c>
      <c r="P1132" s="6">
        <f t="shared" si="51"/>
        <v>3.6666666666666665</v>
      </c>
      <c r="Q1132" t="str">
        <f t="shared" si="52"/>
        <v>games</v>
      </c>
      <c r="R1132" t="str">
        <f t="shared" si="53"/>
        <v>mobile games</v>
      </c>
      <c r="S1132" s="14">
        <v>41968.829861111109</v>
      </c>
      <c r="T1132" s="14">
        <v>41908.788194444445</v>
      </c>
    </row>
    <row r="1133" spans="1:20" x14ac:dyDescent="0.4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4">
        <v>42362.699861111112</v>
      </c>
      <c r="J1133" s="14">
        <v>42332.699861111112</v>
      </c>
      <c r="K1133" t="b">
        <v>0</v>
      </c>
      <c r="L1133">
        <v>0</v>
      </c>
      <c r="M1133" t="b">
        <v>0</v>
      </c>
      <c r="N1133" t="s">
        <v>8281</v>
      </c>
      <c r="O1133" s="19">
        <v>0</v>
      </c>
      <c r="P1133" s="6">
        <v>0</v>
      </c>
      <c r="Q1133" t="str">
        <f t="shared" si="52"/>
        <v>games</v>
      </c>
      <c r="R1133" t="str">
        <f t="shared" si="53"/>
        <v>mobile games</v>
      </c>
      <c r="S1133" s="14">
        <v>42362.699861111112</v>
      </c>
      <c r="T1133" s="14">
        <v>42332.699861111112</v>
      </c>
    </row>
    <row r="1134" spans="1:20" x14ac:dyDescent="0.4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4">
        <v>42735.907071759262</v>
      </c>
      <c r="J1134" s="14">
        <v>42705.907071759262</v>
      </c>
      <c r="K1134" t="b">
        <v>0</v>
      </c>
      <c r="L1134">
        <v>13</v>
      </c>
      <c r="M1134" t="b">
        <v>0</v>
      </c>
      <c r="N1134" t="s">
        <v>8281</v>
      </c>
      <c r="O1134" s="19">
        <v>14.380000000000004</v>
      </c>
      <c r="P1134" s="6">
        <f t="shared" si="51"/>
        <v>110.61538461538461</v>
      </c>
      <c r="Q1134" t="str">
        <f t="shared" si="52"/>
        <v>games</v>
      </c>
      <c r="R1134" t="str">
        <f t="shared" si="53"/>
        <v>mobile games</v>
      </c>
      <c r="S1134" s="14">
        <v>42735.907071759262</v>
      </c>
      <c r="T1134" s="14">
        <v>42705.907071759262</v>
      </c>
    </row>
    <row r="1135" spans="1:20" x14ac:dyDescent="0.4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4">
        <v>41851.198854166665</v>
      </c>
      <c r="J1135" s="14">
        <v>41821.198854166665</v>
      </c>
      <c r="K1135" t="b">
        <v>0</v>
      </c>
      <c r="L1135">
        <v>1</v>
      </c>
      <c r="M1135" t="b">
        <v>0</v>
      </c>
      <c r="N1135" t="s">
        <v>8281</v>
      </c>
      <c r="O1135" s="19">
        <v>0.66666666666667096</v>
      </c>
      <c r="P1135" s="6">
        <f t="shared" si="51"/>
        <v>20</v>
      </c>
      <c r="Q1135" t="str">
        <f t="shared" si="52"/>
        <v>games</v>
      </c>
      <c r="R1135" t="str">
        <f t="shared" si="53"/>
        <v>mobile games</v>
      </c>
      <c r="S1135" s="14">
        <v>41851.198854166665</v>
      </c>
      <c r="T1135" s="14">
        <v>41821.198854166665</v>
      </c>
    </row>
    <row r="1136" spans="1:20" x14ac:dyDescent="0.4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4">
        <v>41971.981249999997</v>
      </c>
      <c r="J1136" s="14">
        <v>41958.07671296296</v>
      </c>
      <c r="K1136" t="b">
        <v>0</v>
      </c>
      <c r="L1136">
        <v>1</v>
      </c>
      <c r="M1136" t="b">
        <v>0</v>
      </c>
      <c r="N1136" t="s">
        <v>8281</v>
      </c>
      <c r="O1136" s="19">
        <v>4.0000000000040004E-3</v>
      </c>
      <c r="P1136" s="6">
        <f t="shared" si="51"/>
        <v>1</v>
      </c>
      <c r="Q1136" t="str">
        <f t="shared" si="52"/>
        <v>games</v>
      </c>
      <c r="R1136" t="str">
        <f t="shared" si="53"/>
        <v>mobile games</v>
      </c>
      <c r="S1136" s="14">
        <v>41971.981249999997</v>
      </c>
      <c r="T1136" s="14">
        <v>41958.07671296296</v>
      </c>
    </row>
    <row r="1137" spans="1:20" x14ac:dyDescent="0.4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4">
        <v>42588.781180555547</v>
      </c>
      <c r="J1137" s="14">
        <v>42558.781180555547</v>
      </c>
      <c r="K1137" t="b">
        <v>0</v>
      </c>
      <c r="L1137">
        <v>1</v>
      </c>
      <c r="M1137" t="b">
        <v>0</v>
      </c>
      <c r="N1137" t="s">
        <v>8281</v>
      </c>
      <c r="O1137" s="19">
        <v>5.0000000000000044</v>
      </c>
      <c r="P1137" s="6">
        <f t="shared" si="51"/>
        <v>50</v>
      </c>
      <c r="Q1137" t="str">
        <f t="shared" si="52"/>
        <v>games</v>
      </c>
      <c r="R1137" t="str">
        <f t="shared" si="53"/>
        <v>mobile games</v>
      </c>
      <c r="S1137" s="14">
        <v>42588.781180555547</v>
      </c>
      <c r="T1137" s="14">
        <v>42558.781180555547</v>
      </c>
    </row>
    <row r="1138" spans="1:20" x14ac:dyDescent="0.4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4">
        <v>42357.463298611103</v>
      </c>
      <c r="J1138" s="14">
        <v>42327.463298611103</v>
      </c>
      <c r="K1138" t="b">
        <v>0</v>
      </c>
      <c r="L1138">
        <v>6</v>
      </c>
      <c r="M1138" t="b">
        <v>0</v>
      </c>
      <c r="N1138" t="s">
        <v>8281</v>
      </c>
      <c r="O1138" s="19">
        <v>6.4439140811455857</v>
      </c>
      <c r="P1138" s="6">
        <f t="shared" si="51"/>
        <v>45</v>
      </c>
      <c r="Q1138" t="str">
        <f t="shared" si="52"/>
        <v>games</v>
      </c>
      <c r="R1138" t="str">
        <f t="shared" si="53"/>
        <v>mobile games</v>
      </c>
      <c r="S1138" s="14">
        <v>42357.463298611103</v>
      </c>
      <c r="T1138" s="14">
        <v>42327.463298611103</v>
      </c>
    </row>
    <row r="1139" spans="1:20" x14ac:dyDescent="0.4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4">
        <v>42483.611354166664</v>
      </c>
      <c r="J1139" s="14">
        <v>42453.611354166664</v>
      </c>
      <c r="K1139" t="b">
        <v>0</v>
      </c>
      <c r="L1139">
        <v>39</v>
      </c>
      <c r="M1139" t="b">
        <v>0</v>
      </c>
      <c r="N1139" t="s">
        <v>8281</v>
      </c>
      <c r="O1139" s="19">
        <v>39.5</v>
      </c>
      <c r="P1139" s="6">
        <f t="shared" si="51"/>
        <v>253.2051282051282</v>
      </c>
      <c r="Q1139" t="str">
        <f t="shared" si="52"/>
        <v>games</v>
      </c>
      <c r="R1139" t="str">
        <f t="shared" si="53"/>
        <v>mobile games</v>
      </c>
      <c r="S1139" s="14">
        <v>42483.611354166664</v>
      </c>
      <c r="T1139" s="14">
        <v>42453.611354166664</v>
      </c>
    </row>
    <row r="1140" spans="1:20" x14ac:dyDescent="0.4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4">
        <v>42756.698275462964</v>
      </c>
      <c r="J1140" s="14">
        <v>42736.698275462964</v>
      </c>
      <c r="K1140" t="b">
        <v>0</v>
      </c>
      <c r="L1140">
        <v>4</v>
      </c>
      <c r="M1140" t="b">
        <v>0</v>
      </c>
      <c r="N1140" t="s">
        <v>8281</v>
      </c>
      <c r="O1140" s="19">
        <v>0.35714285714285587</v>
      </c>
      <c r="P1140" s="6">
        <f t="shared" si="51"/>
        <v>31.25</v>
      </c>
      <c r="Q1140" t="str">
        <f t="shared" si="52"/>
        <v>games</v>
      </c>
      <c r="R1140" t="str">
        <f t="shared" si="53"/>
        <v>mobile games</v>
      </c>
      <c r="S1140" s="14">
        <v>42756.698275462964</v>
      </c>
      <c r="T1140" s="14">
        <v>42736.698275462964</v>
      </c>
    </row>
    <row r="1141" spans="1:20" x14ac:dyDescent="0.4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4">
        <v>42005.139189814807</v>
      </c>
      <c r="J1141" s="14">
        <v>41975.139189814807</v>
      </c>
      <c r="K1141" t="b">
        <v>0</v>
      </c>
      <c r="L1141">
        <v>1</v>
      </c>
      <c r="M1141" t="b">
        <v>0</v>
      </c>
      <c r="N1141" t="s">
        <v>8281</v>
      </c>
      <c r="O1141" s="19">
        <v>6.2499999999998668E-2</v>
      </c>
      <c r="P1141" s="6">
        <f t="shared" si="51"/>
        <v>5</v>
      </c>
      <c r="Q1141" t="str">
        <f t="shared" si="52"/>
        <v>games</v>
      </c>
      <c r="R1141" t="str">
        <f t="shared" si="53"/>
        <v>mobile games</v>
      </c>
      <c r="S1141" s="14">
        <v>42005.139189814807</v>
      </c>
      <c r="T1141" s="14">
        <v>41975.139189814807</v>
      </c>
    </row>
    <row r="1142" spans="1:20" x14ac:dyDescent="0.4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4">
        <v>42222.253715277773</v>
      </c>
      <c r="J1142" s="14">
        <v>42192.253715277773</v>
      </c>
      <c r="K1142" t="b">
        <v>0</v>
      </c>
      <c r="L1142">
        <v>0</v>
      </c>
      <c r="M1142" t="b">
        <v>0</v>
      </c>
      <c r="N1142" t="s">
        <v>8281</v>
      </c>
      <c r="O1142" s="19">
        <v>0</v>
      </c>
      <c r="P1142" s="6">
        <v>0</v>
      </c>
      <c r="Q1142" t="str">
        <f t="shared" si="52"/>
        <v>games</v>
      </c>
      <c r="R1142" t="str">
        <f t="shared" si="53"/>
        <v>mobile games</v>
      </c>
      <c r="S1142" s="14">
        <v>42222.253715277773</v>
      </c>
      <c r="T1142" s="14">
        <v>42192.253715277773</v>
      </c>
    </row>
    <row r="1143" spans="1:20" x14ac:dyDescent="0.4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4">
        <v>42194.491319444445</v>
      </c>
      <c r="J1143" s="14">
        <v>42164.491319444445</v>
      </c>
      <c r="K1143" t="b">
        <v>0</v>
      </c>
      <c r="L1143">
        <v>0</v>
      </c>
      <c r="M1143" t="b">
        <v>0</v>
      </c>
      <c r="N1143" t="s">
        <v>8281</v>
      </c>
      <c r="O1143" s="19">
        <v>0</v>
      </c>
      <c r="P1143" s="6">
        <v>0</v>
      </c>
      <c r="Q1143" t="str">
        <f t="shared" si="52"/>
        <v>games</v>
      </c>
      <c r="R1143" t="str">
        <f t="shared" si="53"/>
        <v>mobile games</v>
      </c>
      <c r="S1143" s="14">
        <v>42194.491319444445</v>
      </c>
      <c r="T1143" s="14">
        <v>42164.491319444445</v>
      </c>
    </row>
    <row r="1144" spans="1:20" x14ac:dyDescent="0.4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4">
        <v>42051.797766203708</v>
      </c>
      <c r="J1144" s="14">
        <v>42021.797766203708</v>
      </c>
      <c r="K1144" t="b">
        <v>0</v>
      </c>
      <c r="L1144">
        <v>0</v>
      </c>
      <c r="M1144" t="b">
        <v>0</v>
      </c>
      <c r="N1144" t="s">
        <v>8281</v>
      </c>
      <c r="O1144" s="19">
        <v>0</v>
      </c>
      <c r="P1144" s="6">
        <v>0</v>
      </c>
      <c r="Q1144" t="str">
        <f t="shared" si="52"/>
        <v>games</v>
      </c>
      <c r="R1144" t="str">
        <f t="shared" si="53"/>
        <v>mobile games</v>
      </c>
      <c r="S1144" s="14">
        <v>42051.797766203708</v>
      </c>
      <c r="T1144" s="14">
        <v>42021.797766203708</v>
      </c>
    </row>
    <row r="1145" spans="1:20" x14ac:dyDescent="0.4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4">
        <v>42354.985254629624</v>
      </c>
      <c r="J1145" s="14">
        <v>42324.985254629624</v>
      </c>
      <c r="K1145" t="b">
        <v>0</v>
      </c>
      <c r="L1145">
        <v>8</v>
      </c>
      <c r="M1145" t="b">
        <v>0</v>
      </c>
      <c r="N1145" t="s">
        <v>8281</v>
      </c>
      <c r="O1145" s="19">
        <v>0.41333333333333222</v>
      </c>
      <c r="P1145" s="6">
        <f t="shared" si="51"/>
        <v>23.25</v>
      </c>
      <c r="Q1145" t="str">
        <f t="shared" si="52"/>
        <v>games</v>
      </c>
      <c r="R1145" t="str">
        <f t="shared" si="53"/>
        <v>mobile games</v>
      </c>
      <c r="S1145" s="14">
        <v>42354.985254629624</v>
      </c>
      <c r="T1145" s="14">
        <v>42324.985254629624</v>
      </c>
    </row>
    <row r="1146" spans="1:20" x14ac:dyDescent="0.4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4">
        <v>42122.973611111105</v>
      </c>
      <c r="J1146" s="14">
        <v>42092.973611111105</v>
      </c>
      <c r="K1146" t="b">
        <v>0</v>
      </c>
      <c r="L1146">
        <v>0</v>
      </c>
      <c r="M1146" t="b">
        <v>0</v>
      </c>
      <c r="N1146" t="s">
        <v>8282</v>
      </c>
      <c r="O1146" s="19">
        <v>0</v>
      </c>
      <c r="P1146" s="6">
        <v>0</v>
      </c>
      <c r="Q1146" t="str">
        <f t="shared" si="52"/>
        <v>food</v>
      </c>
      <c r="R1146" t="str">
        <f t="shared" si="53"/>
        <v>food trucks</v>
      </c>
      <c r="S1146" s="14">
        <v>42122.973611111105</v>
      </c>
      <c r="T1146" s="14">
        <v>42092.973611111105</v>
      </c>
    </row>
    <row r="1147" spans="1:20" x14ac:dyDescent="0.4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4">
        <v>41914.539259259262</v>
      </c>
      <c r="J1147" s="14">
        <v>41854.539259259262</v>
      </c>
      <c r="K1147" t="b">
        <v>0</v>
      </c>
      <c r="L1147">
        <v>1</v>
      </c>
      <c r="M1147" t="b">
        <v>0</v>
      </c>
      <c r="N1147" t="s">
        <v>8282</v>
      </c>
      <c r="O1147" s="19">
        <v>0.12499999999999734</v>
      </c>
      <c r="P1147" s="6">
        <f t="shared" si="51"/>
        <v>100</v>
      </c>
      <c r="Q1147" t="str">
        <f t="shared" si="52"/>
        <v>food</v>
      </c>
      <c r="R1147" t="str">
        <f t="shared" si="53"/>
        <v>food trucks</v>
      </c>
      <c r="S1147" s="14">
        <v>41914.539259259262</v>
      </c>
      <c r="T1147" s="14">
        <v>41854.539259259262</v>
      </c>
    </row>
    <row r="1148" spans="1:20" x14ac:dyDescent="0.4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4">
        <v>41761.745057870365</v>
      </c>
      <c r="J1148" s="14">
        <v>41723.745057870365</v>
      </c>
      <c r="K1148" t="b">
        <v>0</v>
      </c>
      <c r="L1148">
        <v>12</v>
      </c>
      <c r="M1148" t="b">
        <v>0</v>
      </c>
      <c r="N1148" t="s">
        <v>8282</v>
      </c>
      <c r="O1148" s="19">
        <v>8.8333333333333375</v>
      </c>
      <c r="P1148" s="6">
        <f t="shared" si="51"/>
        <v>44.166666666666664</v>
      </c>
      <c r="Q1148" t="str">
        <f t="shared" si="52"/>
        <v>food</v>
      </c>
      <c r="R1148" t="str">
        <f t="shared" si="53"/>
        <v>food trucks</v>
      </c>
      <c r="S1148" s="14">
        <v>41761.745057870365</v>
      </c>
      <c r="T1148" s="14">
        <v>41723.745057870365</v>
      </c>
    </row>
    <row r="1149" spans="1:20" x14ac:dyDescent="0.4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4">
        <v>41931.763692129629</v>
      </c>
      <c r="J1149" s="14">
        <v>41871.763692129629</v>
      </c>
      <c r="K1149" t="b">
        <v>0</v>
      </c>
      <c r="L1149">
        <v>0</v>
      </c>
      <c r="M1149" t="b">
        <v>0</v>
      </c>
      <c r="N1149" t="s">
        <v>8282</v>
      </c>
      <c r="O1149" s="19">
        <v>0</v>
      </c>
      <c r="P1149" s="6">
        <v>0</v>
      </c>
      <c r="Q1149" t="str">
        <f t="shared" si="52"/>
        <v>food</v>
      </c>
      <c r="R1149" t="str">
        <f t="shared" si="53"/>
        <v>food trucks</v>
      </c>
      <c r="S1149" s="14">
        <v>41931.763692129629</v>
      </c>
      <c r="T1149" s="14">
        <v>41871.763692129629</v>
      </c>
    </row>
    <row r="1150" spans="1:20" x14ac:dyDescent="0.4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4">
        <v>42705.00440972222</v>
      </c>
      <c r="J1150" s="14">
        <v>42674.962743055548</v>
      </c>
      <c r="K1150" t="b">
        <v>0</v>
      </c>
      <c r="L1150">
        <v>3</v>
      </c>
      <c r="M1150" t="b">
        <v>0</v>
      </c>
      <c r="N1150" t="s">
        <v>8282</v>
      </c>
      <c r="O1150" s="19">
        <v>0.48666666666666858</v>
      </c>
      <c r="P1150" s="6">
        <f t="shared" si="51"/>
        <v>24.333333333333332</v>
      </c>
      <c r="Q1150" t="str">
        <f t="shared" si="52"/>
        <v>food</v>
      </c>
      <c r="R1150" t="str">
        <f t="shared" si="53"/>
        <v>food trucks</v>
      </c>
      <c r="S1150" s="14">
        <v>42705.00440972222</v>
      </c>
      <c r="T1150" s="14">
        <v>42674.962743055548</v>
      </c>
    </row>
    <row r="1151" spans="1:20" x14ac:dyDescent="0.4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4">
        <v>42537.501921296294</v>
      </c>
      <c r="J1151" s="14">
        <v>42507.501921296294</v>
      </c>
      <c r="K1151" t="b">
        <v>0</v>
      </c>
      <c r="L1151">
        <v>2</v>
      </c>
      <c r="M1151" t="b">
        <v>0</v>
      </c>
      <c r="N1151" t="s">
        <v>8282</v>
      </c>
      <c r="O1151" s="19">
        <v>0.14999999999999458</v>
      </c>
      <c r="P1151" s="6">
        <f t="shared" si="51"/>
        <v>37.5</v>
      </c>
      <c r="Q1151" t="str">
        <f t="shared" si="52"/>
        <v>food</v>
      </c>
      <c r="R1151" t="str">
        <f t="shared" si="53"/>
        <v>food trucks</v>
      </c>
      <c r="S1151" s="14">
        <v>42537.501921296294</v>
      </c>
      <c r="T1151" s="14">
        <v>42507.501921296294</v>
      </c>
    </row>
    <row r="1152" spans="1:20" x14ac:dyDescent="0.4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4">
        <v>42377.74623842592</v>
      </c>
      <c r="J1152" s="14">
        <v>42317.74623842592</v>
      </c>
      <c r="K1152" t="b">
        <v>0</v>
      </c>
      <c r="L1152">
        <v>6</v>
      </c>
      <c r="M1152" t="b">
        <v>0</v>
      </c>
      <c r="N1152" t="s">
        <v>8282</v>
      </c>
      <c r="O1152" s="19">
        <v>10.08</v>
      </c>
      <c r="P1152" s="6">
        <f t="shared" si="51"/>
        <v>42</v>
      </c>
      <c r="Q1152" t="str">
        <f t="shared" si="52"/>
        <v>food</v>
      </c>
      <c r="R1152" t="str">
        <f t="shared" si="53"/>
        <v>food trucks</v>
      </c>
      <c r="S1152" s="14">
        <v>42377.74623842592</v>
      </c>
      <c r="T1152" s="14">
        <v>42317.74623842592</v>
      </c>
    </row>
    <row r="1153" spans="1:20" x14ac:dyDescent="0.4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4">
        <v>42253.894247685181</v>
      </c>
      <c r="J1153" s="14">
        <v>42223.894247685181</v>
      </c>
      <c r="K1153" t="b">
        <v>0</v>
      </c>
      <c r="L1153">
        <v>0</v>
      </c>
      <c r="M1153" t="b">
        <v>0</v>
      </c>
      <c r="N1153" t="s">
        <v>8282</v>
      </c>
      <c r="O1153" s="19">
        <v>0</v>
      </c>
      <c r="P1153" s="6">
        <v>0</v>
      </c>
      <c r="Q1153" t="str">
        <f t="shared" si="52"/>
        <v>food</v>
      </c>
      <c r="R1153" t="str">
        <f t="shared" si="53"/>
        <v>food trucks</v>
      </c>
      <c r="S1153" s="14">
        <v>42253.894247685181</v>
      </c>
      <c r="T1153" s="14">
        <v>42223.894247685181</v>
      </c>
    </row>
    <row r="1154" spans="1:20" x14ac:dyDescent="0.4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4">
        <v>42139.501296296294</v>
      </c>
      <c r="J1154" s="14">
        <v>42109.501296296294</v>
      </c>
      <c r="K1154" t="b">
        <v>0</v>
      </c>
      <c r="L1154">
        <v>15</v>
      </c>
      <c r="M1154" t="b">
        <v>0</v>
      </c>
      <c r="N1154" t="s">
        <v>8282</v>
      </c>
      <c r="O1154" s="19">
        <v>5.6937499999999979</v>
      </c>
      <c r="P1154" s="6">
        <f t="shared" si="51"/>
        <v>60.733333333333334</v>
      </c>
      <c r="Q1154" t="str">
        <f t="shared" si="52"/>
        <v>food</v>
      </c>
      <c r="R1154" t="str">
        <f t="shared" si="53"/>
        <v>food trucks</v>
      </c>
      <c r="S1154" s="14">
        <v>42139.501296296294</v>
      </c>
      <c r="T1154" s="14">
        <v>42109.501296296294</v>
      </c>
    </row>
    <row r="1155" spans="1:20" x14ac:dyDescent="0.4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4">
        <v>42173.505844907406</v>
      </c>
      <c r="J1155" s="14">
        <v>42143.505844907406</v>
      </c>
      <c r="K1155" t="b">
        <v>0</v>
      </c>
      <c r="L1155">
        <v>1</v>
      </c>
      <c r="M1155" t="b">
        <v>0</v>
      </c>
      <c r="N1155" t="s">
        <v>8282</v>
      </c>
      <c r="O1155" s="19">
        <v>0.62499999999999778</v>
      </c>
      <c r="P1155" s="6">
        <f t="shared" ref="P1155:P1218" si="54">E1155/L1155</f>
        <v>50</v>
      </c>
      <c r="Q1155" t="str">
        <f t="shared" ref="Q1155:Q1218" si="55">LEFT(N1155,FIND("/",N1155,1)-1)</f>
        <v>food</v>
      </c>
      <c r="R1155" t="str">
        <f t="shared" ref="R1155:R1218" si="56">RIGHT(N1155,LEN(N1155)-FIND("/",N1155,1))</f>
        <v>food trucks</v>
      </c>
      <c r="S1155" s="14">
        <v>42173.505844907406</v>
      </c>
      <c r="T1155" s="14">
        <v>42143.505844907406</v>
      </c>
    </row>
    <row r="1156" spans="1:20" x14ac:dyDescent="0.4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4">
        <v>42252.900532407402</v>
      </c>
      <c r="J1156" s="14">
        <v>42222.900532407402</v>
      </c>
      <c r="K1156" t="b">
        <v>0</v>
      </c>
      <c r="L1156">
        <v>3</v>
      </c>
      <c r="M1156" t="b">
        <v>0</v>
      </c>
      <c r="N1156" t="s">
        <v>8282</v>
      </c>
      <c r="O1156" s="19">
        <v>6.4999999999999947</v>
      </c>
      <c r="P1156" s="6">
        <f t="shared" si="54"/>
        <v>108.33333333333333</v>
      </c>
      <c r="Q1156" t="str">
        <f t="shared" si="55"/>
        <v>food</v>
      </c>
      <c r="R1156" t="str">
        <f t="shared" si="56"/>
        <v>food trucks</v>
      </c>
      <c r="S1156" s="14">
        <v>42252.900532407402</v>
      </c>
      <c r="T1156" s="14">
        <v>42222.900532407402</v>
      </c>
    </row>
    <row r="1157" spans="1:20" x14ac:dyDescent="0.4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4">
        <v>41865.555648148147</v>
      </c>
      <c r="J1157" s="14">
        <v>41835.555648148147</v>
      </c>
      <c r="K1157" t="b">
        <v>0</v>
      </c>
      <c r="L1157">
        <v>8</v>
      </c>
      <c r="M1157" t="b">
        <v>0</v>
      </c>
      <c r="N1157" t="s">
        <v>8282</v>
      </c>
      <c r="O1157" s="19">
        <v>0.75199999999999712</v>
      </c>
      <c r="P1157" s="6">
        <f t="shared" si="54"/>
        <v>23.5</v>
      </c>
      <c r="Q1157" t="str">
        <f t="shared" si="55"/>
        <v>food</v>
      </c>
      <c r="R1157" t="str">
        <f t="shared" si="56"/>
        <v>food trucks</v>
      </c>
      <c r="S1157" s="14">
        <v>41865.555648148147</v>
      </c>
      <c r="T1157" s="14">
        <v>41835.555648148147</v>
      </c>
    </row>
    <row r="1158" spans="1:20" x14ac:dyDescent="0.4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4">
        <v>42058.862986111104</v>
      </c>
      <c r="J1158" s="14">
        <v>42028.862986111104</v>
      </c>
      <c r="K1158" t="b">
        <v>0</v>
      </c>
      <c r="L1158">
        <v>0</v>
      </c>
      <c r="M1158" t="b">
        <v>0</v>
      </c>
      <c r="N1158" t="s">
        <v>8282</v>
      </c>
      <c r="O1158" s="19">
        <v>0</v>
      </c>
      <c r="P1158" s="6">
        <v>0</v>
      </c>
      <c r="Q1158" t="str">
        <f t="shared" si="55"/>
        <v>food</v>
      </c>
      <c r="R1158" t="str">
        <f t="shared" si="56"/>
        <v>food trucks</v>
      </c>
      <c r="S1158" s="14">
        <v>42058.862986111104</v>
      </c>
      <c r="T1158" s="14">
        <v>42028.862986111104</v>
      </c>
    </row>
    <row r="1159" spans="1:20" x14ac:dyDescent="0.4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4">
        <v>41978.461574074077</v>
      </c>
      <c r="J1159" s="14">
        <v>41918.419907407406</v>
      </c>
      <c r="K1159" t="b">
        <v>0</v>
      </c>
      <c r="L1159">
        <v>3</v>
      </c>
      <c r="M1159" t="b">
        <v>0</v>
      </c>
      <c r="N1159" t="s">
        <v>8282</v>
      </c>
      <c r="O1159" s="19">
        <v>1.5100000000000002</v>
      </c>
      <c r="P1159" s="6">
        <f t="shared" si="54"/>
        <v>50.333333333333336</v>
      </c>
      <c r="Q1159" t="str">
        <f t="shared" si="55"/>
        <v>food</v>
      </c>
      <c r="R1159" t="str">
        <f t="shared" si="56"/>
        <v>food trucks</v>
      </c>
      <c r="S1159" s="14">
        <v>41978.461574074077</v>
      </c>
      <c r="T1159" s="14">
        <v>41918.419907407406</v>
      </c>
    </row>
    <row r="1160" spans="1:20" x14ac:dyDescent="0.4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4">
        <v>41981.883425925924</v>
      </c>
      <c r="J1160" s="14">
        <v>41951.883425925924</v>
      </c>
      <c r="K1160" t="b">
        <v>0</v>
      </c>
      <c r="L1160">
        <v>3</v>
      </c>
      <c r="M1160" t="b">
        <v>0</v>
      </c>
      <c r="N1160" t="s">
        <v>8282</v>
      </c>
      <c r="O1160" s="19">
        <v>0.46666666666667078</v>
      </c>
      <c r="P1160" s="6">
        <f t="shared" si="54"/>
        <v>11.666666666666666</v>
      </c>
      <c r="Q1160" t="str">
        <f t="shared" si="55"/>
        <v>food</v>
      </c>
      <c r="R1160" t="str">
        <f t="shared" si="56"/>
        <v>food trucks</v>
      </c>
      <c r="S1160" s="14">
        <v>41981.883425925924</v>
      </c>
      <c r="T1160" s="14">
        <v>41951.883425925924</v>
      </c>
    </row>
    <row r="1161" spans="1:20" x14ac:dyDescent="0.4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4">
        <v>42185.447916666664</v>
      </c>
      <c r="J1161" s="14">
        <v>42154.518113425926</v>
      </c>
      <c r="K1161" t="b">
        <v>0</v>
      </c>
      <c r="L1161">
        <v>0</v>
      </c>
      <c r="M1161" t="b">
        <v>0</v>
      </c>
      <c r="N1161" t="s">
        <v>8282</v>
      </c>
      <c r="O1161" s="19">
        <v>0</v>
      </c>
      <c r="P1161" s="6">
        <v>0</v>
      </c>
      <c r="Q1161" t="str">
        <f t="shared" si="55"/>
        <v>food</v>
      </c>
      <c r="R1161" t="str">
        <f t="shared" si="56"/>
        <v>food trucks</v>
      </c>
      <c r="S1161" s="14">
        <v>42185.447916666664</v>
      </c>
      <c r="T1161" s="14">
        <v>42154.518113425926</v>
      </c>
    </row>
    <row r="1162" spans="1:20" x14ac:dyDescent="0.4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4">
        <v>42090.90493055556</v>
      </c>
      <c r="J1162" s="14">
        <v>42060.946597222217</v>
      </c>
      <c r="K1162" t="b">
        <v>0</v>
      </c>
      <c r="L1162">
        <v>19</v>
      </c>
      <c r="M1162" t="b">
        <v>0</v>
      </c>
      <c r="N1162" t="s">
        <v>8282</v>
      </c>
      <c r="O1162" s="19">
        <v>3.8499999999999979</v>
      </c>
      <c r="P1162" s="6">
        <f t="shared" si="54"/>
        <v>60.789473684210527</v>
      </c>
      <c r="Q1162" t="str">
        <f t="shared" si="55"/>
        <v>food</v>
      </c>
      <c r="R1162" t="str">
        <f t="shared" si="56"/>
        <v>food trucks</v>
      </c>
      <c r="S1162" s="14">
        <v>42090.90493055556</v>
      </c>
      <c r="T1162" s="14">
        <v>42060.946597222217</v>
      </c>
    </row>
    <row r="1163" spans="1:20" x14ac:dyDescent="0.4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4">
        <v>42143.421168981477</v>
      </c>
      <c r="J1163" s="14">
        <v>42122.421168981477</v>
      </c>
      <c r="K1163" t="b">
        <v>0</v>
      </c>
      <c r="L1163">
        <v>0</v>
      </c>
      <c r="M1163" t="b">
        <v>0</v>
      </c>
      <c r="N1163" t="s">
        <v>8282</v>
      </c>
      <c r="O1163" s="19">
        <v>0</v>
      </c>
      <c r="P1163" s="6">
        <v>0</v>
      </c>
      <c r="Q1163" t="str">
        <f t="shared" si="55"/>
        <v>food</v>
      </c>
      <c r="R1163" t="str">
        <f t="shared" si="56"/>
        <v>food trucks</v>
      </c>
      <c r="S1163" s="14">
        <v>42143.421168981477</v>
      </c>
      <c r="T1163" s="14">
        <v>42122.421168981477</v>
      </c>
    </row>
    <row r="1164" spans="1:20" x14ac:dyDescent="0.4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4">
        <v>41907.475277777776</v>
      </c>
      <c r="J1164" s="14">
        <v>41876.475277777776</v>
      </c>
      <c r="K1164" t="b">
        <v>0</v>
      </c>
      <c r="L1164">
        <v>2</v>
      </c>
      <c r="M1164" t="b">
        <v>0</v>
      </c>
      <c r="N1164" t="s">
        <v>8282</v>
      </c>
      <c r="O1164" s="19">
        <v>5.8333333333338011E-2</v>
      </c>
      <c r="P1164" s="6">
        <f t="shared" si="54"/>
        <v>17.5</v>
      </c>
      <c r="Q1164" t="str">
        <f t="shared" si="55"/>
        <v>food</v>
      </c>
      <c r="R1164" t="str">
        <f t="shared" si="56"/>
        <v>food trucks</v>
      </c>
      <c r="S1164" s="14">
        <v>41907.475277777776</v>
      </c>
      <c r="T1164" s="14">
        <v>41876.475277777776</v>
      </c>
    </row>
    <row r="1165" spans="1:20" x14ac:dyDescent="0.4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4">
        <v>41860.515277777777</v>
      </c>
      <c r="J1165" s="14">
        <v>41830.515277777777</v>
      </c>
      <c r="K1165" t="b">
        <v>0</v>
      </c>
      <c r="L1165">
        <v>0</v>
      </c>
      <c r="M1165" t="b">
        <v>0</v>
      </c>
      <c r="N1165" t="s">
        <v>8282</v>
      </c>
      <c r="O1165" s="19">
        <v>0</v>
      </c>
      <c r="P1165" s="6">
        <v>0</v>
      </c>
      <c r="Q1165" t="str">
        <f t="shared" si="55"/>
        <v>food</v>
      </c>
      <c r="R1165" t="str">
        <f t="shared" si="56"/>
        <v>food trucks</v>
      </c>
      <c r="S1165" s="14">
        <v>41860.515277777777</v>
      </c>
      <c r="T1165" s="14">
        <v>41830.515277777777</v>
      </c>
    </row>
    <row r="1166" spans="1:20" x14ac:dyDescent="0.4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4">
        <v>42539.51599537037</v>
      </c>
      <c r="J1166" s="14">
        <v>42509.51599537037</v>
      </c>
      <c r="K1166" t="b">
        <v>0</v>
      </c>
      <c r="L1166">
        <v>0</v>
      </c>
      <c r="M1166" t="b">
        <v>0</v>
      </c>
      <c r="N1166" t="s">
        <v>8282</v>
      </c>
      <c r="O1166" s="19">
        <v>0</v>
      </c>
      <c r="P1166" s="6">
        <v>0</v>
      </c>
      <c r="Q1166" t="str">
        <f t="shared" si="55"/>
        <v>food</v>
      </c>
      <c r="R1166" t="str">
        <f t="shared" si="56"/>
        <v>food trucks</v>
      </c>
      <c r="S1166" s="14">
        <v>42539.51599537037</v>
      </c>
      <c r="T1166" s="14">
        <v>42509.51599537037</v>
      </c>
    </row>
    <row r="1167" spans="1:20" x14ac:dyDescent="0.4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4">
        <v>41826.006134259253</v>
      </c>
      <c r="J1167" s="14">
        <v>41792.006134259253</v>
      </c>
      <c r="K1167" t="b">
        <v>0</v>
      </c>
      <c r="L1167">
        <v>25</v>
      </c>
      <c r="M1167" t="b">
        <v>0</v>
      </c>
      <c r="N1167" t="s">
        <v>8282</v>
      </c>
      <c r="O1167" s="19">
        <v>20.704999999999995</v>
      </c>
      <c r="P1167" s="6">
        <f t="shared" si="54"/>
        <v>82.82</v>
      </c>
      <c r="Q1167" t="str">
        <f t="shared" si="55"/>
        <v>food</v>
      </c>
      <c r="R1167" t="str">
        <f t="shared" si="56"/>
        <v>food trucks</v>
      </c>
      <c r="S1167" s="14">
        <v>41826.006134259253</v>
      </c>
      <c r="T1167" s="14">
        <v>41792.006134259253</v>
      </c>
    </row>
    <row r="1168" spans="1:20" x14ac:dyDescent="0.4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4">
        <v>42180.958333333336</v>
      </c>
      <c r="J1168" s="14">
        <v>42150.277106481481</v>
      </c>
      <c r="K1168" t="b">
        <v>0</v>
      </c>
      <c r="L1168">
        <v>8</v>
      </c>
      <c r="M1168" t="b">
        <v>0</v>
      </c>
      <c r="N1168" t="s">
        <v>8282</v>
      </c>
      <c r="O1168" s="19">
        <v>19.14</v>
      </c>
      <c r="P1168" s="6">
        <f t="shared" si="54"/>
        <v>358.875</v>
      </c>
      <c r="Q1168" t="str">
        <f t="shared" si="55"/>
        <v>food</v>
      </c>
      <c r="R1168" t="str">
        <f t="shared" si="56"/>
        <v>food trucks</v>
      </c>
      <c r="S1168" s="14">
        <v>42180.958333333336</v>
      </c>
      <c r="T1168" s="14">
        <v>42150.277106481481</v>
      </c>
    </row>
    <row r="1169" spans="1:20" x14ac:dyDescent="0.4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4">
        <v>41894.526562499996</v>
      </c>
      <c r="J1169" s="14">
        <v>41863.526562499996</v>
      </c>
      <c r="K1169" t="b">
        <v>0</v>
      </c>
      <c r="L1169">
        <v>16</v>
      </c>
      <c r="M1169" t="b">
        <v>0</v>
      </c>
      <c r="N1169" t="s">
        <v>8282</v>
      </c>
      <c r="O1169" s="19">
        <v>1.6316666666666646</v>
      </c>
      <c r="P1169" s="6">
        <f t="shared" si="54"/>
        <v>61.1875</v>
      </c>
      <c r="Q1169" t="str">
        <f t="shared" si="55"/>
        <v>food</v>
      </c>
      <c r="R1169" t="str">
        <f t="shared" si="56"/>
        <v>food trucks</v>
      </c>
      <c r="S1169" s="14">
        <v>41894.526562499996</v>
      </c>
      <c r="T1169" s="14">
        <v>41863.526562499996</v>
      </c>
    </row>
    <row r="1170" spans="1:20" x14ac:dyDescent="0.4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4">
        <v>42634.845659722218</v>
      </c>
      <c r="J1170" s="14">
        <v>42604.845659722218</v>
      </c>
      <c r="K1170" t="b">
        <v>0</v>
      </c>
      <c r="L1170">
        <v>3</v>
      </c>
      <c r="M1170" t="b">
        <v>0</v>
      </c>
      <c r="N1170" t="s">
        <v>8282</v>
      </c>
      <c r="O1170" s="19">
        <v>5.6666666666666643</v>
      </c>
      <c r="P1170" s="6">
        <f t="shared" si="54"/>
        <v>340</v>
      </c>
      <c r="Q1170" t="str">
        <f t="shared" si="55"/>
        <v>food</v>
      </c>
      <c r="R1170" t="str">
        <f t="shared" si="56"/>
        <v>food trucks</v>
      </c>
      <c r="S1170" s="14">
        <v>42634.845659722218</v>
      </c>
      <c r="T1170" s="14">
        <v>42604.845659722218</v>
      </c>
    </row>
    <row r="1171" spans="1:20" x14ac:dyDescent="0.4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4">
        <v>42057.145405092589</v>
      </c>
      <c r="J1171" s="14">
        <v>42027.145405092589</v>
      </c>
      <c r="K1171" t="b">
        <v>0</v>
      </c>
      <c r="L1171">
        <v>3</v>
      </c>
      <c r="M1171" t="b">
        <v>0</v>
      </c>
      <c r="N1171" t="s">
        <v>8282</v>
      </c>
      <c r="O1171" s="19">
        <v>0.17000000000000348</v>
      </c>
      <c r="P1171" s="6">
        <f t="shared" si="54"/>
        <v>5.666666666666667</v>
      </c>
      <c r="Q1171" t="str">
        <f t="shared" si="55"/>
        <v>food</v>
      </c>
      <c r="R1171" t="str">
        <f t="shared" si="56"/>
        <v>food trucks</v>
      </c>
      <c r="S1171" s="14">
        <v>42057.145405092589</v>
      </c>
      <c r="T1171" s="14">
        <v>42027.145405092589</v>
      </c>
    </row>
    <row r="1172" spans="1:20" x14ac:dyDescent="0.4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4">
        <v>42154.684849537036</v>
      </c>
      <c r="J1172" s="14">
        <v>42124.684849537036</v>
      </c>
      <c r="K1172" t="b">
        <v>0</v>
      </c>
      <c r="L1172">
        <v>2</v>
      </c>
      <c r="M1172" t="b">
        <v>0</v>
      </c>
      <c r="N1172" t="s">
        <v>8282</v>
      </c>
      <c r="O1172" s="19">
        <v>0.40000000000000036</v>
      </c>
      <c r="P1172" s="6">
        <f t="shared" si="54"/>
        <v>50</v>
      </c>
      <c r="Q1172" t="str">
        <f t="shared" si="55"/>
        <v>food</v>
      </c>
      <c r="R1172" t="str">
        <f t="shared" si="56"/>
        <v>food trucks</v>
      </c>
      <c r="S1172" s="14">
        <v>42154.684849537036</v>
      </c>
      <c r="T1172" s="14">
        <v>42124.684849537036</v>
      </c>
    </row>
    <row r="1173" spans="1:20" x14ac:dyDescent="0.4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4">
        <v>41956.638043981475</v>
      </c>
      <c r="J1173" s="14">
        <v>41938.596377314811</v>
      </c>
      <c r="K1173" t="b">
        <v>0</v>
      </c>
      <c r="L1173">
        <v>1</v>
      </c>
      <c r="M1173" t="b">
        <v>0</v>
      </c>
      <c r="N1173" t="s">
        <v>8282</v>
      </c>
      <c r="O1173" s="19">
        <v>0.10000000000000009</v>
      </c>
      <c r="P1173" s="6">
        <f t="shared" si="54"/>
        <v>25</v>
      </c>
      <c r="Q1173" t="str">
        <f t="shared" si="55"/>
        <v>food</v>
      </c>
      <c r="R1173" t="str">
        <f t="shared" si="56"/>
        <v>food trucks</v>
      </c>
      <c r="S1173" s="14">
        <v>41956.638043981475</v>
      </c>
      <c r="T1173" s="14">
        <v>41938.596377314811</v>
      </c>
    </row>
    <row r="1174" spans="1:20" x14ac:dyDescent="0.4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4">
        <v>41871.473981481482</v>
      </c>
      <c r="J1174" s="14">
        <v>41841.473981481482</v>
      </c>
      <c r="K1174" t="b">
        <v>0</v>
      </c>
      <c r="L1174">
        <v>0</v>
      </c>
      <c r="M1174" t="b">
        <v>0</v>
      </c>
      <c r="N1174" t="s">
        <v>8282</v>
      </c>
      <c r="O1174" s="19">
        <v>0</v>
      </c>
      <c r="P1174" s="6">
        <v>0</v>
      </c>
      <c r="Q1174" t="str">
        <f t="shared" si="55"/>
        <v>food</v>
      </c>
      <c r="R1174" t="str">
        <f t="shared" si="56"/>
        <v>food trucks</v>
      </c>
      <c r="S1174" s="14">
        <v>41871.473981481482</v>
      </c>
      <c r="T1174" s="14">
        <v>41841.473981481482</v>
      </c>
    </row>
    <row r="1175" spans="1:20" x14ac:dyDescent="0.4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4">
        <v>42218.97751157407</v>
      </c>
      <c r="J1175" s="14">
        <v>42183.97751157407</v>
      </c>
      <c r="K1175" t="b">
        <v>0</v>
      </c>
      <c r="L1175">
        <v>1</v>
      </c>
      <c r="M1175" t="b">
        <v>0</v>
      </c>
      <c r="N1175" t="s">
        <v>8282</v>
      </c>
      <c r="O1175" s="19">
        <v>2.4000000000001798E-2</v>
      </c>
      <c r="P1175" s="6">
        <f t="shared" si="54"/>
        <v>30</v>
      </c>
      <c r="Q1175" t="str">
        <f t="shared" si="55"/>
        <v>food</v>
      </c>
      <c r="R1175" t="str">
        <f t="shared" si="56"/>
        <v>food trucks</v>
      </c>
      <c r="S1175" s="14">
        <v>42218.97751157407</v>
      </c>
      <c r="T1175" s="14">
        <v>42183.97751157407</v>
      </c>
    </row>
    <row r="1176" spans="1:20" x14ac:dyDescent="0.4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4">
        <v>42498.633414351854</v>
      </c>
      <c r="J1176" s="14">
        <v>42468.633414351854</v>
      </c>
      <c r="K1176" t="b">
        <v>0</v>
      </c>
      <c r="L1176">
        <v>19</v>
      </c>
      <c r="M1176" t="b">
        <v>0</v>
      </c>
      <c r="N1176" t="s">
        <v>8282</v>
      </c>
      <c r="O1176" s="19">
        <v>5.9066666666666716</v>
      </c>
      <c r="P1176" s="6">
        <f t="shared" si="54"/>
        <v>46.631578947368418</v>
      </c>
      <c r="Q1176" t="str">
        <f t="shared" si="55"/>
        <v>food</v>
      </c>
      <c r="R1176" t="str">
        <f t="shared" si="56"/>
        <v>food trucks</v>
      </c>
      <c r="S1176" s="14">
        <v>42498.633414351854</v>
      </c>
      <c r="T1176" s="14">
        <v>42468.633414351854</v>
      </c>
    </row>
    <row r="1177" spans="1:20" x14ac:dyDescent="0.4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4">
        <v>42200.520127314812</v>
      </c>
      <c r="J1177" s="14">
        <v>42170.520127314812</v>
      </c>
      <c r="K1177" t="b">
        <v>0</v>
      </c>
      <c r="L1177">
        <v>9</v>
      </c>
      <c r="M1177" t="b">
        <v>0</v>
      </c>
      <c r="N1177" t="s">
        <v>8282</v>
      </c>
      <c r="O1177" s="19">
        <v>2.9249999999999998</v>
      </c>
      <c r="P1177" s="6">
        <f t="shared" si="54"/>
        <v>65</v>
      </c>
      <c r="Q1177" t="str">
        <f t="shared" si="55"/>
        <v>food</v>
      </c>
      <c r="R1177" t="str">
        <f t="shared" si="56"/>
        <v>food trucks</v>
      </c>
      <c r="S1177" s="14">
        <v>42200.520127314812</v>
      </c>
      <c r="T1177" s="14">
        <v>42170.520127314812</v>
      </c>
    </row>
    <row r="1178" spans="1:20" x14ac:dyDescent="0.4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4">
        <v>42800.333333333336</v>
      </c>
      <c r="J1178" s="14">
        <v>42745.811319444438</v>
      </c>
      <c r="K1178" t="b">
        <v>0</v>
      </c>
      <c r="L1178">
        <v>1</v>
      </c>
      <c r="M1178" t="b">
        <v>0</v>
      </c>
      <c r="N1178" t="s">
        <v>8282</v>
      </c>
      <c r="O1178" s="19">
        <v>5.714285714286671E-3</v>
      </c>
      <c r="P1178" s="6">
        <f t="shared" si="54"/>
        <v>10</v>
      </c>
      <c r="Q1178" t="str">
        <f t="shared" si="55"/>
        <v>food</v>
      </c>
      <c r="R1178" t="str">
        <f t="shared" si="56"/>
        <v>food trucks</v>
      </c>
      <c r="S1178" s="14">
        <v>42800.333333333336</v>
      </c>
      <c r="T1178" s="14">
        <v>42745.811319444438</v>
      </c>
    </row>
    <row r="1179" spans="1:20" x14ac:dyDescent="0.4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4">
        <v>41927.452499999999</v>
      </c>
      <c r="J1179" s="14">
        <v>41897.452499999999</v>
      </c>
      <c r="K1179" t="b">
        <v>0</v>
      </c>
      <c r="L1179">
        <v>0</v>
      </c>
      <c r="M1179" t="b">
        <v>0</v>
      </c>
      <c r="N1179" t="s">
        <v>8282</v>
      </c>
      <c r="O1179" s="19">
        <v>0</v>
      </c>
      <c r="P1179" s="6">
        <v>0</v>
      </c>
      <c r="Q1179" t="str">
        <f t="shared" si="55"/>
        <v>food</v>
      </c>
      <c r="R1179" t="str">
        <f t="shared" si="56"/>
        <v>food trucks</v>
      </c>
      <c r="S1179" s="14">
        <v>41927.452499999999</v>
      </c>
      <c r="T1179" s="14">
        <v>41897.452499999999</v>
      </c>
    </row>
    <row r="1180" spans="1:20" x14ac:dyDescent="0.4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4">
        <v>41867.69736111111</v>
      </c>
      <c r="J1180" s="14">
        <v>41837.69736111111</v>
      </c>
      <c r="K1180" t="b">
        <v>0</v>
      </c>
      <c r="L1180">
        <v>1</v>
      </c>
      <c r="M1180" t="b">
        <v>0</v>
      </c>
      <c r="N1180" t="s">
        <v>8282</v>
      </c>
      <c r="O1180" s="19">
        <v>6.6666666666659324E-3</v>
      </c>
      <c r="P1180" s="6">
        <f t="shared" si="54"/>
        <v>5</v>
      </c>
      <c r="Q1180" t="str">
        <f t="shared" si="55"/>
        <v>food</v>
      </c>
      <c r="R1180" t="str">
        <f t="shared" si="56"/>
        <v>food trucks</v>
      </c>
      <c r="S1180" s="14">
        <v>41867.69736111111</v>
      </c>
      <c r="T1180" s="14">
        <v>41837.69736111111</v>
      </c>
    </row>
    <row r="1181" spans="1:20" x14ac:dyDescent="0.4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4">
        <v>42305.511886574073</v>
      </c>
      <c r="J1181" s="14">
        <v>42275.511886574073</v>
      </c>
      <c r="K1181" t="b">
        <v>0</v>
      </c>
      <c r="L1181">
        <v>5</v>
      </c>
      <c r="M1181" t="b">
        <v>0</v>
      </c>
      <c r="N1181" t="s">
        <v>8282</v>
      </c>
      <c r="O1181" s="19">
        <v>5.3333333333333339</v>
      </c>
      <c r="P1181" s="6">
        <f t="shared" si="54"/>
        <v>640</v>
      </c>
      <c r="Q1181" t="str">
        <f t="shared" si="55"/>
        <v>food</v>
      </c>
      <c r="R1181" t="str">
        <f t="shared" si="56"/>
        <v>food trucks</v>
      </c>
      <c r="S1181" s="14">
        <v>42305.511886574073</v>
      </c>
      <c r="T1181" s="14">
        <v>42275.511886574073</v>
      </c>
    </row>
    <row r="1182" spans="1:20" x14ac:dyDescent="0.4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4">
        <v>41818.598541666666</v>
      </c>
      <c r="J1182" s="14">
        <v>41781.598541666666</v>
      </c>
      <c r="K1182" t="b">
        <v>0</v>
      </c>
      <c r="L1182">
        <v>85</v>
      </c>
      <c r="M1182" t="b">
        <v>0</v>
      </c>
      <c r="N1182" t="s">
        <v>8282</v>
      </c>
      <c r="O1182" s="19">
        <v>11.750000000000005</v>
      </c>
      <c r="P1182" s="6">
        <f t="shared" si="54"/>
        <v>69.117647058823536</v>
      </c>
      <c r="Q1182" t="str">
        <f t="shared" si="55"/>
        <v>food</v>
      </c>
      <c r="R1182" t="str">
        <f t="shared" si="56"/>
        <v>food trucks</v>
      </c>
      <c r="S1182" s="14">
        <v>41818.598541666666</v>
      </c>
      <c r="T1182" s="14">
        <v>41781.598541666666</v>
      </c>
    </row>
    <row r="1183" spans="1:20" x14ac:dyDescent="0.4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4">
        <v>42064.131030092591</v>
      </c>
      <c r="J1183" s="14">
        <v>42034.131030092591</v>
      </c>
      <c r="K1183" t="b">
        <v>0</v>
      </c>
      <c r="L1183">
        <v>3</v>
      </c>
      <c r="M1183" t="b">
        <v>0</v>
      </c>
      <c r="N1183" t="s">
        <v>8282</v>
      </c>
      <c r="O1183" s="19">
        <v>7.9999999999968985E-3</v>
      </c>
      <c r="P1183" s="6">
        <f t="shared" si="54"/>
        <v>1.3333333333333333</v>
      </c>
      <c r="Q1183" t="str">
        <f t="shared" si="55"/>
        <v>food</v>
      </c>
      <c r="R1183" t="str">
        <f t="shared" si="56"/>
        <v>food trucks</v>
      </c>
      <c r="S1183" s="14">
        <v>42064.131030092591</v>
      </c>
      <c r="T1183" s="14">
        <v>42034.131030092591</v>
      </c>
    </row>
    <row r="1184" spans="1:20" x14ac:dyDescent="0.4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4">
        <v>42747.487499999996</v>
      </c>
      <c r="J1184" s="14">
        <v>42728.619074074071</v>
      </c>
      <c r="K1184" t="b">
        <v>0</v>
      </c>
      <c r="L1184">
        <v>4</v>
      </c>
      <c r="M1184" t="b">
        <v>0</v>
      </c>
      <c r="N1184" t="s">
        <v>8282</v>
      </c>
      <c r="O1184" s="19">
        <v>4.2000000000000037</v>
      </c>
      <c r="P1184" s="6">
        <f t="shared" si="54"/>
        <v>10.5</v>
      </c>
      <c r="Q1184" t="str">
        <f t="shared" si="55"/>
        <v>food</v>
      </c>
      <c r="R1184" t="str">
        <f t="shared" si="56"/>
        <v>food trucks</v>
      </c>
      <c r="S1184" s="14">
        <v>42747.487499999996</v>
      </c>
      <c r="T1184" s="14">
        <v>42728.619074074071</v>
      </c>
    </row>
    <row r="1185" spans="1:20" x14ac:dyDescent="0.4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4">
        <v>42675.957638888889</v>
      </c>
      <c r="J1185" s="14">
        <v>42656.653043981474</v>
      </c>
      <c r="K1185" t="b">
        <v>0</v>
      </c>
      <c r="L1185">
        <v>3</v>
      </c>
      <c r="M1185" t="b">
        <v>0</v>
      </c>
      <c r="N1185" t="s">
        <v>8282</v>
      </c>
      <c r="O1185" s="19">
        <v>4.0000000000000036</v>
      </c>
      <c r="P1185" s="6">
        <f t="shared" si="54"/>
        <v>33.333333333333336</v>
      </c>
      <c r="Q1185" t="str">
        <f t="shared" si="55"/>
        <v>food</v>
      </c>
      <c r="R1185" t="str">
        <f t="shared" si="56"/>
        <v>food trucks</v>
      </c>
      <c r="S1185" s="14">
        <v>42675.957638888889</v>
      </c>
      <c r="T1185" s="14">
        <v>42656.653043981474</v>
      </c>
    </row>
    <row r="1186" spans="1:20" x14ac:dyDescent="0.4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4">
        <v>42772.391331018516</v>
      </c>
      <c r="J1186" s="14">
        <v>42741.391331018516</v>
      </c>
      <c r="K1186" t="b">
        <v>0</v>
      </c>
      <c r="L1186">
        <v>375</v>
      </c>
      <c r="M1186" t="b">
        <v>1</v>
      </c>
      <c r="N1186" t="s">
        <v>8283</v>
      </c>
      <c r="O1186" s="19">
        <v>104.93636363636362</v>
      </c>
      <c r="P1186" s="6">
        <f t="shared" si="54"/>
        <v>61.562666666666665</v>
      </c>
      <c r="Q1186" t="str">
        <f t="shared" si="55"/>
        <v>photography</v>
      </c>
      <c r="R1186" t="str">
        <f t="shared" si="56"/>
        <v>photobooks</v>
      </c>
      <c r="S1186" s="14">
        <v>42772.391331018516</v>
      </c>
      <c r="T1186" s="14">
        <v>42741.391331018516</v>
      </c>
    </row>
    <row r="1187" spans="1:20" x14ac:dyDescent="0.4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4">
        <v>42162.958333333336</v>
      </c>
      <c r="J1187" s="14">
        <v>42130.656817129631</v>
      </c>
      <c r="K1187" t="b">
        <v>0</v>
      </c>
      <c r="L1187">
        <v>111</v>
      </c>
      <c r="M1187" t="b">
        <v>1</v>
      </c>
      <c r="N1187" t="s">
        <v>8283</v>
      </c>
      <c r="O1187" s="19">
        <v>105.44</v>
      </c>
      <c r="P1187" s="6">
        <f t="shared" si="54"/>
        <v>118.73873873873873</v>
      </c>
      <c r="Q1187" t="str">
        <f t="shared" si="55"/>
        <v>photography</v>
      </c>
      <c r="R1187" t="str">
        <f t="shared" si="56"/>
        <v>photobooks</v>
      </c>
      <c r="S1187" s="14">
        <v>42162.958333333336</v>
      </c>
      <c r="T1187" s="14">
        <v>42130.656817129631</v>
      </c>
    </row>
    <row r="1188" spans="1:20" x14ac:dyDescent="0.4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4">
        <v>42156.737499999996</v>
      </c>
      <c r="J1188" s="14">
        <v>42123.655034722215</v>
      </c>
      <c r="K1188" t="b">
        <v>0</v>
      </c>
      <c r="L1188">
        <v>123</v>
      </c>
      <c r="M1188" t="b">
        <v>1</v>
      </c>
      <c r="N1188" t="s">
        <v>8283</v>
      </c>
      <c r="O1188" s="19">
        <v>106.73333333333332</v>
      </c>
      <c r="P1188" s="6">
        <f t="shared" si="54"/>
        <v>65.081300813008127</v>
      </c>
      <c r="Q1188" t="str">
        <f t="shared" si="55"/>
        <v>photography</v>
      </c>
      <c r="R1188" t="str">
        <f t="shared" si="56"/>
        <v>photobooks</v>
      </c>
      <c r="S1188" s="14">
        <v>42156.737499999996</v>
      </c>
      <c r="T1188" s="14">
        <v>42123.655034722215</v>
      </c>
    </row>
    <row r="1189" spans="1:20" x14ac:dyDescent="0.4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4">
        <v>42141.541666666664</v>
      </c>
      <c r="J1189" s="14">
        <v>42109.686608796292</v>
      </c>
      <c r="K1189" t="b">
        <v>0</v>
      </c>
      <c r="L1189">
        <v>70</v>
      </c>
      <c r="M1189" t="b">
        <v>1</v>
      </c>
      <c r="N1189" t="s">
        <v>8283</v>
      </c>
      <c r="O1189" s="19">
        <v>104.12571428571428</v>
      </c>
      <c r="P1189" s="6">
        <f t="shared" si="54"/>
        <v>130.15714285714284</v>
      </c>
      <c r="Q1189" t="str">
        <f t="shared" si="55"/>
        <v>photography</v>
      </c>
      <c r="R1189" t="str">
        <f t="shared" si="56"/>
        <v>photobooks</v>
      </c>
      <c r="S1189" s="14">
        <v>42141.541666666664</v>
      </c>
      <c r="T1189" s="14">
        <v>42109.686608796292</v>
      </c>
    </row>
    <row r="1190" spans="1:20" x14ac:dyDescent="0.4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4">
        <v>42732.492361111108</v>
      </c>
      <c r="J1190" s="14">
        <v>42711.492361111108</v>
      </c>
      <c r="K1190" t="b">
        <v>0</v>
      </c>
      <c r="L1190">
        <v>85</v>
      </c>
      <c r="M1190" t="b">
        <v>1</v>
      </c>
      <c r="N1190" t="s">
        <v>8283</v>
      </c>
      <c r="O1190" s="19">
        <v>160.55000000000001</v>
      </c>
      <c r="P1190" s="6">
        <f t="shared" si="54"/>
        <v>37.776470588235291</v>
      </c>
      <c r="Q1190" t="str">
        <f t="shared" si="55"/>
        <v>photography</v>
      </c>
      <c r="R1190" t="str">
        <f t="shared" si="56"/>
        <v>photobooks</v>
      </c>
      <c r="S1190" s="14">
        <v>42732.492361111108</v>
      </c>
      <c r="T1190" s="14">
        <v>42711.492361111108</v>
      </c>
    </row>
    <row r="1191" spans="1:20" x14ac:dyDescent="0.4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4">
        <v>42550.770775462959</v>
      </c>
      <c r="J1191" s="14">
        <v>42529.770775462959</v>
      </c>
      <c r="K1191" t="b">
        <v>0</v>
      </c>
      <c r="L1191">
        <v>86</v>
      </c>
      <c r="M1191" t="b">
        <v>1</v>
      </c>
      <c r="N1191" t="s">
        <v>8283</v>
      </c>
      <c r="O1191" s="19">
        <v>107.77777777777777</v>
      </c>
      <c r="P1191" s="6">
        <f t="shared" si="54"/>
        <v>112.79069767441861</v>
      </c>
      <c r="Q1191" t="str">
        <f t="shared" si="55"/>
        <v>photography</v>
      </c>
      <c r="R1191" t="str">
        <f t="shared" si="56"/>
        <v>photobooks</v>
      </c>
      <c r="S1191" s="14">
        <v>42550.770775462959</v>
      </c>
      <c r="T1191" s="14">
        <v>42529.770775462959</v>
      </c>
    </row>
    <row r="1192" spans="1:20" x14ac:dyDescent="0.4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4">
        <v>41882.457465277774</v>
      </c>
      <c r="J1192" s="14">
        <v>41852.457465277774</v>
      </c>
      <c r="K1192" t="b">
        <v>0</v>
      </c>
      <c r="L1192">
        <v>13</v>
      </c>
      <c r="M1192" t="b">
        <v>1</v>
      </c>
      <c r="N1192" t="s">
        <v>8283</v>
      </c>
      <c r="O1192" s="19">
        <v>135</v>
      </c>
      <c r="P1192" s="6">
        <f t="shared" si="54"/>
        <v>51.92307692307692</v>
      </c>
      <c r="Q1192" t="str">
        <f t="shared" si="55"/>
        <v>photography</v>
      </c>
      <c r="R1192" t="str">
        <f t="shared" si="56"/>
        <v>photobooks</v>
      </c>
      <c r="S1192" s="14">
        <v>41882.457465277774</v>
      </c>
      <c r="T1192" s="14">
        <v>41852.457465277774</v>
      </c>
    </row>
    <row r="1193" spans="1:20" x14ac:dyDescent="0.4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4">
        <v>42449.353703703695</v>
      </c>
      <c r="J1193" s="14">
        <v>42419.395370370366</v>
      </c>
      <c r="K1193" t="b">
        <v>0</v>
      </c>
      <c r="L1193">
        <v>33</v>
      </c>
      <c r="M1193" t="b">
        <v>1</v>
      </c>
      <c r="N1193" t="s">
        <v>8283</v>
      </c>
      <c r="O1193" s="19">
        <v>109.07407407407408</v>
      </c>
      <c r="P1193" s="6">
        <f t="shared" si="54"/>
        <v>89.242424242424249</v>
      </c>
      <c r="Q1193" t="str">
        <f t="shared" si="55"/>
        <v>photography</v>
      </c>
      <c r="R1193" t="str">
        <f t="shared" si="56"/>
        <v>photobooks</v>
      </c>
      <c r="S1193" s="14">
        <v>42449.353703703695</v>
      </c>
      <c r="T1193" s="14">
        <v>42419.395370370366</v>
      </c>
    </row>
    <row r="1194" spans="1:20" x14ac:dyDescent="0.4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4">
        <v>42777.298356481479</v>
      </c>
      <c r="J1194" s="14">
        <v>42747.298356481479</v>
      </c>
      <c r="K1194" t="b">
        <v>0</v>
      </c>
      <c r="L1194">
        <v>15</v>
      </c>
      <c r="M1194" t="b">
        <v>1</v>
      </c>
      <c r="N1194" t="s">
        <v>8283</v>
      </c>
      <c r="O1194" s="19">
        <v>290</v>
      </c>
      <c r="P1194" s="6">
        <f t="shared" si="54"/>
        <v>19.333333333333332</v>
      </c>
      <c r="Q1194" t="str">
        <f t="shared" si="55"/>
        <v>photography</v>
      </c>
      <c r="R1194" t="str">
        <f t="shared" si="56"/>
        <v>photobooks</v>
      </c>
      <c r="S1194" s="14">
        <v>42777.298356481479</v>
      </c>
      <c r="T1194" s="14">
        <v>42747.298356481479</v>
      </c>
    </row>
    <row r="1195" spans="1:20" x14ac:dyDescent="0.4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4">
        <v>42469.526076388887</v>
      </c>
      <c r="J1195" s="14">
        <v>42409.567743055559</v>
      </c>
      <c r="K1195" t="b">
        <v>0</v>
      </c>
      <c r="L1195">
        <v>273</v>
      </c>
      <c r="M1195" t="b">
        <v>1</v>
      </c>
      <c r="N1195" t="s">
        <v>8283</v>
      </c>
      <c r="O1195" s="19">
        <v>103.95714285714286</v>
      </c>
      <c r="P1195" s="6">
        <f t="shared" si="54"/>
        <v>79.967032967032964</v>
      </c>
      <c r="Q1195" t="str">
        <f t="shared" si="55"/>
        <v>photography</v>
      </c>
      <c r="R1195" t="str">
        <f t="shared" si="56"/>
        <v>photobooks</v>
      </c>
      <c r="S1195" s="14">
        <v>42469.526076388887</v>
      </c>
      <c r="T1195" s="14">
        <v>42409.567743055559</v>
      </c>
    </row>
    <row r="1196" spans="1:20" x14ac:dyDescent="0.4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4">
        <v>42102.27984953703</v>
      </c>
      <c r="J1196" s="14">
        <v>42072.27984953703</v>
      </c>
      <c r="K1196" t="b">
        <v>0</v>
      </c>
      <c r="L1196">
        <v>714</v>
      </c>
      <c r="M1196" t="b">
        <v>1</v>
      </c>
      <c r="N1196" t="s">
        <v>8283</v>
      </c>
      <c r="O1196" s="19">
        <v>322.24</v>
      </c>
      <c r="P1196" s="6">
        <f t="shared" si="54"/>
        <v>56.414565826330531</v>
      </c>
      <c r="Q1196" t="str">
        <f t="shared" si="55"/>
        <v>photography</v>
      </c>
      <c r="R1196" t="str">
        <f t="shared" si="56"/>
        <v>photobooks</v>
      </c>
      <c r="S1196" s="14">
        <v>42102.27984953703</v>
      </c>
      <c r="T1196" s="14">
        <v>42072.27984953703</v>
      </c>
    </row>
    <row r="1197" spans="1:20" x14ac:dyDescent="0.4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4">
        <v>42358.166666666664</v>
      </c>
      <c r="J1197" s="14">
        <v>42298.139502314814</v>
      </c>
      <c r="K1197" t="b">
        <v>0</v>
      </c>
      <c r="L1197">
        <v>170</v>
      </c>
      <c r="M1197" t="b">
        <v>1</v>
      </c>
      <c r="N1197" t="s">
        <v>8283</v>
      </c>
      <c r="O1197" s="19">
        <v>135</v>
      </c>
      <c r="P1197" s="6">
        <f t="shared" si="54"/>
        <v>79.411764705882348</v>
      </c>
      <c r="Q1197" t="str">
        <f t="shared" si="55"/>
        <v>photography</v>
      </c>
      <c r="R1197" t="str">
        <f t="shared" si="56"/>
        <v>photobooks</v>
      </c>
      <c r="S1197" s="14">
        <v>42358.166666666664</v>
      </c>
      <c r="T1197" s="14">
        <v>42298.139502314814</v>
      </c>
    </row>
    <row r="1198" spans="1:20" x14ac:dyDescent="0.4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4">
        <v>42356.610405092586</v>
      </c>
      <c r="J1198" s="14">
        <v>42326.610405092586</v>
      </c>
      <c r="K1198" t="b">
        <v>0</v>
      </c>
      <c r="L1198">
        <v>512</v>
      </c>
      <c r="M1198" t="b">
        <v>1</v>
      </c>
      <c r="N1198" t="s">
        <v>8283</v>
      </c>
      <c r="O1198" s="19">
        <v>269.91034482758619</v>
      </c>
      <c r="P1198" s="6">
        <f t="shared" si="54"/>
        <v>76.439453125</v>
      </c>
      <c r="Q1198" t="str">
        <f t="shared" si="55"/>
        <v>photography</v>
      </c>
      <c r="R1198" t="str">
        <f t="shared" si="56"/>
        <v>photobooks</v>
      </c>
      <c r="S1198" s="14">
        <v>42356.610405092586</v>
      </c>
      <c r="T1198" s="14">
        <v>42326.610405092586</v>
      </c>
    </row>
    <row r="1199" spans="1:20" x14ac:dyDescent="0.4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4">
        <v>42534.040972222218</v>
      </c>
      <c r="J1199" s="14">
        <v>42503.456412037034</v>
      </c>
      <c r="K1199" t="b">
        <v>0</v>
      </c>
      <c r="L1199">
        <v>314</v>
      </c>
      <c r="M1199" t="b">
        <v>1</v>
      </c>
      <c r="N1199" t="s">
        <v>8283</v>
      </c>
      <c r="O1199" s="19">
        <v>253.29333333333332</v>
      </c>
      <c r="P1199" s="6">
        <f t="shared" si="54"/>
        <v>121</v>
      </c>
      <c r="Q1199" t="str">
        <f t="shared" si="55"/>
        <v>photography</v>
      </c>
      <c r="R1199" t="str">
        <f t="shared" si="56"/>
        <v>photobooks</v>
      </c>
      <c r="S1199" s="14">
        <v>42534.040972222218</v>
      </c>
      <c r="T1199" s="14">
        <v>42503.456412037034</v>
      </c>
    </row>
    <row r="1200" spans="1:20" x14ac:dyDescent="0.4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4">
        <v>42368.916666666664</v>
      </c>
      <c r="J1200" s="14">
        <v>42333.410717592589</v>
      </c>
      <c r="K1200" t="b">
        <v>0</v>
      </c>
      <c r="L1200">
        <v>167</v>
      </c>
      <c r="M1200" t="b">
        <v>1</v>
      </c>
      <c r="N1200" t="s">
        <v>8283</v>
      </c>
      <c r="O1200" s="19">
        <v>260.59999999999997</v>
      </c>
      <c r="P1200" s="6">
        <f t="shared" si="54"/>
        <v>54.616766467065865</v>
      </c>
      <c r="Q1200" t="str">
        <f t="shared" si="55"/>
        <v>photography</v>
      </c>
      <c r="R1200" t="str">
        <f t="shared" si="56"/>
        <v>photobooks</v>
      </c>
      <c r="S1200" s="14">
        <v>42368.916666666664</v>
      </c>
      <c r="T1200" s="14">
        <v>42333.410717592589</v>
      </c>
    </row>
    <row r="1201" spans="1:20" x14ac:dyDescent="0.4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4">
        <v>42193.562499999993</v>
      </c>
      <c r="J1201" s="14">
        <v>42161.562499999993</v>
      </c>
      <c r="K1201" t="b">
        <v>0</v>
      </c>
      <c r="L1201">
        <v>9</v>
      </c>
      <c r="M1201" t="b">
        <v>1</v>
      </c>
      <c r="N1201" t="s">
        <v>8283</v>
      </c>
      <c r="O1201" s="19">
        <v>101.31677953348381</v>
      </c>
      <c r="P1201" s="6">
        <f t="shared" si="54"/>
        <v>299.22222222222223</v>
      </c>
      <c r="Q1201" t="str">
        <f t="shared" si="55"/>
        <v>photography</v>
      </c>
      <c r="R1201" t="str">
        <f t="shared" si="56"/>
        <v>photobooks</v>
      </c>
      <c r="S1201" s="14">
        <v>42193.562499999993</v>
      </c>
      <c r="T1201" s="14">
        <v>42161.562499999993</v>
      </c>
    </row>
    <row r="1202" spans="1:20" x14ac:dyDescent="0.4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4">
        <v>42110.269166666665</v>
      </c>
      <c r="J1202" s="14">
        <v>42089.269166666665</v>
      </c>
      <c r="K1202" t="b">
        <v>0</v>
      </c>
      <c r="L1202">
        <v>103</v>
      </c>
      <c r="M1202" t="b">
        <v>1</v>
      </c>
      <c r="N1202" t="s">
        <v>8283</v>
      </c>
      <c r="O1202" s="19">
        <v>125.60416666666667</v>
      </c>
      <c r="P1202" s="6">
        <f t="shared" si="54"/>
        <v>58.533980582524272</v>
      </c>
      <c r="Q1202" t="str">
        <f t="shared" si="55"/>
        <v>photography</v>
      </c>
      <c r="R1202" t="str">
        <f t="shared" si="56"/>
        <v>photobooks</v>
      </c>
      <c r="S1202" s="14">
        <v>42110.269166666665</v>
      </c>
      <c r="T1202" s="14">
        <v>42089.269166666665</v>
      </c>
    </row>
    <row r="1203" spans="1:20" x14ac:dyDescent="0.4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4">
        <v>42566.398680555554</v>
      </c>
      <c r="J1203" s="14">
        <v>42536.398680555554</v>
      </c>
      <c r="K1203" t="b">
        <v>0</v>
      </c>
      <c r="L1203">
        <v>111</v>
      </c>
      <c r="M1203" t="b">
        <v>1</v>
      </c>
      <c r="N1203" t="s">
        <v>8283</v>
      </c>
      <c r="O1203" s="19">
        <v>102.43783333333334</v>
      </c>
      <c r="P1203" s="6">
        <f t="shared" si="54"/>
        <v>55.371801801801809</v>
      </c>
      <c r="Q1203" t="str">
        <f t="shared" si="55"/>
        <v>photography</v>
      </c>
      <c r="R1203" t="str">
        <f t="shared" si="56"/>
        <v>photobooks</v>
      </c>
      <c r="S1203" s="14">
        <v>42566.398680555554</v>
      </c>
      <c r="T1203" s="14">
        <v>42536.398680555554</v>
      </c>
    </row>
    <row r="1204" spans="1:20" x14ac:dyDescent="0.4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4">
        <v>42182.080486111103</v>
      </c>
      <c r="J1204" s="14">
        <v>42152.080486111103</v>
      </c>
      <c r="K1204" t="b">
        <v>0</v>
      </c>
      <c r="L1204">
        <v>271</v>
      </c>
      <c r="M1204" t="b">
        <v>1</v>
      </c>
      <c r="N1204" t="s">
        <v>8283</v>
      </c>
      <c r="O1204" s="19">
        <v>199.244</v>
      </c>
      <c r="P1204" s="6">
        <f t="shared" si="54"/>
        <v>183.80442804428046</v>
      </c>
      <c r="Q1204" t="str">
        <f t="shared" si="55"/>
        <v>photography</v>
      </c>
      <c r="R1204" t="str">
        <f t="shared" si="56"/>
        <v>photobooks</v>
      </c>
      <c r="S1204" s="14">
        <v>42182.080486111103</v>
      </c>
      <c r="T1204" s="14">
        <v>42152.080486111103</v>
      </c>
    </row>
    <row r="1205" spans="1:20" x14ac:dyDescent="0.4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4">
        <v>42155.4065625</v>
      </c>
      <c r="J1205" s="14">
        <v>42125.4065625</v>
      </c>
      <c r="K1205" t="b">
        <v>0</v>
      </c>
      <c r="L1205">
        <v>101</v>
      </c>
      <c r="M1205" t="b">
        <v>1</v>
      </c>
      <c r="N1205" t="s">
        <v>8283</v>
      </c>
      <c r="O1205" s="19">
        <v>102.45398773006136</v>
      </c>
      <c r="P1205" s="6">
        <f t="shared" si="54"/>
        <v>165.34653465346534</v>
      </c>
      <c r="Q1205" t="str">
        <f t="shared" si="55"/>
        <v>photography</v>
      </c>
      <c r="R1205" t="str">
        <f t="shared" si="56"/>
        <v>photobooks</v>
      </c>
      <c r="S1205" s="14">
        <v>42155.4065625</v>
      </c>
      <c r="T1205" s="14">
        <v>42125.4065625</v>
      </c>
    </row>
    <row r="1206" spans="1:20" x14ac:dyDescent="0.4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4">
        <v>42341.999999999993</v>
      </c>
      <c r="J1206" s="14">
        <v>42297.539733796293</v>
      </c>
      <c r="K1206" t="b">
        <v>0</v>
      </c>
      <c r="L1206">
        <v>57</v>
      </c>
      <c r="M1206" t="b">
        <v>1</v>
      </c>
      <c r="N1206" t="s">
        <v>8283</v>
      </c>
      <c r="O1206" s="19">
        <v>102.94615384615385</v>
      </c>
      <c r="P1206" s="6">
        <f t="shared" si="54"/>
        <v>234.78947368421052</v>
      </c>
      <c r="Q1206" t="str">
        <f t="shared" si="55"/>
        <v>photography</v>
      </c>
      <c r="R1206" t="str">
        <f t="shared" si="56"/>
        <v>photobooks</v>
      </c>
      <c r="S1206" s="14">
        <v>42341.999999999993</v>
      </c>
      <c r="T1206" s="14">
        <v>42297.539733796293</v>
      </c>
    </row>
    <row r="1207" spans="1:20" x14ac:dyDescent="0.4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4">
        <v>42168.298043981478</v>
      </c>
      <c r="J1207" s="14">
        <v>42138.298043981478</v>
      </c>
      <c r="K1207" t="b">
        <v>0</v>
      </c>
      <c r="L1207">
        <v>62</v>
      </c>
      <c r="M1207" t="b">
        <v>1</v>
      </c>
      <c r="N1207" t="s">
        <v>8283</v>
      </c>
      <c r="O1207" s="19">
        <v>100.86153846153847</v>
      </c>
      <c r="P1207" s="6">
        <f t="shared" si="54"/>
        <v>211.48387096774192</v>
      </c>
      <c r="Q1207" t="str">
        <f t="shared" si="55"/>
        <v>photography</v>
      </c>
      <c r="R1207" t="str">
        <f t="shared" si="56"/>
        <v>photobooks</v>
      </c>
      <c r="S1207" s="14">
        <v>42168.298043981478</v>
      </c>
      <c r="T1207" s="14">
        <v>42138.298043981478</v>
      </c>
    </row>
    <row r="1208" spans="1:20" x14ac:dyDescent="0.4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4">
        <v>42805.353472222218</v>
      </c>
      <c r="J1208" s="14">
        <v>42772.567743055559</v>
      </c>
      <c r="K1208" t="b">
        <v>0</v>
      </c>
      <c r="L1208">
        <v>32</v>
      </c>
      <c r="M1208" t="b">
        <v>1</v>
      </c>
      <c r="N1208" t="s">
        <v>8283</v>
      </c>
      <c r="O1208" s="19">
        <v>114.99999999999999</v>
      </c>
      <c r="P1208" s="6">
        <f t="shared" si="54"/>
        <v>32.34375</v>
      </c>
      <c r="Q1208" t="str">
        <f t="shared" si="55"/>
        <v>photography</v>
      </c>
      <c r="R1208" t="str">
        <f t="shared" si="56"/>
        <v>photobooks</v>
      </c>
      <c r="S1208" s="14">
        <v>42805.353472222218</v>
      </c>
      <c r="T1208" s="14">
        <v>42772.567743055559</v>
      </c>
    </row>
    <row r="1209" spans="1:20" x14ac:dyDescent="0.4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4">
        <v>42460.208333333336</v>
      </c>
      <c r="J1209" s="14">
        <v>42430.221909722219</v>
      </c>
      <c r="K1209" t="b">
        <v>0</v>
      </c>
      <c r="L1209">
        <v>141</v>
      </c>
      <c r="M1209" t="b">
        <v>1</v>
      </c>
      <c r="N1209" t="s">
        <v>8283</v>
      </c>
      <c r="O1209" s="19">
        <v>104.16766467065868</v>
      </c>
      <c r="P1209" s="6">
        <f t="shared" si="54"/>
        <v>123.37588652482269</v>
      </c>
      <c r="Q1209" t="str">
        <f t="shared" si="55"/>
        <v>photography</v>
      </c>
      <c r="R1209" t="str">
        <f t="shared" si="56"/>
        <v>photobooks</v>
      </c>
      <c r="S1209" s="14">
        <v>42460.208333333336</v>
      </c>
      <c r="T1209" s="14">
        <v>42430.221909722219</v>
      </c>
    </row>
    <row r="1210" spans="1:20" x14ac:dyDescent="0.4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4">
        <v>42453.459074074075</v>
      </c>
      <c r="J1210" s="14">
        <v>42423.500740740739</v>
      </c>
      <c r="K1210" t="b">
        <v>0</v>
      </c>
      <c r="L1210">
        <v>75</v>
      </c>
      <c r="M1210" t="b">
        <v>1</v>
      </c>
      <c r="N1210" t="s">
        <v>8283</v>
      </c>
      <c r="O1210" s="19">
        <v>155.29999999999998</v>
      </c>
      <c r="P1210" s="6">
        <f t="shared" si="54"/>
        <v>207.06666666666666</v>
      </c>
      <c r="Q1210" t="str">
        <f t="shared" si="55"/>
        <v>photography</v>
      </c>
      <c r="R1210" t="str">
        <f t="shared" si="56"/>
        <v>photobooks</v>
      </c>
      <c r="S1210" s="14">
        <v>42453.459074074075</v>
      </c>
      <c r="T1210" s="14">
        <v>42423.500740740739</v>
      </c>
    </row>
    <row r="1211" spans="1:20" x14ac:dyDescent="0.4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4">
        <v>42791.637789351851</v>
      </c>
      <c r="J1211" s="14">
        <v>42761.637789351851</v>
      </c>
      <c r="K1211" t="b">
        <v>0</v>
      </c>
      <c r="L1211">
        <v>46</v>
      </c>
      <c r="M1211" t="b">
        <v>1</v>
      </c>
      <c r="N1211" t="s">
        <v>8283</v>
      </c>
      <c r="O1211" s="19">
        <v>106</v>
      </c>
      <c r="P1211" s="6">
        <f t="shared" si="54"/>
        <v>138.2608695652174</v>
      </c>
      <c r="Q1211" t="str">
        <f t="shared" si="55"/>
        <v>photography</v>
      </c>
      <c r="R1211" t="str">
        <f t="shared" si="56"/>
        <v>photobooks</v>
      </c>
      <c r="S1211" s="14">
        <v>42791.637789351851</v>
      </c>
      <c r="T1211" s="14">
        <v>42761.637789351851</v>
      </c>
    </row>
    <row r="1212" spans="1:20" x14ac:dyDescent="0.4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4">
        <v>42155.666666666664</v>
      </c>
      <c r="J1212" s="14">
        <v>42132.733472222222</v>
      </c>
      <c r="K1212" t="b">
        <v>0</v>
      </c>
      <c r="L1212">
        <v>103</v>
      </c>
      <c r="M1212" t="b">
        <v>1</v>
      </c>
      <c r="N1212" t="s">
        <v>8283</v>
      </c>
      <c r="O1212" s="19">
        <v>254.31499999999997</v>
      </c>
      <c r="P1212" s="6">
        <f t="shared" si="54"/>
        <v>493.81553398058253</v>
      </c>
      <c r="Q1212" t="str">
        <f t="shared" si="55"/>
        <v>photography</v>
      </c>
      <c r="R1212" t="str">
        <f t="shared" si="56"/>
        <v>photobooks</v>
      </c>
      <c r="S1212" s="14">
        <v>42155.666666666664</v>
      </c>
      <c r="T1212" s="14">
        <v>42132.733472222222</v>
      </c>
    </row>
    <row r="1213" spans="1:20" x14ac:dyDescent="0.4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4">
        <v>42530.658113425925</v>
      </c>
      <c r="J1213" s="14">
        <v>42515.658113425925</v>
      </c>
      <c r="K1213" t="b">
        <v>0</v>
      </c>
      <c r="L1213">
        <v>6</v>
      </c>
      <c r="M1213" t="b">
        <v>1</v>
      </c>
      <c r="N1213" t="s">
        <v>8283</v>
      </c>
      <c r="O1213" s="19">
        <v>101.1</v>
      </c>
      <c r="P1213" s="6">
        <f t="shared" si="54"/>
        <v>168.5</v>
      </c>
      <c r="Q1213" t="str">
        <f t="shared" si="55"/>
        <v>photography</v>
      </c>
      <c r="R1213" t="str">
        <f t="shared" si="56"/>
        <v>photobooks</v>
      </c>
      <c r="S1213" s="14">
        <v>42530.658113425925</v>
      </c>
      <c r="T1213" s="14">
        <v>42515.658113425925</v>
      </c>
    </row>
    <row r="1214" spans="1:20" x14ac:dyDescent="0.4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4">
        <v>42334.833333333336</v>
      </c>
      <c r="J1214" s="14">
        <v>42318.741840277777</v>
      </c>
      <c r="K1214" t="b">
        <v>0</v>
      </c>
      <c r="L1214">
        <v>83</v>
      </c>
      <c r="M1214" t="b">
        <v>1</v>
      </c>
      <c r="N1214" t="s">
        <v>8283</v>
      </c>
      <c r="O1214" s="19">
        <v>129.04</v>
      </c>
      <c r="P1214" s="6">
        <f t="shared" si="54"/>
        <v>38.867469879518069</v>
      </c>
      <c r="Q1214" t="str">
        <f t="shared" si="55"/>
        <v>photography</v>
      </c>
      <c r="R1214" t="str">
        <f t="shared" si="56"/>
        <v>photobooks</v>
      </c>
      <c r="S1214" s="14">
        <v>42334.833333333336</v>
      </c>
      <c r="T1214" s="14">
        <v>42318.741840277777</v>
      </c>
    </row>
    <row r="1215" spans="1:20" x14ac:dyDescent="0.4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4">
        <v>42766.547453703701</v>
      </c>
      <c r="J1215" s="14">
        <v>42731.547453703701</v>
      </c>
      <c r="K1215" t="b">
        <v>0</v>
      </c>
      <c r="L1215">
        <v>108</v>
      </c>
      <c r="M1215" t="b">
        <v>1</v>
      </c>
      <c r="N1215" t="s">
        <v>8283</v>
      </c>
      <c r="O1215" s="19">
        <v>102.23076923076924</v>
      </c>
      <c r="P1215" s="6">
        <f t="shared" si="54"/>
        <v>61.527777777777779</v>
      </c>
      <c r="Q1215" t="str">
        <f t="shared" si="55"/>
        <v>photography</v>
      </c>
      <c r="R1215" t="str">
        <f t="shared" si="56"/>
        <v>photobooks</v>
      </c>
      <c r="S1215" s="14">
        <v>42766.547453703701</v>
      </c>
      <c r="T1215" s="14">
        <v>42731.547453703701</v>
      </c>
    </row>
    <row r="1216" spans="1:20" x14ac:dyDescent="0.4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4">
        <v>42164.632002314807</v>
      </c>
      <c r="J1216" s="14">
        <v>42104.632002314807</v>
      </c>
      <c r="K1216" t="b">
        <v>0</v>
      </c>
      <c r="L1216">
        <v>25</v>
      </c>
      <c r="M1216" t="b">
        <v>1</v>
      </c>
      <c r="N1216" t="s">
        <v>8283</v>
      </c>
      <c r="O1216" s="19">
        <v>131.80000000000001</v>
      </c>
      <c r="P1216" s="6">
        <f t="shared" si="54"/>
        <v>105.44</v>
      </c>
      <c r="Q1216" t="str">
        <f t="shared" si="55"/>
        <v>photography</v>
      </c>
      <c r="R1216" t="str">
        <f t="shared" si="56"/>
        <v>photobooks</v>
      </c>
      <c r="S1216" s="14">
        <v>42164.632002314807</v>
      </c>
      <c r="T1216" s="14">
        <v>42104.632002314807</v>
      </c>
    </row>
    <row r="1217" spans="1:20" x14ac:dyDescent="0.4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4">
        <v>41789.714768518512</v>
      </c>
      <c r="J1217" s="14">
        <v>41759.714768518512</v>
      </c>
      <c r="K1217" t="b">
        <v>0</v>
      </c>
      <c r="L1217">
        <v>549</v>
      </c>
      <c r="M1217" t="b">
        <v>1</v>
      </c>
      <c r="N1217" t="s">
        <v>8283</v>
      </c>
      <c r="O1217" s="19">
        <v>786.0802000000001</v>
      </c>
      <c r="P1217" s="6">
        <f t="shared" si="54"/>
        <v>71.592003642987251</v>
      </c>
      <c r="Q1217" t="str">
        <f t="shared" si="55"/>
        <v>photography</v>
      </c>
      <c r="R1217" t="str">
        <f t="shared" si="56"/>
        <v>photobooks</v>
      </c>
      <c r="S1217" s="14">
        <v>41789.714768518512</v>
      </c>
      <c r="T1217" s="14">
        <v>41759.714768518512</v>
      </c>
    </row>
    <row r="1218" spans="1:20" x14ac:dyDescent="0.4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4">
        <v>42279.752083333333</v>
      </c>
      <c r="J1218" s="14">
        <v>42247.408067129632</v>
      </c>
      <c r="K1218" t="b">
        <v>0</v>
      </c>
      <c r="L1218">
        <v>222</v>
      </c>
      <c r="M1218" t="b">
        <v>1</v>
      </c>
      <c r="N1218" t="s">
        <v>8283</v>
      </c>
      <c r="O1218" s="19">
        <v>145.70000000000002</v>
      </c>
      <c r="P1218" s="6">
        <f t="shared" si="54"/>
        <v>91.882882882882882</v>
      </c>
      <c r="Q1218" t="str">
        <f t="shared" si="55"/>
        <v>photography</v>
      </c>
      <c r="R1218" t="str">
        <f t="shared" si="56"/>
        <v>photobooks</v>
      </c>
      <c r="S1218" s="14">
        <v>42279.752083333333</v>
      </c>
      <c r="T1218" s="14">
        <v>42247.408067129632</v>
      </c>
    </row>
    <row r="1219" spans="1:20" x14ac:dyDescent="0.4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4">
        <v>42565.6011574074</v>
      </c>
      <c r="J1219" s="14">
        <v>42535.6011574074</v>
      </c>
      <c r="K1219" t="b">
        <v>0</v>
      </c>
      <c r="L1219">
        <v>183</v>
      </c>
      <c r="M1219" t="b">
        <v>1</v>
      </c>
      <c r="N1219" t="s">
        <v>8283</v>
      </c>
      <c r="O1219" s="19">
        <v>102.60000000000001</v>
      </c>
      <c r="P1219" s="6">
        <f t="shared" ref="P1219:P1282" si="57">E1219/L1219</f>
        <v>148.57377049180329</v>
      </c>
      <c r="Q1219" t="str">
        <f t="shared" ref="Q1219:Q1282" si="58">LEFT(N1219,FIND("/",N1219,1)-1)</f>
        <v>photography</v>
      </c>
      <c r="R1219" t="str">
        <f t="shared" ref="R1219:R1282" si="59">RIGHT(N1219,LEN(N1219)-FIND("/",N1219,1))</f>
        <v>photobooks</v>
      </c>
      <c r="S1219" s="14">
        <v>42565.6011574074</v>
      </c>
      <c r="T1219" s="14">
        <v>42535.6011574074</v>
      </c>
    </row>
    <row r="1220" spans="1:20" x14ac:dyDescent="0.4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4">
        <v>42308.916666666664</v>
      </c>
      <c r="J1220" s="14">
        <v>42278.453703703701</v>
      </c>
      <c r="K1220" t="b">
        <v>0</v>
      </c>
      <c r="L1220">
        <v>89</v>
      </c>
      <c r="M1220" t="b">
        <v>1</v>
      </c>
      <c r="N1220" t="s">
        <v>8283</v>
      </c>
      <c r="O1220" s="19">
        <v>172.27777777777777</v>
      </c>
      <c r="P1220" s="6">
        <f t="shared" si="57"/>
        <v>174.2134831460674</v>
      </c>
      <c r="Q1220" t="str">
        <f t="shared" si="58"/>
        <v>photography</v>
      </c>
      <c r="R1220" t="str">
        <f t="shared" si="59"/>
        <v>photobooks</v>
      </c>
      <c r="S1220" s="14">
        <v>42308.916666666664</v>
      </c>
      <c r="T1220" s="14">
        <v>42278.453703703701</v>
      </c>
    </row>
    <row r="1221" spans="1:20" x14ac:dyDescent="0.4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4">
        <v>42663.253622685181</v>
      </c>
      <c r="J1221" s="14">
        <v>42633.253622685181</v>
      </c>
      <c r="K1221" t="b">
        <v>0</v>
      </c>
      <c r="L1221">
        <v>253</v>
      </c>
      <c r="M1221" t="b">
        <v>1</v>
      </c>
      <c r="N1221" t="s">
        <v>8283</v>
      </c>
      <c r="O1221" s="19">
        <v>159.16819571865443</v>
      </c>
      <c r="P1221" s="6">
        <f t="shared" si="57"/>
        <v>102.86166007905139</v>
      </c>
      <c r="Q1221" t="str">
        <f t="shared" si="58"/>
        <v>photography</v>
      </c>
      <c r="R1221" t="str">
        <f t="shared" si="59"/>
        <v>photobooks</v>
      </c>
      <c r="S1221" s="14">
        <v>42663.253622685181</v>
      </c>
      <c r="T1221" s="14">
        <v>42633.253622685181</v>
      </c>
    </row>
    <row r="1222" spans="1:20" x14ac:dyDescent="0.4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4">
        <v>42241.420277777775</v>
      </c>
      <c r="J1222" s="14">
        <v>42211.420277777775</v>
      </c>
      <c r="K1222" t="b">
        <v>0</v>
      </c>
      <c r="L1222">
        <v>140</v>
      </c>
      <c r="M1222" t="b">
        <v>1</v>
      </c>
      <c r="N1222" t="s">
        <v>8283</v>
      </c>
      <c r="O1222" s="19">
        <v>103.76666666666668</v>
      </c>
      <c r="P1222" s="6">
        <f t="shared" si="57"/>
        <v>111.17857142857143</v>
      </c>
      <c r="Q1222" t="str">
        <f t="shared" si="58"/>
        <v>photography</v>
      </c>
      <c r="R1222" t="str">
        <f t="shared" si="59"/>
        <v>photobooks</v>
      </c>
      <c r="S1222" s="14">
        <v>42241.420277777775</v>
      </c>
      <c r="T1222" s="14">
        <v>42211.420277777775</v>
      </c>
    </row>
    <row r="1223" spans="1:20" x14ac:dyDescent="0.4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4">
        <v>42707.791666666664</v>
      </c>
      <c r="J1223" s="14">
        <v>42680.267222222225</v>
      </c>
      <c r="K1223" t="b">
        <v>0</v>
      </c>
      <c r="L1223">
        <v>103</v>
      </c>
      <c r="M1223" t="b">
        <v>1</v>
      </c>
      <c r="N1223" t="s">
        <v>8283</v>
      </c>
      <c r="O1223" s="19">
        <v>111.40954545454547</v>
      </c>
      <c r="P1223" s="6">
        <f t="shared" si="57"/>
        <v>23.796213592233013</v>
      </c>
      <c r="Q1223" t="str">
        <f t="shared" si="58"/>
        <v>photography</v>
      </c>
      <c r="R1223" t="str">
        <f t="shared" si="59"/>
        <v>photobooks</v>
      </c>
      <c r="S1223" s="14">
        <v>42707.791666666664</v>
      </c>
      <c r="T1223" s="14">
        <v>42680.267222222225</v>
      </c>
    </row>
    <row r="1224" spans="1:20" x14ac:dyDescent="0.4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4">
        <v>42460.958333333336</v>
      </c>
      <c r="J1224" s="14">
        <v>42430.512118055551</v>
      </c>
      <c r="K1224" t="b">
        <v>0</v>
      </c>
      <c r="L1224">
        <v>138</v>
      </c>
      <c r="M1224" t="b">
        <v>1</v>
      </c>
      <c r="N1224" t="s">
        <v>8283</v>
      </c>
      <c r="O1224" s="19">
        <v>280.375</v>
      </c>
      <c r="P1224" s="6">
        <f t="shared" si="57"/>
        <v>81.268115942028984</v>
      </c>
      <c r="Q1224" t="str">
        <f t="shared" si="58"/>
        <v>photography</v>
      </c>
      <c r="R1224" t="str">
        <f t="shared" si="59"/>
        <v>photobooks</v>
      </c>
      <c r="S1224" s="14">
        <v>42460.958333333336</v>
      </c>
      <c r="T1224" s="14">
        <v>42430.512118055551</v>
      </c>
    </row>
    <row r="1225" spans="1:20" x14ac:dyDescent="0.4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4">
        <v>42684.010520833333</v>
      </c>
      <c r="J1225" s="14">
        <v>42653.968854166662</v>
      </c>
      <c r="K1225" t="b">
        <v>0</v>
      </c>
      <c r="L1225">
        <v>191</v>
      </c>
      <c r="M1225" t="b">
        <v>1</v>
      </c>
      <c r="N1225" t="s">
        <v>8283</v>
      </c>
      <c r="O1225" s="19">
        <v>112.10606060606061</v>
      </c>
      <c r="P1225" s="6">
        <f t="shared" si="57"/>
        <v>116.21465968586388</v>
      </c>
      <c r="Q1225" t="str">
        <f t="shared" si="58"/>
        <v>photography</v>
      </c>
      <c r="R1225" t="str">
        <f t="shared" si="59"/>
        <v>photobooks</v>
      </c>
      <c r="S1225" s="14">
        <v>42684.010520833333</v>
      </c>
      <c r="T1225" s="14">
        <v>42653.968854166662</v>
      </c>
    </row>
    <row r="1226" spans="1:20" x14ac:dyDescent="0.4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4">
        <v>41796.341458333329</v>
      </c>
      <c r="J1226" s="14">
        <v>41736.341458333329</v>
      </c>
      <c r="K1226" t="b">
        <v>0</v>
      </c>
      <c r="L1226">
        <v>18</v>
      </c>
      <c r="M1226" t="b">
        <v>0</v>
      </c>
      <c r="N1226" t="s">
        <v>8284</v>
      </c>
      <c r="O1226" s="19">
        <v>7.0666666666666655</v>
      </c>
      <c r="P1226" s="6">
        <f t="shared" si="57"/>
        <v>58.888888888888886</v>
      </c>
      <c r="Q1226" t="str">
        <f t="shared" si="58"/>
        <v>music</v>
      </c>
      <c r="R1226" t="str">
        <f t="shared" si="59"/>
        <v>world music</v>
      </c>
      <c r="S1226" s="14">
        <v>41796.341458333329</v>
      </c>
      <c r="T1226" s="14">
        <v>41736.341458333329</v>
      </c>
    </row>
    <row r="1227" spans="1:20" x14ac:dyDescent="0.4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4">
        <v>41569.697662037033</v>
      </c>
      <c r="J1227" s="14">
        <v>41509.697662037033</v>
      </c>
      <c r="K1227" t="b">
        <v>0</v>
      </c>
      <c r="L1227">
        <v>3</v>
      </c>
      <c r="M1227" t="b">
        <v>0</v>
      </c>
      <c r="N1227" t="s">
        <v>8284</v>
      </c>
      <c r="O1227" s="19">
        <v>4.4000000000000039</v>
      </c>
      <c r="P1227" s="6">
        <f t="shared" si="57"/>
        <v>44</v>
      </c>
      <c r="Q1227" t="str">
        <f t="shared" si="58"/>
        <v>music</v>
      </c>
      <c r="R1227" t="str">
        <f t="shared" si="59"/>
        <v>world music</v>
      </c>
      <c r="S1227" s="14">
        <v>41569.697662037033</v>
      </c>
      <c r="T1227" s="14">
        <v>41509.697662037033</v>
      </c>
    </row>
    <row r="1228" spans="1:20" x14ac:dyDescent="0.4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4">
        <v>41749.833333333328</v>
      </c>
      <c r="J1228" s="14">
        <v>41715.666446759256</v>
      </c>
      <c r="K1228" t="b">
        <v>0</v>
      </c>
      <c r="L1228">
        <v>40</v>
      </c>
      <c r="M1228" t="b">
        <v>0</v>
      </c>
      <c r="N1228" t="s">
        <v>8284</v>
      </c>
      <c r="O1228" s="19">
        <v>3.8739999999999997</v>
      </c>
      <c r="P1228" s="6">
        <f t="shared" si="57"/>
        <v>48.424999999999997</v>
      </c>
      <c r="Q1228" t="str">
        <f t="shared" si="58"/>
        <v>music</v>
      </c>
      <c r="R1228" t="str">
        <f t="shared" si="59"/>
        <v>world music</v>
      </c>
      <c r="S1228" s="14">
        <v>41749.833333333328</v>
      </c>
      <c r="T1228" s="14">
        <v>41715.666446759256</v>
      </c>
    </row>
    <row r="1229" spans="1:20" x14ac:dyDescent="0.4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4">
        <v>41858.083333333328</v>
      </c>
      <c r="J1229" s="14">
        <v>41827.710833333331</v>
      </c>
      <c r="K1229" t="b">
        <v>0</v>
      </c>
      <c r="L1229">
        <v>0</v>
      </c>
      <c r="M1229" t="b">
        <v>0</v>
      </c>
      <c r="N1229" t="s">
        <v>8284</v>
      </c>
      <c r="O1229" s="19">
        <v>0</v>
      </c>
      <c r="P1229" s="6">
        <v>0</v>
      </c>
      <c r="Q1229" t="str">
        <f t="shared" si="58"/>
        <v>music</v>
      </c>
      <c r="R1229" t="str">
        <f t="shared" si="59"/>
        <v>world music</v>
      </c>
      <c r="S1229" s="14">
        <v>41858.083333333328</v>
      </c>
      <c r="T1229" s="14">
        <v>41827.710833333331</v>
      </c>
    </row>
    <row r="1230" spans="1:20" x14ac:dyDescent="0.4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4">
        <v>40814.520925925921</v>
      </c>
      <c r="J1230" s="14">
        <v>40754.520925925921</v>
      </c>
      <c r="K1230" t="b">
        <v>0</v>
      </c>
      <c r="L1230">
        <v>24</v>
      </c>
      <c r="M1230" t="b">
        <v>0</v>
      </c>
      <c r="N1230" t="s">
        <v>8284</v>
      </c>
      <c r="O1230" s="19">
        <v>29.300000000000004</v>
      </c>
      <c r="P1230" s="6">
        <f t="shared" si="57"/>
        <v>61.041666666666664</v>
      </c>
      <c r="Q1230" t="str">
        <f t="shared" si="58"/>
        <v>music</v>
      </c>
      <c r="R1230" t="str">
        <f t="shared" si="59"/>
        <v>world music</v>
      </c>
      <c r="S1230" s="14">
        <v>40814.520925925921</v>
      </c>
      <c r="T1230" s="14">
        <v>40754.520925925921</v>
      </c>
    </row>
    <row r="1231" spans="1:20" x14ac:dyDescent="0.4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4">
        <v>41015.458333333328</v>
      </c>
      <c r="J1231" s="14">
        <v>40985.251469907402</v>
      </c>
      <c r="K1231" t="b">
        <v>0</v>
      </c>
      <c r="L1231">
        <v>1</v>
      </c>
      <c r="M1231" t="b">
        <v>0</v>
      </c>
      <c r="N1231" t="s">
        <v>8284</v>
      </c>
      <c r="O1231" s="19">
        <v>0.90909090909090384</v>
      </c>
      <c r="P1231" s="6">
        <f t="shared" si="57"/>
        <v>25</v>
      </c>
      <c r="Q1231" t="str">
        <f t="shared" si="58"/>
        <v>music</v>
      </c>
      <c r="R1231" t="str">
        <f t="shared" si="59"/>
        <v>world music</v>
      </c>
      <c r="S1231" s="14">
        <v>41015.458333333328</v>
      </c>
      <c r="T1231" s="14">
        <v>40985.251469907402</v>
      </c>
    </row>
    <row r="1232" spans="1:20" x14ac:dyDescent="0.4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4">
        <v>40598.764236111107</v>
      </c>
      <c r="J1232" s="14">
        <v>40568.764236111107</v>
      </c>
      <c r="K1232" t="b">
        <v>0</v>
      </c>
      <c r="L1232">
        <v>0</v>
      </c>
      <c r="M1232" t="b">
        <v>0</v>
      </c>
      <c r="N1232" t="s">
        <v>8284</v>
      </c>
      <c r="O1232" s="19">
        <v>0</v>
      </c>
      <c r="P1232" s="6">
        <v>0</v>
      </c>
      <c r="Q1232" t="str">
        <f t="shared" si="58"/>
        <v>music</v>
      </c>
      <c r="R1232" t="str">
        <f t="shared" si="59"/>
        <v>world music</v>
      </c>
      <c r="S1232" s="14">
        <v>40598.764236111107</v>
      </c>
      <c r="T1232" s="14">
        <v>40568.764236111107</v>
      </c>
    </row>
    <row r="1233" spans="1:20" x14ac:dyDescent="0.4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4">
        <v>42243.833333333336</v>
      </c>
      <c r="J1233" s="14">
        <v>42193.733425925922</v>
      </c>
      <c r="K1233" t="b">
        <v>0</v>
      </c>
      <c r="L1233">
        <v>0</v>
      </c>
      <c r="M1233" t="b">
        <v>0</v>
      </c>
      <c r="N1233" t="s">
        <v>8284</v>
      </c>
      <c r="O1233" s="19">
        <v>0</v>
      </c>
      <c r="P1233" s="6">
        <v>0</v>
      </c>
      <c r="Q1233" t="str">
        <f t="shared" si="58"/>
        <v>music</v>
      </c>
      <c r="R1233" t="str">
        <f t="shared" si="59"/>
        <v>world music</v>
      </c>
      <c r="S1233" s="14">
        <v>42243.833333333336</v>
      </c>
      <c r="T1233" s="14">
        <v>42193.733425925922</v>
      </c>
    </row>
    <row r="1234" spans="1:20" x14ac:dyDescent="0.4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4">
        <v>41553.639699074076</v>
      </c>
      <c r="J1234" s="14">
        <v>41506.639699074076</v>
      </c>
      <c r="K1234" t="b">
        <v>0</v>
      </c>
      <c r="L1234">
        <v>1</v>
      </c>
      <c r="M1234" t="b">
        <v>0</v>
      </c>
      <c r="N1234" t="s">
        <v>8284</v>
      </c>
      <c r="O1234" s="19">
        <v>0.80000000000000071</v>
      </c>
      <c r="P1234" s="6">
        <f t="shared" si="57"/>
        <v>40</v>
      </c>
      <c r="Q1234" t="str">
        <f t="shared" si="58"/>
        <v>music</v>
      </c>
      <c r="R1234" t="str">
        <f t="shared" si="59"/>
        <v>world music</v>
      </c>
      <c r="S1234" s="14">
        <v>41553.639699074076</v>
      </c>
      <c r="T1234" s="14">
        <v>41506.639699074076</v>
      </c>
    </row>
    <row r="1235" spans="1:20" x14ac:dyDescent="0.4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4">
        <v>40960.740439814814</v>
      </c>
      <c r="J1235" s="14">
        <v>40939.740439814814</v>
      </c>
      <c r="K1235" t="b">
        <v>0</v>
      </c>
      <c r="L1235">
        <v>6</v>
      </c>
      <c r="M1235" t="b">
        <v>0</v>
      </c>
      <c r="N1235" t="s">
        <v>8284</v>
      </c>
      <c r="O1235" s="19">
        <v>11.6</v>
      </c>
      <c r="P1235" s="6">
        <f t="shared" si="57"/>
        <v>19.333333333333332</v>
      </c>
      <c r="Q1235" t="str">
        <f t="shared" si="58"/>
        <v>music</v>
      </c>
      <c r="R1235" t="str">
        <f t="shared" si="59"/>
        <v>world music</v>
      </c>
      <c r="S1235" s="14">
        <v>40960.740439814814</v>
      </c>
      <c r="T1235" s="14">
        <v>40939.740439814814</v>
      </c>
    </row>
    <row r="1236" spans="1:20" x14ac:dyDescent="0.4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4">
        <v>42037.580347222225</v>
      </c>
      <c r="J1236" s="14">
        <v>42007.580347222225</v>
      </c>
      <c r="K1236" t="b">
        <v>0</v>
      </c>
      <c r="L1236">
        <v>0</v>
      </c>
      <c r="M1236" t="b">
        <v>0</v>
      </c>
      <c r="N1236" t="s">
        <v>8284</v>
      </c>
      <c r="O1236" s="19">
        <v>0</v>
      </c>
      <c r="P1236" s="6">
        <v>0</v>
      </c>
      <c r="Q1236" t="str">
        <f t="shared" si="58"/>
        <v>music</v>
      </c>
      <c r="R1236" t="str">
        <f t="shared" si="59"/>
        <v>world music</v>
      </c>
      <c r="S1236" s="14">
        <v>42037.580347222225</v>
      </c>
      <c r="T1236" s="14">
        <v>42007.580347222225</v>
      </c>
    </row>
    <row r="1237" spans="1:20" x14ac:dyDescent="0.4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4">
        <v>41622.927071759259</v>
      </c>
      <c r="J1237" s="14">
        <v>41582.927071759259</v>
      </c>
      <c r="K1237" t="b">
        <v>0</v>
      </c>
      <c r="L1237">
        <v>6</v>
      </c>
      <c r="M1237" t="b">
        <v>0</v>
      </c>
      <c r="N1237" t="s">
        <v>8284</v>
      </c>
      <c r="O1237" s="19">
        <v>2.7873639500929137</v>
      </c>
      <c r="P1237" s="6">
        <f t="shared" si="57"/>
        <v>35</v>
      </c>
      <c r="Q1237" t="str">
        <f t="shared" si="58"/>
        <v>music</v>
      </c>
      <c r="R1237" t="str">
        <f t="shared" si="59"/>
        <v>world music</v>
      </c>
      <c r="S1237" s="14">
        <v>41622.927071759259</v>
      </c>
      <c r="T1237" s="14">
        <v>41582.927071759259</v>
      </c>
    </row>
    <row r="1238" spans="1:20" x14ac:dyDescent="0.4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4">
        <v>41118.458333333328</v>
      </c>
      <c r="J1238" s="14">
        <v>41110.47180555555</v>
      </c>
      <c r="K1238" t="b">
        <v>0</v>
      </c>
      <c r="L1238">
        <v>0</v>
      </c>
      <c r="M1238" t="b">
        <v>0</v>
      </c>
      <c r="N1238" t="s">
        <v>8284</v>
      </c>
      <c r="O1238" s="19">
        <v>0</v>
      </c>
      <c r="P1238" s="6">
        <v>0</v>
      </c>
      <c r="Q1238" t="str">
        <f t="shared" si="58"/>
        <v>music</v>
      </c>
      <c r="R1238" t="str">
        <f t="shared" si="59"/>
        <v>world music</v>
      </c>
      <c r="S1238" s="14">
        <v>41118.458333333328</v>
      </c>
      <c r="T1238" s="14">
        <v>41110.47180555555</v>
      </c>
    </row>
    <row r="1239" spans="1:20" x14ac:dyDescent="0.4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4">
        <v>41145.074826388889</v>
      </c>
      <c r="J1239" s="14">
        <v>41125.074826388889</v>
      </c>
      <c r="K1239" t="b">
        <v>0</v>
      </c>
      <c r="L1239">
        <v>0</v>
      </c>
      <c r="M1239" t="b">
        <v>0</v>
      </c>
      <c r="N1239" t="s">
        <v>8284</v>
      </c>
      <c r="O1239" s="19">
        <v>0</v>
      </c>
      <c r="P1239" s="6">
        <v>0</v>
      </c>
      <c r="Q1239" t="str">
        <f t="shared" si="58"/>
        <v>music</v>
      </c>
      <c r="R1239" t="str">
        <f t="shared" si="59"/>
        <v>world music</v>
      </c>
      <c r="S1239" s="14">
        <v>41145.074826388889</v>
      </c>
      <c r="T1239" s="14">
        <v>41125.074826388889</v>
      </c>
    </row>
    <row r="1240" spans="1:20" x14ac:dyDescent="0.4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4">
        <v>40761.402037037034</v>
      </c>
      <c r="J1240" s="14">
        <v>40731.402037037034</v>
      </c>
      <c r="K1240" t="b">
        <v>0</v>
      </c>
      <c r="L1240">
        <v>3</v>
      </c>
      <c r="M1240" t="b">
        <v>0</v>
      </c>
      <c r="N1240" t="s">
        <v>8284</v>
      </c>
      <c r="O1240" s="19">
        <v>17.800000000000004</v>
      </c>
      <c r="P1240" s="6">
        <f t="shared" si="57"/>
        <v>59.333333333333336</v>
      </c>
      <c r="Q1240" t="str">
        <f t="shared" si="58"/>
        <v>music</v>
      </c>
      <c r="R1240" t="str">
        <f t="shared" si="59"/>
        <v>world music</v>
      </c>
      <c r="S1240" s="14">
        <v>40761.402037037034</v>
      </c>
      <c r="T1240" s="14">
        <v>40731.402037037034</v>
      </c>
    </row>
    <row r="1241" spans="1:20" x14ac:dyDescent="0.4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4">
        <v>40913.754247685181</v>
      </c>
      <c r="J1241" s="14">
        <v>40883.754247685181</v>
      </c>
      <c r="K1241" t="b">
        <v>0</v>
      </c>
      <c r="L1241">
        <v>0</v>
      </c>
      <c r="M1241" t="b">
        <v>0</v>
      </c>
      <c r="N1241" t="s">
        <v>8284</v>
      </c>
      <c r="O1241" s="19">
        <v>0</v>
      </c>
      <c r="P1241" s="6">
        <v>0</v>
      </c>
      <c r="Q1241" t="str">
        <f t="shared" si="58"/>
        <v>music</v>
      </c>
      <c r="R1241" t="str">
        <f t="shared" si="59"/>
        <v>world music</v>
      </c>
      <c r="S1241" s="14">
        <v>40913.754247685181</v>
      </c>
      <c r="T1241" s="14">
        <v>40883.754247685181</v>
      </c>
    </row>
    <row r="1242" spans="1:20" x14ac:dyDescent="0.4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4">
        <v>41467.70208333333</v>
      </c>
      <c r="J1242" s="14">
        <v>41408.831678240742</v>
      </c>
      <c r="K1242" t="b">
        <v>0</v>
      </c>
      <c r="L1242">
        <v>8</v>
      </c>
      <c r="M1242" t="b">
        <v>0</v>
      </c>
      <c r="N1242" t="s">
        <v>8284</v>
      </c>
      <c r="O1242" s="19">
        <v>3.0124999999999957</v>
      </c>
      <c r="P1242" s="6">
        <f t="shared" si="57"/>
        <v>30.125</v>
      </c>
      <c r="Q1242" t="str">
        <f t="shared" si="58"/>
        <v>music</v>
      </c>
      <c r="R1242" t="str">
        <f t="shared" si="59"/>
        <v>world music</v>
      </c>
      <c r="S1242" s="14">
        <v>41467.70208333333</v>
      </c>
      <c r="T1242" s="14">
        <v>41408.831678240742</v>
      </c>
    </row>
    <row r="1243" spans="1:20" x14ac:dyDescent="0.4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4">
        <v>41946.040972222218</v>
      </c>
      <c r="J1243" s="14">
        <v>41923.629398148143</v>
      </c>
      <c r="K1243" t="b">
        <v>0</v>
      </c>
      <c r="L1243">
        <v>34</v>
      </c>
      <c r="M1243" t="b">
        <v>0</v>
      </c>
      <c r="N1243" t="s">
        <v>8284</v>
      </c>
      <c r="O1243" s="19">
        <v>50.740000000000009</v>
      </c>
      <c r="P1243" s="6">
        <f t="shared" si="57"/>
        <v>74.617647058823536</v>
      </c>
      <c r="Q1243" t="str">
        <f t="shared" si="58"/>
        <v>music</v>
      </c>
      <c r="R1243" t="str">
        <f t="shared" si="59"/>
        <v>world music</v>
      </c>
      <c r="S1243" s="14">
        <v>41946.040972222218</v>
      </c>
      <c r="T1243" s="14">
        <v>41923.629398148143</v>
      </c>
    </row>
    <row r="1244" spans="1:20" x14ac:dyDescent="0.4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4">
        <v>40797.345833333333</v>
      </c>
      <c r="J1244" s="14">
        <v>40781.957199074073</v>
      </c>
      <c r="K1244" t="b">
        <v>0</v>
      </c>
      <c r="L1244">
        <v>1</v>
      </c>
      <c r="M1244" t="b">
        <v>0</v>
      </c>
      <c r="N1244" t="s">
        <v>8284</v>
      </c>
      <c r="O1244" s="19">
        <v>0.54884742041712009</v>
      </c>
      <c r="P1244" s="6">
        <f t="shared" si="57"/>
        <v>5</v>
      </c>
      <c r="Q1244" t="str">
        <f t="shared" si="58"/>
        <v>music</v>
      </c>
      <c r="R1244" t="str">
        <f t="shared" si="59"/>
        <v>world music</v>
      </c>
      <c r="S1244" s="14">
        <v>40797.345833333333</v>
      </c>
      <c r="T1244" s="14">
        <v>40781.957199074073</v>
      </c>
    </row>
    <row r="1245" spans="1:20" x14ac:dyDescent="0.4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4">
        <v>40732.666666666664</v>
      </c>
      <c r="J1245" s="14">
        <v>40671.670960648145</v>
      </c>
      <c r="K1245" t="b">
        <v>0</v>
      </c>
      <c r="L1245">
        <v>38</v>
      </c>
      <c r="M1245" t="b">
        <v>0</v>
      </c>
      <c r="N1245" t="s">
        <v>8284</v>
      </c>
      <c r="O1245" s="19">
        <v>14.091666666666669</v>
      </c>
      <c r="P1245" s="6">
        <f t="shared" si="57"/>
        <v>44.5</v>
      </c>
      <c r="Q1245" t="str">
        <f t="shared" si="58"/>
        <v>music</v>
      </c>
      <c r="R1245" t="str">
        <f t="shared" si="59"/>
        <v>world music</v>
      </c>
      <c r="S1245" s="14">
        <v>40732.666666666664</v>
      </c>
      <c r="T1245" s="14">
        <v>40671.670960648145</v>
      </c>
    </row>
    <row r="1246" spans="1:20" x14ac:dyDescent="0.4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4">
        <v>41386.666666666664</v>
      </c>
      <c r="J1246" s="14">
        <v>41355.617164351846</v>
      </c>
      <c r="K1246" t="b">
        <v>1</v>
      </c>
      <c r="L1246">
        <v>45</v>
      </c>
      <c r="M1246" t="b">
        <v>1</v>
      </c>
      <c r="N1246" t="s">
        <v>8274</v>
      </c>
      <c r="O1246" s="19">
        <v>103.8</v>
      </c>
      <c r="P1246" s="6">
        <f t="shared" si="57"/>
        <v>46.133333333333333</v>
      </c>
      <c r="Q1246" t="str">
        <f t="shared" si="58"/>
        <v>music</v>
      </c>
      <c r="R1246" t="str">
        <f t="shared" si="59"/>
        <v>rock</v>
      </c>
      <c r="S1246" s="14">
        <v>41386.666666666664</v>
      </c>
      <c r="T1246" s="14">
        <v>41355.617164351846</v>
      </c>
    </row>
    <row r="1247" spans="1:20" x14ac:dyDescent="0.4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4">
        <v>41804.391597222217</v>
      </c>
      <c r="J1247" s="14">
        <v>41774.391597222217</v>
      </c>
      <c r="K1247" t="b">
        <v>1</v>
      </c>
      <c r="L1247">
        <v>17</v>
      </c>
      <c r="M1247" t="b">
        <v>1</v>
      </c>
      <c r="N1247" t="s">
        <v>8274</v>
      </c>
      <c r="O1247" s="19">
        <v>120.25000000000001</v>
      </c>
      <c r="P1247" s="6">
        <f t="shared" si="57"/>
        <v>141.47058823529412</v>
      </c>
      <c r="Q1247" t="str">
        <f t="shared" si="58"/>
        <v>music</v>
      </c>
      <c r="R1247" t="str">
        <f t="shared" si="59"/>
        <v>rock</v>
      </c>
      <c r="S1247" s="14">
        <v>41804.391597222217</v>
      </c>
      <c r="T1247" s="14">
        <v>41774.391597222217</v>
      </c>
    </row>
    <row r="1248" spans="1:20" x14ac:dyDescent="0.4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4">
        <v>40882.876724537033</v>
      </c>
      <c r="J1248" s="14">
        <v>40837.835057870368</v>
      </c>
      <c r="K1248" t="b">
        <v>1</v>
      </c>
      <c r="L1248">
        <v>31</v>
      </c>
      <c r="M1248" t="b">
        <v>1</v>
      </c>
      <c r="N1248" t="s">
        <v>8274</v>
      </c>
      <c r="O1248" s="19">
        <v>117</v>
      </c>
      <c r="P1248" s="6">
        <f t="shared" si="57"/>
        <v>75.483870967741936</v>
      </c>
      <c r="Q1248" t="str">
        <f t="shared" si="58"/>
        <v>music</v>
      </c>
      <c r="R1248" t="str">
        <f t="shared" si="59"/>
        <v>rock</v>
      </c>
      <c r="S1248" s="14">
        <v>40882.876724537033</v>
      </c>
      <c r="T1248" s="14">
        <v>40837.835057870368</v>
      </c>
    </row>
    <row r="1249" spans="1:20" x14ac:dyDescent="0.4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4">
        <v>41400.083969907406</v>
      </c>
      <c r="J1249" s="14">
        <v>41370.083969907406</v>
      </c>
      <c r="K1249" t="b">
        <v>1</v>
      </c>
      <c r="L1249">
        <v>50</v>
      </c>
      <c r="M1249" t="b">
        <v>1</v>
      </c>
      <c r="N1249" t="s">
        <v>8274</v>
      </c>
      <c r="O1249" s="19">
        <v>122.14285714285715</v>
      </c>
      <c r="P1249" s="6">
        <f t="shared" si="57"/>
        <v>85.5</v>
      </c>
      <c r="Q1249" t="str">
        <f t="shared" si="58"/>
        <v>music</v>
      </c>
      <c r="R1249" t="str">
        <f t="shared" si="59"/>
        <v>rock</v>
      </c>
      <c r="S1249" s="14">
        <v>41400.083969907406</v>
      </c>
      <c r="T1249" s="14">
        <v>41370.083969907406</v>
      </c>
    </row>
    <row r="1250" spans="1:20" x14ac:dyDescent="0.4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4">
        <v>41803.082638888889</v>
      </c>
      <c r="J1250" s="14">
        <v>41767.448530092588</v>
      </c>
      <c r="K1250" t="b">
        <v>1</v>
      </c>
      <c r="L1250">
        <v>59</v>
      </c>
      <c r="M1250" t="b">
        <v>1</v>
      </c>
      <c r="N1250" t="s">
        <v>8274</v>
      </c>
      <c r="O1250" s="19">
        <v>151.63999999999999</v>
      </c>
      <c r="P1250" s="6">
        <f t="shared" si="57"/>
        <v>64.254237288135599</v>
      </c>
      <c r="Q1250" t="str">
        <f t="shared" si="58"/>
        <v>music</v>
      </c>
      <c r="R1250" t="str">
        <f t="shared" si="59"/>
        <v>rock</v>
      </c>
      <c r="S1250" s="14">
        <v>41803.082638888889</v>
      </c>
      <c r="T1250" s="14">
        <v>41767.448530092588</v>
      </c>
    </row>
    <row r="1251" spans="1:20" x14ac:dyDescent="0.4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4">
        <v>41097.532534722224</v>
      </c>
      <c r="J1251" s="14">
        <v>41067.532534722224</v>
      </c>
      <c r="K1251" t="b">
        <v>1</v>
      </c>
      <c r="L1251">
        <v>81</v>
      </c>
      <c r="M1251" t="b">
        <v>1</v>
      </c>
      <c r="N1251" t="s">
        <v>8274</v>
      </c>
      <c r="O1251" s="19">
        <v>104.44</v>
      </c>
      <c r="P1251" s="6">
        <f t="shared" si="57"/>
        <v>64.46913580246914</v>
      </c>
      <c r="Q1251" t="str">
        <f t="shared" si="58"/>
        <v>music</v>
      </c>
      <c r="R1251" t="str">
        <f t="shared" si="59"/>
        <v>rock</v>
      </c>
      <c r="S1251" s="14">
        <v>41097.532534722224</v>
      </c>
      <c r="T1251" s="14">
        <v>41067.532534722224</v>
      </c>
    </row>
    <row r="1252" spans="1:20" x14ac:dyDescent="0.4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4">
        <v>41888.434386574074</v>
      </c>
      <c r="J1252" s="14">
        <v>41843.434386574074</v>
      </c>
      <c r="K1252" t="b">
        <v>1</v>
      </c>
      <c r="L1252">
        <v>508</v>
      </c>
      <c r="M1252" t="b">
        <v>1</v>
      </c>
      <c r="N1252" t="s">
        <v>8274</v>
      </c>
      <c r="O1252" s="19">
        <v>200.15333333333336</v>
      </c>
      <c r="P1252" s="6">
        <f t="shared" si="57"/>
        <v>118.2007874015748</v>
      </c>
      <c r="Q1252" t="str">
        <f t="shared" si="58"/>
        <v>music</v>
      </c>
      <c r="R1252" t="str">
        <f t="shared" si="59"/>
        <v>rock</v>
      </c>
      <c r="S1252" s="14">
        <v>41888.434386574074</v>
      </c>
      <c r="T1252" s="14">
        <v>41843.434386574074</v>
      </c>
    </row>
    <row r="1253" spans="1:20" x14ac:dyDescent="0.4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4">
        <v>40811.606099537035</v>
      </c>
      <c r="J1253" s="14">
        <v>40751.606099537035</v>
      </c>
      <c r="K1253" t="b">
        <v>1</v>
      </c>
      <c r="L1253">
        <v>74</v>
      </c>
      <c r="M1253" t="b">
        <v>1</v>
      </c>
      <c r="N1253" t="s">
        <v>8274</v>
      </c>
      <c r="O1253" s="19">
        <v>101.8</v>
      </c>
      <c r="P1253" s="6">
        <f t="shared" si="57"/>
        <v>82.540540540540547</v>
      </c>
      <c r="Q1253" t="str">
        <f t="shared" si="58"/>
        <v>music</v>
      </c>
      <c r="R1253" t="str">
        <f t="shared" si="59"/>
        <v>rock</v>
      </c>
      <c r="S1253" s="14">
        <v>40811.606099537035</v>
      </c>
      <c r="T1253" s="14">
        <v>40751.606099537035</v>
      </c>
    </row>
    <row r="1254" spans="1:20" x14ac:dyDescent="0.4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4">
        <v>41571.779733796291</v>
      </c>
      <c r="J1254" s="14">
        <v>41543.779733796291</v>
      </c>
      <c r="K1254" t="b">
        <v>1</v>
      </c>
      <c r="L1254">
        <v>141</v>
      </c>
      <c r="M1254" t="b">
        <v>1</v>
      </c>
      <c r="N1254" t="s">
        <v>8274</v>
      </c>
      <c r="O1254" s="19">
        <v>137.65714285714284</v>
      </c>
      <c r="P1254" s="6">
        <f t="shared" si="57"/>
        <v>34.170212765957444</v>
      </c>
      <c r="Q1254" t="str">
        <f t="shared" si="58"/>
        <v>music</v>
      </c>
      <c r="R1254" t="str">
        <f t="shared" si="59"/>
        <v>rock</v>
      </c>
      <c r="S1254" s="14">
        <v>41571.779733796291</v>
      </c>
      <c r="T1254" s="14">
        <v>41543.779733796291</v>
      </c>
    </row>
    <row r="1255" spans="1:20" x14ac:dyDescent="0.4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4">
        <v>41885.575312499997</v>
      </c>
      <c r="J1255" s="14">
        <v>41855.575312499997</v>
      </c>
      <c r="K1255" t="b">
        <v>1</v>
      </c>
      <c r="L1255">
        <v>711</v>
      </c>
      <c r="M1255" t="b">
        <v>1</v>
      </c>
      <c r="N1255" t="s">
        <v>8274</v>
      </c>
      <c r="O1255" s="19">
        <v>303833.2</v>
      </c>
      <c r="P1255" s="6">
        <f t="shared" si="57"/>
        <v>42.73322081575246</v>
      </c>
      <c r="Q1255" t="str">
        <f t="shared" si="58"/>
        <v>music</v>
      </c>
      <c r="R1255" t="str">
        <f t="shared" si="59"/>
        <v>rock</v>
      </c>
      <c r="S1255" s="14">
        <v>41885.575312499997</v>
      </c>
      <c r="T1255" s="14">
        <v>41855.575312499997</v>
      </c>
    </row>
    <row r="1256" spans="1:20" x14ac:dyDescent="0.4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4">
        <v>40543.999305555553</v>
      </c>
      <c r="J1256" s="14">
        <v>40487.413032407407</v>
      </c>
      <c r="K1256" t="b">
        <v>1</v>
      </c>
      <c r="L1256">
        <v>141</v>
      </c>
      <c r="M1256" t="b">
        <v>1</v>
      </c>
      <c r="N1256" t="s">
        <v>8274</v>
      </c>
      <c r="O1256" s="19">
        <v>198.85074626865671</v>
      </c>
      <c r="P1256" s="6">
        <f t="shared" si="57"/>
        <v>94.489361702127653</v>
      </c>
      <c r="Q1256" t="str">
        <f t="shared" si="58"/>
        <v>music</v>
      </c>
      <c r="R1256" t="str">
        <f t="shared" si="59"/>
        <v>rock</v>
      </c>
      <c r="S1256" s="14">
        <v>40543.999305555553</v>
      </c>
      <c r="T1256" s="14">
        <v>40487.413032407407</v>
      </c>
    </row>
    <row r="1257" spans="1:20" x14ac:dyDescent="0.4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4">
        <v>41609.678842592592</v>
      </c>
      <c r="J1257" s="14">
        <v>41579.637175925927</v>
      </c>
      <c r="K1257" t="b">
        <v>1</v>
      </c>
      <c r="L1257">
        <v>109</v>
      </c>
      <c r="M1257" t="b">
        <v>1</v>
      </c>
      <c r="N1257" t="s">
        <v>8274</v>
      </c>
      <c r="O1257" s="19">
        <v>202.36666666666667</v>
      </c>
      <c r="P1257" s="6">
        <f t="shared" si="57"/>
        <v>55.697247706422019</v>
      </c>
      <c r="Q1257" t="str">
        <f t="shared" si="58"/>
        <v>music</v>
      </c>
      <c r="R1257" t="str">
        <f t="shared" si="59"/>
        <v>rock</v>
      </c>
      <c r="S1257" s="14">
        <v>41609.678842592592</v>
      </c>
      <c r="T1257" s="14">
        <v>41579.637175925927</v>
      </c>
    </row>
    <row r="1258" spans="1:20" x14ac:dyDescent="0.4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4">
        <v>40951.711006944446</v>
      </c>
      <c r="J1258" s="14">
        <v>40921.711006944446</v>
      </c>
      <c r="K1258" t="b">
        <v>1</v>
      </c>
      <c r="L1258">
        <v>361</v>
      </c>
      <c r="M1258" t="b">
        <v>1</v>
      </c>
      <c r="N1258" t="s">
        <v>8274</v>
      </c>
      <c r="O1258" s="19">
        <v>117.96376666666666</v>
      </c>
      <c r="P1258" s="6">
        <f t="shared" si="57"/>
        <v>98.030831024930734</v>
      </c>
      <c r="Q1258" t="str">
        <f t="shared" si="58"/>
        <v>music</v>
      </c>
      <c r="R1258" t="str">
        <f t="shared" si="59"/>
        <v>rock</v>
      </c>
      <c r="S1258" s="14">
        <v>40951.711006944446</v>
      </c>
      <c r="T1258" s="14">
        <v>40921.711006944446</v>
      </c>
    </row>
    <row r="1259" spans="1:20" x14ac:dyDescent="0.4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4">
        <v>40635.835532407407</v>
      </c>
      <c r="J1259" s="14">
        <v>40586.877199074072</v>
      </c>
      <c r="K1259" t="b">
        <v>1</v>
      </c>
      <c r="L1259">
        <v>176</v>
      </c>
      <c r="M1259" t="b">
        <v>1</v>
      </c>
      <c r="N1259" t="s">
        <v>8274</v>
      </c>
      <c r="O1259" s="19">
        <v>294.72727272727275</v>
      </c>
      <c r="P1259" s="6">
        <f t="shared" si="57"/>
        <v>92.102272727272734</v>
      </c>
      <c r="Q1259" t="str">
        <f t="shared" si="58"/>
        <v>music</v>
      </c>
      <c r="R1259" t="str">
        <f t="shared" si="59"/>
        <v>rock</v>
      </c>
      <c r="S1259" s="14">
        <v>40635.835532407407</v>
      </c>
      <c r="T1259" s="14">
        <v>40586.877199074072</v>
      </c>
    </row>
    <row r="1260" spans="1:20" x14ac:dyDescent="0.4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4">
        <v>41517.402916666666</v>
      </c>
      <c r="J1260" s="14">
        <v>41487.402916666666</v>
      </c>
      <c r="K1260" t="b">
        <v>1</v>
      </c>
      <c r="L1260">
        <v>670</v>
      </c>
      <c r="M1260" t="b">
        <v>1</v>
      </c>
      <c r="N1260" t="s">
        <v>8274</v>
      </c>
      <c r="O1260" s="19">
        <v>213.14633333333336</v>
      </c>
      <c r="P1260" s="6">
        <f t="shared" si="57"/>
        <v>38.175462686567165</v>
      </c>
      <c r="Q1260" t="str">
        <f t="shared" si="58"/>
        <v>music</v>
      </c>
      <c r="R1260" t="str">
        <f t="shared" si="59"/>
        <v>rock</v>
      </c>
      <c r="S1260" s="14">
        <v>41517.402916666666</v>
      </c>
      <c r="T1260" s="14">
        <v>41487.402916666666</v>
      </c>
    </row>
    <row r="1261" spans="1:20" x14ac:dyDescent="0.4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4">
        <v>41798.957638888889</v>
      </c>
      <c r="J1261" s="14">
        <v>41766.762314814812</v>
      </c>
      <c r="K1261" t="b">
        <v>1</v>
      </c>
      <c r="L1261">
        <v>96</v>
      </c>
      <c r="M1261" t="b">
        <v>1</v>
      </c>
      <c r="N1261" t="s">
        <v>8274</v>
      </c>
      <c r="O1261" s="19">
        <v>104.24</v>
      </c>
      <c r="P1261" s="6">
        <f t="shared" si="57"/>
        <v>27.145833333333332</v>
      </c>
      <c r="Q1261" t="str">
        <f t="shared" si="58"/>
        <v>music</v>
      </c>
      <c r="R1261" t="str">
        <f t="shared" si="59"/>
        <v>rock</v>
      </c>
      <c r="S1261" s="14">
        <v>41798.957638888889</v>
      </c>
      <c r="T1261" s="14">
        <v>41766.762314814812</v>
      </c>
    </row>
    <row r="1262" spans="1:20" x14ac:dyDescent="0.4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4">
        <v>41696.63449074074</v>
      </c>
      <c r="J1262" s="14">
        <v>41666.63449074074</v>
      </c>
      <c r="K1262" t="b">
        <v>1</v>
      </c>
      <c r="L1262">
        <v>74</v>
      </c>
      <c r="M1262" t="b">
        <v>1</v>
      </c>
      <c r="N1262" t="s">
        <v>8274</v>
      </c>
      <c r="O1262" s="19">
        <v>113.66666666666667</v>
      </c>
      <c r="P1262" s="6">
        <f t="shared" si="57"/>
        <v>50.689189189189186</v>
      </c>
      <c r="Q1262" t="str">
        <f t="shared" si="58"/>
        <v>music</v>
      </c>
      <c r="R1262" t="str">
        <f t="shared" si="59"/>
        <v>rock</v>
      </c>
      <c r="S1262" s="14">
        <v>41696.63449074074</v>
      </c>
      <c r="T1262" s="14">
        <v>41666.63449074074</v>
      </c>
    </row>
    <row r="1263" spans="1:20" x14ac:dyDescent="0.4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4">
        <v>41668.134571759256</v>
      </c>
      <c r="J1263" s="14">
        <v>41638.134571759256</v>
      </c>
      <c r="K1263" t="b">
        <v>1</v>
      </c>
      <c r="L1263">
        <v>52</v>
      </c>
      <c r="M1263" t="b">
        <v>1</v>
      </c>
      <c r="N1263" t="s">
        <v>8274</v>
      </c>
      <c r="O1263" s="19">
        <v>101.25</v>
      </c>
      <c r="P1263" s="6">
        <f t="shared" si="57"/>
        <v>38.942307692307693</v>
      </c>
      <c r="Q1263" t="str">
        <f t="shared" si="58"/>
        <v>music</v>
      </c>
      <c r="R1263" t="str">
        <f t="shared" si="59"/>
        <v>rock</v>
      </c>
      <c r="S1263" s="14">
        <v>41668.134571759256</v>
      </c>
      <c r="T1263" s="14">
        <v>41638.134571759256</v>
      </c>
    </row>
    <row r="1264" spans="1:20" x14ac:dyDescent="0.4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4">
        <v>41686.554305555554</v>
      </c>
      <c r="J1264" s="14">
        <v>41656.554305555554</v>
      </c>
      <c r="K1264" t="b">
        <v>1</v>
      </c>
      <c r="L1264">
        <v>105</v>
      </c>
      <c r="M1264" t="b">
        <v>1</v>
      </c>
      <c r="N1264" t="s">
        <v>8274</v>
      </c>
      <c r="O1264" s="19">
        <v>125.41538461538462</v>
      </c>
      <c r="P1264" s="6">
        <f t="shared" si="57"/>
        <v>77.638095238095232</v>
      </c>
      <c r="Q1264" t="str">
        <f t="shared" si="58"/>
        <v>music</v>
      </c>
      <c r="R1264" t="str">
        <f t="shared" si="59"/>
        <v>rock</v>
      </c>
      <c r="S1264" s="14">
        <v>41686.554305555554</v>
      </c>
      <c r="T1264" s="14">
        <v>41656.554305555554</v>
      </c>
    </row>
    <row r="1265" spans="1:20" x14ac:dyDescent="0.4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4">
        <v>41726.833333333328</v>
      </c>
      <c r="J1265" s="14">
        <v>41691.875810185185</v>
      </c>
      <c r="K1265" t="b">
        <v>1</v>
      </c>
      <c r="L1265">
        <v>41</v>
      </c>
      <c r="M1265" t="b">
        <v>1</v>
      </c>
      <c r="N1265" t="s">
        <v>8274</v>
      </c>
      <c r="O1265" s="19">
        <v>119</v>
      </c>
      <c r="P1265" s="6">
        <f t="shared" si="57"/>
        <v>43.536585365853661</v>
      </c>
      <c r="Q1265" t="str">
        <f t="shared" si="58"/>
        <v>music</v>
      </c>
      <c r="R1265" t="str">
        <f t="shared" si="59"/>
        <v>rock</v>
      </c>
      <c r="S1265" s="14">
        <v>41726.833333333328</v>
      </c>
      <c r="T1265" s="14">
        <v>41691.875810185185</v>
      </c>
    </row>
    <row r="1266" spans="1:20" x14ac:dyDescent="0.4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4">
        <v>41576.454664351848</v>
      </c>
      <c r="J1266" s="14">
        <v>41547.454664351848</v>
      </c>
      <c r="K1266" t="b">
        <v>1</v>
      </c>
      <c r="L1266">
        <v>34</v>
      </c>
      <c r="M1266" t="b">
        <v>1</v>
      </c>
      <c r="N1266" t="s">
        <v>8274</v>
      </c>
      <c r="O1266" s="19">
        <v>166.46153846153845</v>
      </c>
      <c r="P1266" s="6">
        <f t="shared" si="57"/>
        <v>31.823529411764707</v>
      </c>
      <c r="Q1266" t="str">
        <f t="shared" si="58"/>
        <v>music</v>
      </c>
      <c r="R1266" t="str">
        <f t="shared" si="59"/>
        <v>rock</v>
      </c>
      <c r="S1266" s="14">
        <v>41576.454664351848</v>
      </c>
      <c r="T1266" s="14">
        <v>41547.454664351848</v>
      </c>
    </row>
    <row r="1267" spans="1:20" x14ac:dyDescent="0.4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4">
        <v>40512.446932870364</v>
      </c>
      <c r="J1267" s="14">
        <v>40465.446932870364</v>
      </c>
      <c r="K1267" t="b">
        <v>1</v>
      </c>
      <c r="L1267">
        <v>66</v>
      </c>
      <c r="M1267" t="b">
        <v>1</v>
      </c>
      <c r="N1267" t="s">
        <v>8274</v>
      </c>
      <c r="O1267" s="19">
        <v>119.14771428571429</v>
      </c>
      <c r="P1267" s="6">
        <f t="shared" si="57"/>
        <v>63.184393939393942</v>
      </c>
      <c r="Q1267" t="str">
        <f t="shared" si="58"/>
        <v>music</v>
      </c>
      <c r="R1267" t="str">
        <f t="shared" si="59"/>
        <v>rock</v>
      </c>
      <c r="S1267" s="14">
        <v>40512.446932870364</v>
      </c>
      <c r="T1267" s="14">
        <v>40465.446932870364</v>
      </c>
    </row>
    <row r="1268" spans="1:20" x14ac:dyDescent="0.4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4">
        <v>41650.668344907404</v>
      </c>
      <c r="J1268" s="14">
        <v>41620.668344907404</v>
      </c>
      <c r="K1268" t="b">
        <v>1</v>
      </c>
      <c r="L1268">
        <v>50</v>
      </c>
      <c r="M1268" t="b">
        <v>1</v>
      </c>
      <c r="N1268" t="s">
        <v>8274</v>
      </c>
      <c r="O1268" s="19">
        <v>100.47368421052632</v>
      </c>
      <c r="P1268" s="6">
        <f t="shared" si="57"/>
        <v>190.9</v>
      </c>
      <c r="Q1268" t="str">
        <f t="shared" si="58"/>
        <v>music</v>
      </c>
      <c r="R1268" t="str">
        <f t="shared" si="59"/>
        <v>rock</v>
      </c>
      <c r="S1268" s="14">
        <v>41650.668344907404</v>
      </c>
      <c r="T1268" s="14">
        <v>41620.668344907404</v>
      </c>
    </row>
    <row r="1269" spans="1:20" x14ac:dyDescent="0.4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4">
        <v>41479.376828703702</v>
      </c>
      <c r="J1269" s="14">
        <v>41449.376828703702</v>
      </c>
      <c r="K1269" t="b">
        <v>1</v>
      </c>
      <c r="L1269">
        <v>159</v>
      </c>
      <c r="M1269" t="b">
        <v>1</v>
      </c>
      <c r="N1269" t="s">
        <v>8274</v>
      </c>
      <c r="O1269" s="19">
        <v>101.8</v>
      </c>
      <c r="P1269" s="6">
        <f t="shared" si="57"/>
        <v>140.85534591194968</v>
      </c>
      <c r="Q1269" t="str">
        <f t="shared" si="58"/>
        <v>music</v>
      </c>
      <c r="R1269" t="str">
        <f t="shared" si="59"/>
        <v>rock</v>
      </c>
      <c r="S1269" s="14">
        <v>41479.376828703702</v>
      </c>
      <c r="T1269" s="14">
        <v>41449.376828703702</v>
      </c>
    </row>
    <row r="1270" spans="1:20" x14ac:dyDescent="0.4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4">
        <v>41537.637118055551</v>
      </c>
      <c r="J1270" s="14">
        <v>41507.637118055551</v>
      </c>
      <c r="K1270" t="b">
        <v>1</v>
      </c>
      <c r="L1270">
        <v>182</v>
      </c>
      <c r="M1270" t="b">
        <v>1</v>
      </c>
      <c r="N1270" t="s">
        <v>8274</v>
      </c>
      <c r="O1270" s="19">
        <v>116.66666666666667</v>
      </c>
      <c r="P1270" s="6">
        <f t="shared" si="57"/>
        <v>76.92307692307692</v>
      </c>
      <c r="Q1270" t="str">
        <f t="shared" si="58"/>
        <v>music</v>
      </c>
      <c r="R1270" t="str">
        <f t="shared" si="59"/>
        <v>rock</v>
      </c>
      <c r="S1270" s="14">
        <v>41537.637118055551</v>
      </c>
      <c r="T1270" s="14">
        <v>41507.637118055551</v>
      </c>
    </row>
    <row r="1271" spans="1:20" x14ac:dyDescent="0.4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4">
        <v>42475.791666666664</v>
      </c>
      <c r="J1271" s="14">
        <v>42445.614722222213</v>
      </c>
      <c r="K1271" t="b">
        <v>1</v>
      </c>
      <c r="L1271">
        <v>206</v>
      </c>
      <c r="M1271" t="b">
        <v>1</v>
      </c>
      <c r="N1271" t="s">
        <v>8274</v>
      </c>
      <c r="O1271" s="19">
        <v>108.64893617021276</v>
      </c>
      <c r="P1271" s="6">
        <f t="shared" si="57"/>
        <v>99.15533980582525</v>
      </c>
      <c r="Q1271" t="str">
        <f t="shared" si="58"/>
        <v>music</v>
      </c>
      <c r="R1271" t="str">
        <f t="shared" si="59"/>
        <v>rock</v>
      </c>
      <c r="S1271" s="14">
        <v>42475.791666666664</v>
      </c>
      <c r="T1271" s="14">
        <v>42445.614722222213</v>
      </c>
    </row>
    <row r="1272" spans="1:20" x14ac:dyDescent="0.4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4">
        <v>40993.60696759259</v>
      </c>
      <c r="J1272" s="14">
        <v>40933.648634259262</v>
      </c>
      <c r="K1272" t="b">
        <v>1</v>
      </c>
      <c r="L1272">
        <v>169</v>
      </c>
      <c r="M1272" t="b">
        <v>1</v>
      </c>
      <c r="N1272" t="s">
        <v>8274</v>
      </c>
      <c r="O1272" s="19">
        <v>114.72</v>
      </c>
      <c r="P1272" s="6">
        <f t="shared" si="57"/>
        <v>67.881656804733723</v>
      </c>
      <c r="Q1272" t="str">
        <f t="shared" si="58"/>
        <v>music</v>
      </c>
      <c r="R1272" t="str">
        <f t="shared" si="59"/>
        <v>rock</v>
      </c>
      <c r="S1272" s="14">
        <v>40993.60696759259</v>
      </c>
      <c r="T1272" s="14">
        <v>40933.648634259262</v>
      </c>
    </row>
    <row r="1273" spans="1:20" x14ac:dyDescent="0.4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4">
        <v>41591.516886574071</v>
      </c>
      <c r="J1273" s="14">
        <v>41561.475219907406</v>
      </c>
      <c r="K1273" t="b">
        <v>1</v>
      </c>
      <c r="L1273">
        <v>31</v>
      </c>
      <c r="M1273" t="b">
        <v>1</v>
      </c>
      <c r="N1273" t="s">
        <v>8274</v>
      </c>
      <c r="O1273" s="19">
        <v>101.8</v>
      </c>
      <c r="P1273" s="6">
        <f t="shared" si="57"/>
        <v>246.29032258064515</v>
      </c>
      <c r="Q1273" t="str">
        <f t="shared" si="58"/>
        <v>music</v>
      </c>
      <c r="R1273" t="str">
        <f t="shared" si="59"/>
        <v>rock</v>
      </c>
      <c r="S1273" s="14">
        <v>41591.516886574071</v>
      </c>
      <c r="T1273" s="14">
        <v>41561.475219907406</v>
      </c>
    </row>
    <row r="1274" spans="1:20" x14ac:dyDescent="0.4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4">
        <v>40343.958333333328</v>
      </c>
      <c r="J1274" s="14">
        <v>40274.536793981482</v>
      </c>
      <c r="K1274" t="b">
        <v>1</v>
      </c>
      <c r="L1274">
        <v>28</v>
      </c>
      <c r="M1274" t="b">
        <v>1</v>
      </c>
      <c r="N1274" t="s">
        <v>8274</v>
      </c>
      <c r="O1274" s="19">
        <v>106</v>
      </c>
      <c r="P1274" s="6">
        <f t="shared" si="57"/>
        <v>189.28571428571428</v>
      </c>
      <c r="Q1274" t="str">
        <f t="shared" si="58"/>
        <v>music</v>
      </c>
      <c r="R1274" t="str">
        <f t="shared" si="59"/>
        <v>rock</v>
      </c>
      <c r="S1274" s="14">
        <v>40343.958333333328</v>
      </c>
      <c r="T1274" s="14">
        <v>40274.536793981482</v>
      </c>
    </row>
    <row r="1275" spans="1:20" x14ac:dyDescent="0.4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4">
        <v>41882.521886574068</v>
      </c>
      <c r="J1275" s="14">
        <v>41852.521886574068</v>
      </c>
      <c r="K1275" t="b">
        <v>1</v>
      </c>
      <c r="L1275">
        <v>54</v>
      </c>
      <c r="M1275" t="b">
        <v>1</v>
      </c>
      <c r="N1275" t="s">
        <v>8274</v>
      </c>
      <c r="O1275" s="19">
        <v>103.49999999999999</v>
      </c>
      <c r="P1275" s="6">
        <f t="shared" si="57"/>
        <v>76.666666666666671</v>
      </c>
      <c r="Q1275" t="str">
        <f t="shared" si="58"/>
        <v>music</v>
      </c>
      <c r="R1275" t="str">
        <f t="shared" si="59"/>
        <v>rock</v>
      </c>
      <c r="S1275" s="14">
        <v>41882.521886574068</v>
      </c>
      <c r="T1275" s="14">
        <v>41852.521886574068</v>
      </c>
    </row>
    <row r="1276" spans="1:20" x14ac:dyDescent="0.4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4">
        <v>41151.481770833328</v>
      </c>
      <c r="J1276" s="14">
        <v>41116.481770833328</v>
      </c>
      <c r="K1276" t="b">
        <v>1</v>
      </c>
      <c r="L1276">
        <v>467</v>
      </c>
      <c r="M1276" t="b">
        <v>1</v>
      </c>
      <c r="N1276" t="s">
        <v>8274</v>
      </c>
      <c r="O1276" s="19">
        <v>154.97535999999999</v>
      </c>
      <c r="P1276" s="6">
        <f t="shared" si="57"/>
        <v>82.963254817987149</v>
      </c>
      <c r="Q1276" t="str">
        <f t="shared" si="58"/>
        <v>music</v>
      </c>
      <c r="R1276" t="str">
        <f t="shared" si="59"/>
        <v>rock</v>
      </c>
      <c r="S1276" s="14">
        <v>41151.481770833328</v>
      </c>
      <c r="T1276" s="14">
        <v>41116.481770833328</v>
      </c>
    </row>
    <row r="1277" spans="1:20" x14ac:dyDescent="0.4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4">
        <v>41493.659571759257</v>
      </c>
      <c r="J1277" s="14">
        <v>41458.659571759257</v>
      </c>
      <c r="K1277" t="b">
        <v>1</v>
      </c>
      <c r="L1277">
        <v>389</v>
      </c>
      <c r="M1277" t="b">
        <v>1</v>
      </c>
      <c r="N1277" t="s">
        <v>8274</v>
      </c>
      <c r="O1277" s="19">
        <v>162.14066666666668</v>
      </c>
      <c r="P1277" s="6">
        <f t="shared" si="57"/>
        <v>62.522107969151669</v>
      </c>
      <c r="Q1277" t="str">
        <f t="shared" si="58"/>
        <v>music</v>
      </c>
      <c r="R1277" t="str">
        <f t="shared" si="59"/>
        <v>rock</v>
      </c>
      <c r="S1277" s="14">
        <v>41493.659571759257</v>
      </c>
      <c r="T1277" s="14">
        <v>41458.659571759257</v>
      </c>
    </row>
    <row r="1278" spans="1:20" x14ac:dyDescent="0.4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4">
        <v>40056.958333333328</v>
      </c>
      <c r="J1278" s="14">
        <v>40007.49591435185</v>
      </c>
      <c r="K1278" t="b">
        <v>1</v>
      </c>
      <c r="L1278">
        <v>68</v>
      </c>
      <c r="M1278" t="b">
        <v>1</v>
      </c>
      <c r="N1278" t="s">
        <v>8274</v>
      </c>
      <c r="O1278" s="19">
        <v>104.42100000000001</v>
      </c>
      <c r="P1278" s="6">
        <f t="shared" si="57"/>
        <v>46.06808823529412</v>
      </c>
      <c r="Q1278" t="str">
        <f t="shared" si="58"/>
        <v>music</v>
      </c>
      <c r="R1278" t="str">
        <f t="shared" si="59"/>
        <v>rock</v>
      </c>
      <c r="S1278" s="14">
        <v>40056.958333333328</v>
      </c>
      <c r="T1278" s="14">
        <v>40007.49591435185</v>
      </c>
    </row>
    <row r="1279" spans="1:20" x14ac:dyDescent="0.4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4">
        <v>41156.35355324074</v>
      </c>
      <c r="J1279" s="14">
        <v>41121.35355324074</v>
      </c>
      <c r="K1279" t="b">
        <v>1</v>
      </c>
      <c r="L1279">
        <v>413</v>
      </c>
      <c r="M1279" t="b">
        <v>1</v>
      </c>
      <c r="N1279" t="s">
        <v>8274</v>
      </c>
      <c r="O1279" s="19">
        <v>106.12433333333333</v>
      </c>
      <c r="P1279" s="6">
        <f t="shared" si="57"/>
        <v>38.543946731234868</v>
      </c>
      <c r="Q1279" t="str">
        <f t="shared" si="58"/>
        <v>music</v>
      </c>
      <c r="R1279" t="str">
        <f t="shared" si="59"/>
        <v>rock</v>
      </c>
      <c r="S1279" s="14">
        <v>41156.35355324074</v>
      </c>
      <c r="T1279" s="14">
        <v>41121.35355324074</v>
      </c>
    </row>
    <row r="1280" spans="1:20" x14ac:dyDescent="0.4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4">
        <v>41814.875</v>
      </c>
      <c r="J1280" s="14">
        <v>41786.346828703703</v>
      </c>
      <c r="K1280" t="b">
        <v>1</v>
      </c>
      <c r="L1280">
        <v>190</v>
      </c>
      <c r="M1280" t="b">
        <v>1</v>
      </c>
      <c r="N1280" t="s">
        <v>8274</v>
      </c>
      <c r="O1280" s="19">
        <v>154.93846153846152</v>
      </c>
      <c r="P1280" s="6">
        <f t="shared" si="57"/>
        <v>53.005263157894738</v>
      </c>
      <c r="Q1280" t="str">
        <f t="shared" si="58"/>
        <v>music</v>
      </c>
      <c r="R1280" t="str">
        <f t="shared" si="59"/>
        <v>rock</v>
      </c>
      <c r="S1280" s="14">
        <v>41814.875</v>
      </c>
      <c r="T1280" s="14">
        <v>41786.346828703703</v>
      </c>
    </row>
    <row r="1281" spans="1:20" x14ac:dyDescent="0.4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4">
        <v>41721.849189814813</v>
      </c>
      <c r="J1281" s="14">
        <v>41681.890856481477</v>
      </c>
      <c r="K1281" t="b">
        <v>1</v>
      </c>
      <c r="L1281">
        <v>189</v>
      </c>
      <c r="M1281" t="b">
        <v>1</v>
      </c>
      <c r="N1281" t="s">
        <v>8274</v>
      </c>
      <c r="O1281" s="19">
        <v>110.77157238734421</v>
      </c>
      <c r="P1281" s="6">
        <f t="shared" si="57"/>
        <v>73.355396825396824</v>
      </c>
      <c r="Q1281" t="str">
        <f t="shared" si="58"/>
        <v>music</v>
      </c>
      <c r="R1281" t="str">
        <f t="shared" si="59"/>
        <v>rock</v>
      </c>
      <c r="S1281" s="14">
        <v>41721.849189814813</v>
      </c>
      <c r="T1281" s="14">
        <v>41681.890856481477</v>
      </c>
    </row>
    <row r="1282" spans="1:20" x14ac:dyDescent="0.4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4">
        <v>40603.54923611111</v>
      </c>
      <c r="J1282" s="14">
        <v>40513.54923611111</v>
      </c>
      <c r="K1282" t="b">
        <v>1</v>
      </c>
      <c r="L1282">
        <v>130</v>
      </c>
      <c r="M1282" t="b">
        <v>1</v>
      </c>
      <c r="N1282" t="s">
        <v>8274</v>
      </c>
      <c r="O1282" s="19">
        <v>110.91186666666665</v>
      </c>
      <c r="P1282" s="6">
        <f t="shared" si="57"/>
        <v>127.97523076923076</v>
      </c>
      <c r="Q1282" t="str">
        <f t="shared" si="58"/>
        <v>music</v>
      </c>
      <c r="R1282" t="str">
        <f t="shared" si="59"/>
        <v>rock</v>
      </c>
      <c r="S1282" s="14">
        <v>40603.54923611111</v>
      </c>
      <c r="T1282" s="14">
        <v>40513.54923611111</v>
      </c>
    </row>
    <row r="1283" spans="1:20" x14ac:dyDescent="0.4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4">
        <v>41483.535138888888</v>
      </c>
      <c r="J1283" s="14">
        <v>41463.535138888888</v>
      </c>
      <c r="K1283" t="b">
        <v>1</v>
      </c>
      <c r="L1283">
        <v>74</v>
      </c>
      <c r="M1283" t="b">
        <v>1</v>
      </c>
      <c r="N1283" t="s">
        <v>8274</v>
      </c>
      <c r="O1283" s="19">
        <v>110.71428571428572</v>
      </c>
      <c r="P1283" s="6">
        <f t="shared" ref="P1283:P1346" si="60">E1283/L1283</f>
        <v>104.72972972972973</v>
      </c>
      <c r="Q1283" t="str">
        <f t="shared" ref="Q1283:Q1346" si="61">LEFT(N1283,FIND("/",N1283,1)-1)</f>
        <v>music</v>
      </c>
      <c r="R1283" t="str">
        <f t="shared" ref="R1283:R1346" si="62">RIGHT(N1283,LEN(N1283)-FIND("/",N1283,1))</f>
        <v>rock</v>
      </c>
      <c r="S1283" s="14">
        <v>41483.535138888888</v>
      </c>
      <c r="T1283" s="14">
        <v>41463.535138888888</v>
      </c>
    </row>
    <row r="1284" spans="1:20" x14ac:dyDescent="0.4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4">
        <v>41616.999305555553</v>
      </c>
      <c r="J1284" s="14">
        <v>41586.266840277778</v>
      </c>
      <c r="K1284" t="b">
        <v>1</v>
      </c>
      <c r="L1284">
        <v>274</v>
      </c>
      <c r="M1284" t="b">
        <v>1</v>
      </c>
      <c r="N1284" t="s">
        <v>8274</v>
      </c>
      <c r="O1284" s="19">
        <v>123.61333333333333</v>
      </c>
      <c r="P1284" s="6">
        <f t="shared" si="60"/>
        <v>67.671532846715323</v>
      </c>
      <c r="Q1284" t="str">
        <f t="shared" si="61"/>
        <v>music</v>
      </c>
      <c r="R1284" t="str">
        <f t="shared" si="62"/>
        <v>rock</v>
      </c>
      <c r="S1284" s="14">
        <v>41616.999305555553</v>
      </c>
      <c r="T1284" s="14">
        <v>41586.266840277778</v>
      </c>
    </row>
    <row r="1285" spans="1:20" x14ac:dyDescent="0.4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4">
        <v>41343.958333333328</v>
      </c>
      <c r="J1285" s="14">
        <v>41320.50913194444</v>
      </c>
      <c r="K1285" t="b">
        <v>1</v>
      </c>
      <c r="L1285">
        <v>22</v>
      </c>
      <c r="M1285" t="b">
        <v>1</v>
      </c>
      <c r="N1285" t="s">
        <v>8274</v>
      </c>
      <c r="O1285" s="19">
        <v>211.05</v>
      </c>
      <c r="P1285" s="6">
        <f t="shared" si="60"/>
        <v>95.931818181818187</v>
      </c>
      <c r="Q1285" t="str">
        <f t="shared" si="61"/>
        <v>music</v>
      </c>
      <c r="R1285" t="str">
        <f t="shared" si="62"/>
        <v>rock</v>
      </c>
      <c r="S1285" s="14">
        <v>41343.958333333328</v>
      </c>
      <c r="T1285" s="14">
        <v>41320.50913194444</v>
      </c>
    </row>
    <row r="1286" spans="1:20" x14ac:dyDescent="0.4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4">
        <v>42735.499305555553</v>
      </c>
      <c r="J1286" s="14">
        <v>42712.026412037034</v>
      </c>
      <c r="K1286" t="b">
        <v>0</v>
      </c>
      <c r="L1286">
        <v>31</v>
      </c>
      <c r="M1286" t="b">
        <v>1</v>
      </c>
      <c r="N1286" t="s">
        <v>8269</v>
      </c>
      <c r="O1286" s="19">
        <v>101</v>
      </c>
      <c r="P1286" s="6">
        <f t="shared" si="60"/>
        <v>65.161290322580641</v>
      </c>
      <c r="Q1286" t="str">
        <f t="shared" si="61"/>
        <v>theater</v>
      </c>
      <c r="R1286" t="str">
        <f t="shared" si="62"/>
        <v>plays</v>
      </c>
      <c r="S1286" s="14">
        <v>42735.499305555553</v>
      </c>
      <c r="T1286" s="14">
        <v>42712.026412037034</v>
      </c>
    </row>
    <row r="1287" spans="1:20" x14ac:dyDescent="0.4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4">
        <v>42175.374710648146</v>
      </c>
      <c r="J1287" s="14">
        <v>42160.374710648146</v>
      </c>
      <c r="K1287" t="b">
        <v>0</v>
      </c>
      <c r="L1287">
        <v>63</v>
      </c>
      <c r="M1287" t="b">
        <v>1</v>
      </c>
      <c r="N1287" t="s">
        <v>8269</v>
      </c>
      <c r="O1287" s="19">
        <v>101.64999999999999</v>
      </c>
      <c r="P1287" s="6">
        <f t="shared" si="60"/>
        <v>32.269841269841272</v>
      </c>
      <c r="Q1287" t="str">
        <f t="shared" si="61"/>
        <v>theater</v>
      </c>
      <c r="R1287" t="str">
        <f t="shared" si="62"/>
        <v>plays</v>
      </c>
      <c r="S1287" s="14">
        <v>42175.374710648146</v>
      </c>
      <c r="T1287" s="14">
        <v>42160.374710648146</v>
      </c>
    </row>
    <row r="1288" spans="1:20" x14ac:dyDescent="0.4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4">
        <v>42052.374999999993</v>
      </c>
      <c r="J1288" s="14">
        <v>42039.176238425927</v>
      </c>
      <c r="K1288" t="b">
        <v>0</v>
      </c>
      <c r="L1288">
        <v>20</v>
      </c>
      <c r="M1288" t="b">
        <v>1</v>
      </c>
      <c r="N1288" t="s">
        <v>8269</v>
      </c>
      <c r="O1288" s="19">
        <v>108.33333333333333</v>
      </c>
      <c r="P1288" s="6">
        <f t="shared" si="60"/>
        <v>81.25</v>
      </c>
      <c r="Q1288" t="str">
        <f t="shared" si="61"/>
        <v>theater</v>
      </c>
      <c r="R1288" t="str">
        <f t="shared" si="62"/>
        <v>plays</v>
      </c>
      <c r="S1288" s="14">
        <v>42052.374999999993</v>
      </c>
      <c r="T1288" s="14">
        <v>42039.176238425927</v>
      </c>
    </row>
    <row r="1289" spans="1:20" x14ac:dyDescent="0.4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4">
        <v>42167.412685185183</v>
      </c>
      <c r="J1289" s="14">
        <v>42107.412685185183</v>
      </c>
      <c r="K1289" t="b">
        <v>0</v>
      </c>
      <c r="L1289">
        <v>25</v>
      </c>
      <c r="M1289" t="b">
        <v>1</v>
      </c>
      <c r="N1289" t="s">
        <v>8269</v>
      </c>
      <c r="O1289" s="19">
        <v>242</v>
      </c>
      <c r="P1289" s="6">
        <f t="shared" si="60"/>
        <v>24.2</v>
      </c>
      <c r="Q1289" t="str">
        <f t="shared" si="61"/>
        <v>theater</v>
      </c>
      <c r="R1289" t="str">
        <f t="shared" si="62"/>
        <v>plays</v>
      </c>
      <c r="S1289" s="14">
        <v>42167.412685185183</v>
      </c>
      <c r="T1289" s="14">
        <v>42107.412685185183</v>
      </c>
    </row>
    <row r="1290" spans="1:20" x14ac:dyDescent="0.4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4">
        <v>42591.958333333336</v>
      </c>
      <c r="J1290" s="14">
        <v>42560.946331018517</v>
      </c>
      <c r="K1290" t="b">
        <v>0</v>
      </c>
      <c r="L1290">
        <v>61</v>
      </c>
      <c r="M1290" t="b">
        <v>1</v>
      </c>
      <c r="N1290" t="s">
        <v>8269</v>
      </c>
      <c r="O1290" s="19">
        <v>100.44999999999999</v>
      </c>
      <c r="P1290" s="6">
        <f t="shared" si="60"/>
        <v>65.868852459016395</v>
      </c>
      <c r="Q1290" t="str">
        <f t="shared" si="61"/>
        <v>theater</v>
      </c>
      <c r="R1290" t="str">
        <f t="shared" si="62"/>
        <v>plays</v>
      </c>
      <c r="S1290" s="14">
        <v>42591.958333333336</v>
      </c>
      <c r="T1290" s="14">
        <v>42560.946331018517</v>
      </c>
    </row>
    <row r="1291" spans="1:20" x14ac:dyDescent="0.4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4">
        <v>42738.926446759251</v>
      </c>
      <c r="J1291" s="14">
        <v>42708.926446759251</v>
      </c>
      <c r="K1291" t="b">
        <v>0</v>
      </c>
      <c r="L1291">
        <v>52</v>
      </c>
      <c r="M1291" t="b">
        <v>1</v>
      </c>
      <c r="N1291" t="s">
        <v>8269</v>
      </c>
      <c r="O1291" s="19">
        <v>125.06666666666666</v>
      </c>
      <c r="P1291" s="6">
        <f t="shared" si="60"/>
        <v>36.07692307692308</v>
      </c>
      <c r="Q1291" t="str">
        <f t="shared" si="61"/>
        <v>theater</v>
      </c>
      <c r="R1291" t="str">
        <f t="shared" si="62"/>
        <v>plays</v>
      </c>
      <c r="S1291" s="14">
        <v>42738.926446759251</v>
      </c>
      <c r="T1291" s="14">
        <v>42708.926446759251</v>
      </c>
    </row>
    <row r="1292" spans="1:20" x14ac:dyDescent="0.4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4">
        <v>42117.082638888889</v>
      </c>
      <c r="J1292" s="14">
        <v>42086.406608796293</v>
      </c>
      <c r="K1292" t="b">
        <v>0</v>
      </c>
      <c r="L1292">
        <v>86</v>
      </c>
      <c r="M1292" t="b">
        <v>1</v>
      </c>
      <c r="N1292" t="s">
        <v>8269</v>
      </c>
      <c r="O1292" s="19">
        <v>108.57142857142857</v>
      </c>
      <c r="P1292" s="6">
        <f t="shared" si="60"/>
        <v>44.186046511627907</v>
      </c>
      <c r="Q1292" t="str">
        <f t="shared" si="61"/>
        <v>theater</v>
      </c>
      <c r="R1292" t="str">
        <f t="shared" si="62"/>
        <v>plays</v>
      </c>
      <c r="S1292" s="14">
        <v>42117.082638888889</v>
      </c>
      <c r="T1292" s="14">
        <v>42086.406608796293</v>
      </c>
    </row>
    <row r="1293" spans="1:20" x14ac:dyDescent="0.4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4">
        <v>42101.083333333336</v>
      </c>
      <c r="J1293" s="14">
        <v>42064.444340277776</v>
      </c>
      <c r="K1293" t="b">
        <v>0</v>
      </c>
      <c r="L1293">
        <v>42</v>
      </c>
      <c r="M1293" t="b">
        <v>1</v>
      </c>
      <c r="N1293" t="s">
        <v>8269</v>
      </c>
      <c r="O1293" s="19">
        <v>145.70000000000002</v>
      </c>
      <c r="P1293" s="6">
        <f t="shared" si="60"/>
        <v>104.07142857142857</v>
      </c>
      <c r="Q1293" t="str">
        <f t="shared" si="61"/>
        <v>theater</v>
      </c>
      <c r="R1293" t="str">
        <f t="shared" si="62"/>
        <v>plays</v>
      </c>
      <c r="S1293" s="14">
        <v>42101.083333333336</v>
      </c>
      <c r="T1293" s="14">
        <v>42064.444340277776</v>
      </c>
    </row>
    <row r="1294" spans="1:20" x14ac:dyDescent="0.4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4">
        <v>42283.749305555553</v>
      </c>
      <c r="J1294" s="14">
        <v>42256.555879629632</v>
      </c>
      <c r="K1294" t="b">
        <v>0</v>
      </c>
      <c r="L1294">
        <v>52</v>
      </c>
      <c r="M1294" t="b">
        <v>1</v>
      </c>
      <c r="N1294" t="s">
        <v>8269</v>
      </c>
      <c r="O1294" s="19">
        <v>110.00000000000001</v>
      </c>
      <c r="P1294" s="6">
        <f t="shared" si="60"/>
        <v>35.96153846153846</v>
      </c>
      <c r="Q1294" t="str">
        <f t="shared" si="61"/>
        <v>theater</v>
      </c>
      <c r="R1294" t="str">
        <f t="shared" si="62"/>
        <v>plays</v>
      </c>
      <c r="S1294" s="14">
        <v>42283.749305555553</v>
      </c>
      <c r="T1294" s="14">
        <v>42256.555879629632</v>
      </c>
    </row>
    <row r="1295" spans="1:20" x14ac:dyDescent="0.4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4">
        <v>42322.534386574065</v>
      </c>
      <c r="J1295" s="14">
        <v>42292.492719907408</v>
      </c>
      <c r="K1295" t="b">
        <v>0</v>
      </c>
      <c r="L1295">
        <v>120</v>
      </c>
      <c r="M1295" t="b">
        <v>1</v>
      </c>
      <c r="N1295" t="s">
        <v>8269</v>
      </c>
      <c r="O1295" s="19">
        <v>102.23333333333333</v>
      </c>
      <c r="P1295" s="6">
        <f t="shared" si="60"/>
        <v>127.79166666666667</v>
      </c>
      <c r="Q1295" t="str">
        <f t="shared" si="61"/>
        <v>theater</v>
      </c>
      <c r="R1295" t="str">
        <f t="shared" si="62"/>
        <v>plays</v>
      </c>
      <c r="S1295" s="14">
        <v>42322.534386574065</v>
      </c>
      <c r="T1295" s="14">
        <v>42292.492719907408</v>
      </c>
    </row>
    <row r="1296" spans="1:20" x14ac:dyDescent="0.4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4">
        <v>42296.249999999993</v>
      </c>
      <c r="J1296" s="14">
        <v>42278.245335648149</v>
      </c>
      <c r="K1296" t="b">
        <v>0</v>
      </c>
      <c r="L1296">
        <v>22</v>
      </c>
      <c r="M1296" t="b">
        <v>1</v>
      </c>
      <c r="N1296" t="s">
        <v>8269</v>
      </c>
      <c r="O1296" s="19">
        <v>122</v>
      </c>
      <c r="P1296" s="6">
        <f t="shared" si="60"/>
        <v>27.727272727272727</v>
      </c>
      <c r="Q1296" t="str">
        <f t="shared" si="61"/>
        <v>theater</v>
      </c>
      <c r="R1296" t="str">
        <f t="shared" si="62"/>
        <v>plays</v>
      </c>
      <c r="S1296" s="14">
        <v>42296.249999999993</v>
      </c>
      <c r="T1296" s="14">
        <v>42278.245335648149</v>
      </c>
    </row>
    <row r="1297" spans="1:20" x14ac:dyDescent="0.4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4">
        <v>42214.499999999993</v>
      </c>
      <c r="J1297" s="14">
        <v>42184.364548611113</v>
      </c>
      <c r="K1297" t="b">
        <v>0</v>
      </c>
      <c r="L1297">
        <v>64</v>
      </c>
      <c r="M1297" t="b">
        <v>1</v>
      </c>
      <c r="N1297" t="s">
        <v>8269</v>
      </c>
      <c r="O1297" s="19">
        <v>101.96000000000001</v>
      </c>
      <c r="P1297" s="6">
        <f t="shared" si="60"/>
        <v>39.828125</v>
      </c>
      <c r="Q1297" t="str">
        <f t="shared" si="61"/>
        <v>theater</v>
      </c>
      <c r="R1297" t="str">
        <f t="shared" si="62"/>
        <v>plays</v>
      </c>
      <c r="S1297" s="14">
        <v>42214.499999999993</v>
      </c>
      <c r="T1297" s="14">
        <v>42184.364548611113</v>
      </c>
    </row>
    <row r="1298" spans="1:20" x14ac:dyDescent="0.4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4">
        <v>42442.800613425927</v>
      </c>
      <c r="J1298" s="14">
        <v>42422.842280092591</v>
      </c>
      <c r="K1298" t="b">
        <v>0</v>
      </c>
      <c r="L1298">
        <v>23</v>
      </c>
      <c r="M1298" t="b">
        <v>1</v>
      </c>
      <c r="N1298" t="s">
        <v>8269</v>
      </c>
      <c r="O1298" s="19">
        <v>141.17647058823528</v>
      </c>
      <c r="P1298" s="6">
        <f t="shared" si="60"/>
        <v>52.173913043478258</v>
      </c>
      <c r="Q1298" t="str">
        <f t="shared" si="61"/>
        <v>theater</v>
      </c>
      <c r="R1298" t="str">
        <f t="shared" si="62"/>
        <v>plays</v>
      </c>
      <c r="S1298" s="14">
        <v>42442.800613425927</v>
      </c>
      <c r="T1298" s="14">
        <v>42422.842280092591</v>
      </c>
    </row>
    <row r="1299" spans="1:20" x14ac:dyDescent="0.4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4">
        <v>42491.538865740738</v>
      </c>
      <c r="J1299" s="14">
        <v>42461.538865740738</v>
      </c>
      <c r="K1299" t="b">
        <v>0</v>
      </c>
      <c r="L1299">
        <v>238</v>
      </c>
      <c r="M1299" t="b">
        <v>1</v>
      </c>
      <c r="N1299" t="s">
        <v>8269</v>
      </c>
      <c r="O1299" s="19">
        <v>109.52500000000001</v>
      </c>
      <c r="P1299" s="6">
        <f t="shared" si="60"/>
        <v>92.037815126050418</v>
      </c>
      <c r="Q1299" t="str">
        <f t="shared" si="61"/>
        <v>theater</v>
      </c>
      <c r="R1299" t="str">
        <f t="shared" si="62"/>
        <v>plays</v>
      </c>
      <c r="S1299" s="14">
        <v>42491.538865740738</v>
      </c>
      <c r="T1299" s="14">
        <v>42461.538865740738</v>
      </c>
    </row>
    <row r="1300" spans="1:20" x14ac:dyDescent="0.4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4">
        <v>42488.472592592596</v>
      </c>
      <c r="J1300" s="14">
        <v>42458.472592592596</v>
      </c>
      <c r="K1300" t="b">
        <v>0</v>
      </c>
      <c r="L1300">
        <v>33</v>
      </c>
      <c r="M1300" t="b">
        <v>1</v>
      </c>
      <c r="N1300" t="s">
        <v>8269</v>
      </c>
      <c r="O1300" s="19">
        <v>104.65</v>
      </c>
      <c r="P1300" s="6">
        <f t="shared" si="60"/>
        <v>63.424242424242422</v>
      </c>
      <c r="Q1300" t="str">
        <f t="shared" si="61"/>
        <v>theater</v>
      </c>
      <c r="R1300" t="str">
        <f t="shared" si="62"/>
        <v>plays</v>
      </c>
      <c r="S1300" s="14">
        <v>42488.472592592596</v>
      </c>
      <c r="T1300" s="14">
        <v>42458.472592592596</v>
      </c>
    </row>
    <row r="1301" spans="1:20" x14ac:dyDescent="0.4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4">
        <v>42199.606006944443</v>
      </c>
      <c r="J1301" s="14">
        <v>42169.606006944443</v>
      </c>
      <c r="K1301" t="b">
        <v>0</v>
      </c>
      <c r="L1301">
        <v>32</v>
      </c>
      <c r="M1301" t="b">
        <v>1</v>
      </c>
      <c r="N1301" t="s">
        <v>8269</v>
      </c>
      <c r="O1301" s="19">
        <v>124</v>
      </c>
      <c r="P1301" s="6">
        <f t="shared" si="60"/>
        <v>135.625</v>
      </c>
      <c r="Q1301" t="str">
        <f t="shared" si="61"/>
        <v>theater</v>
      </c>
      <c r="R1301" t="str">
        <f t="shared" si="62"/>
        <v>plays</v>
      </c>
      <c r="S1301" s="14">
        <v>42199.606006944443</v>
      </c>
      <c r="T1301" s="14">
        <v>42169.606006944443</v>
      </c>
    </row>
    <row r="1302" spans="1:20" x14ac:dyDescent="0.4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4">
        <v>42522.581249999996</v>
      </c>
      <c r="J1302" s="14">
        <v>42483.466874999998</v>
      </c>
      <c r="K1302" t="b">
        <v>0</v>
      </c>
      <c r="L1302">
        <v>24</v>
      </c>
      <c r="M1302" t="b">
        <v>1</v>
      </c>
      <c r="N1302" t="s">
        <v>8269</v>
      </c>
      <c r="O1302" s="19">
        <v>135</v>
      </c>
      <c r="P1302" s="6">
        <f t="shared" si="60"/>
        <v>168.75</v>
      </c>
      <c r="Q1302" t="str">
        <f t="shared" si="61"/>
        <v>theater</v>
      </c>
      <c r="R1302" t="str">
        <f t="shared" si="62"/>
        <v>plays</v>
      </c>
      <c r="S1302" s="14">
        <v>42522.581249999996</v>
      </c>
      <c r="T1302" s="14">
        <v>42483.466874999998</v>
      </c>
    </row>
    <row r="1303" spans="1:20" x14ac:dyDescent="0.4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4">
        <v>42205.916666666664</v>
      </c>
      <c r="J1303" s="14">
        <v>42195.541412037033</v>
      </c>
      <c r="K1303" t="b">
        <v>0</v>
      </c>
      <c r="L1303">
        <v>29</v>
      </c>
      <c r="M1303" t="b">
        <v>1</v>
      </c>
      <c r="N1303" t="s">
        <v>8269</v>
      </c>
      <c r="O1303" s="19">
        <v>102.75000000000001</v>
      </c>
      <c r="P1303" s="6">
        <f t="shared" si="60"/>
        <v>70.862068965517238</v>
      </c>
      <c r="Q1303" t="str">
        <f t="shared" si="61"/>
        <v>theater</v>
      </c>
      <c r="R1303" t="str">
        <f t="shared" si="62"/>
        <v>plays</v>
      </c>
      <c r="S1303" s="14">
        <v>42205.916666666664</v>
      </c>
      <c r="T1303" s="14">
        <v>42195.541412037033</v>
      </c>
    </row>
    <row r="1304" spans="1:20" x14ac:dyDescent="0.4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4">
        <v>42704.891331018516</v>
      </c>
      <c r="J1304" s="14">
        <v>42674.849664351852</v>
      </c>
      <c r="K1304" t="b">
        <v>0</v>
      </c>
      <c r="L1304">
        <v>50</v>
      </c>
      <c r="M1304" t="b">
        <v>1</v>
      </c>
      <c r="N1304" t="s">
        <v>8269</v>
      </c>
      <c r="O1304" s="19">
        <v>100</v>
      </c>
      <c r="P1304" s="6">
        <f t="shared" si="60"/>
        <v>50</v>
      </c>
      <c r="Q1304" t="str">
        <f t="shared" si="61"/>
        <v>theater</v>
      </c>
      <c r="R1304" t="str">
        <f t="shared" si="62"/>
        <v>plays</v>
      </c>
      <c r="S1304" s="14">
        <v>42704.891331018516</v>
      </c>
      <c r="T1304" s="14">
        <v>42674.849664351852</v>
      </c>
    </row>
    <row r="1305" spans="1:20" x14ac:dyDescent="0.4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4">
        <v>42582.249999999993</v>
      </c>
      <c r="J1305" s="14">
        <v>42566.232870370368</v>
      </c>
      <c r="K1305" t="b">
        <v>0</v>
      </c>
      <c r="L1305">
        <v>108</v>
      </c>
      <c r="M1305" t="b">
        <v>1</v>
      </c>
      <c r="N1305" t="s">
        <v>8269</v>
      </c>
      <c r="O1305" s="19">
        <v>130.26085714285713</v>
      </c>
      <c r="P1305" s="6">
        <f t="shared" si="60"/>
        <v>42.214166666666671</v>
      </c>
      <c r="Q1305" t="str">
        <f t="shared" si="61"/>
        <v>theater</v>
      </c>
      <c r="R1305" t="str">
        <f t="shared" si="62"/>
        <v>plays</v>
      </c>
      <c r="S1305" s="14">
        <v>42582.249999999993</v>
      </c>
      <c r="T1305" s="14">
        <v>42566.232870370368</v>
      </c>
    </row>
    <row r="1306" spans="1:20" x14ac:dyDescent="0.4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4">
        <v>42806.944502314807</v>
      </c>
      <c r="J1306" s="14">
        <v>42746.986168981479</v>
      </c>
      <c r="K1306" t="b">
        <v>0</v>
      </c>
      <c r="L1306">
        <v>104</v>
      </c>
      <c r="M1306" t="b">
        <v>0</v>
      </c>
      <c r="N1306" t="s">
        <v>8271</v>
      </c>
      <c r="O1306" s="19">
        <v>39.627500000000005</v>
      </c>
      <c r="P1306" s="6">
        <f t="shared" si="60"/>
        <v>152.41346153846155</v>
      </c>
      <c r="Q1306" t="str">
        <f t="shared" si="61"/>
        <v>technology</v>
      </c>
      <c r="R1306" t="str">
        <f t="shared" si="62"/>
        <v>wearables</v>
      </c>
      <c r="S1306" s="14">
        <v>42806.944502314807</v>
      </c>
      <c r="T1306" s="14">
        <v>42746.986168981479</v>
      </c>
    </row>
    <row r="1307" spans="1:20" x14ac:dyDescent="0.4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4">
        <v>42572.520833333336</v>
      </c>
      <c r="J1307" s="14">
        <v>42543.457268518519</v>
      </c>
      <c r="K1307" t="b">
        <v>0</v>
      </c>
      <c r="L1307">
        <v>86</v>
      </c>
      <c r="M1307" t="b">
        <v>0</v>
      </c>
      <c r="N1307" t="s">
        <v>8271</v>
      </c>
      <c r="O1307" s="19">
        <v>25.97666666666667</v>
      </c>
      <c r="P1307" s="6">
        <f t="shared" si="60"/>
        <v>90.616279069767444</v>
      </c>
      <c r="Q1307" t="str">
        <f t="shared" si="61"/>
        <v>technology</v>
      </c>
      <c r="R1307" t="str">
        <f t="shared" si="62"/>
        <v>wearables</v>
      </c>
      <c r="S1307" s="14">
        <v>42572.520833333336</v>
      </c>
      <c r="T1307" s="14">
        <v>42543.457268518519</v>
      </c>
    </row>
    <row r="1308" spans="1:20" x14ac:dyDescent="0.4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4">
        <v>41977.249236111107</v>
      </c>
      <c r="J1308" s="14">
        <v>41947.249236111107</v>
      </c>
      <c r="K1308" t="b">
        <v>0</v>
      </c>
      <c r="L1308">
        <v>356</v>
      </c>
      <c r="M1308" t="b">
        <v>0</v>
      </c>
      <c r="N1308" t="s">
        <v>8271</v>
      </c>
      <c r="O1308" s="19">
        <v>65.24636363636364</v>
      </c>
      <c r="P1308" s="6">
        <f t="shared" si="60"/>
        <v>201.60393258426967</v>
      </c>
      <c r="Q1308" t="str">
        <f t="shared" si="61"/>
        <v>technology</v>
      </c>
      <c r="R1308" t="str">
        <f t="shared" si="62"/>
        <v>wearables</v>
      </c>
      <c r="S1308" s="14">
        <v>41977.249236111107</v>
      </c>
      <c r="T1308" s="14">
        <v>41947.249236111107</v>
      </c>
    </row>
    <row r="1309" spans="1:20" x14ac:dyDescent="0.4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4">
        <v>42417.294895833329</v>
      </c>
      <c r="J1309" s="14">
        <v>42387.294895833329</v>
      </c>
      <c r="K1309" t="b">
        <v>0</v>
      </c>
      <c r="L1309">
        <v>45</v>
      </c>
      <c r="M1309" t="b">
        <v>0</v>
      </c>
      <c r="N1309" t="s">
        <v>8271</v>
      </c>
      <c r="O1309" s="19">
        <v>11.514000000000003</v>
      </c>
      <c r="P1309" s="6">
        <f t="shared" si="60"/>
        <v>127.93333333333334</v>
      </c>
      <c r="Q1309" t="str">
        <f t="shared" si="61"/>
        <v>technology</v>
      </c>
      <c r="R1309" t="str">
        <f t="shared" si="62"/>
        <v>wearables</v>
      </c>
      <c r="S1309" s="14">
        <v>42417.294895833329</v>
      </c>
      <c r="T1309" s="14">
        <v>42387.294895833329</v>
      </c>
    </row>
    <row r="1310" spans="1:20" x14ac:dyDescent="0.4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4">
        <v>42651.405231481483</v>
      </c>
      <c r="J1310" s="14">
        <v>42611.405231481483</v>
      </c>
      <c r="K1310" t="b">
        <v>0</v>
      </c>
      <c r="L1310">
        <v>38</v>
      </c>
      <c r="M1310" t="b">
        <v>0</v>
      </c>
      <c r="N1310" t="s">
        <v>8271</v>
      </c>
      <c r="O1310" s="19">
        <v>11.360000000000003</v>
      </c>
      <c r="P1310" s="6">
        <f t="shared" si="60"/>
        <v>29.894736842105264</v>
      </c>
      <c r="Q1310" t="str">
        <f t="shared" si="61"/>
        <v>technology</v>
      </c>
      <c r="R1310" t="str">
        <f t="shared" si="62"/>
        <v>wearables</v>
      </c>
      <c r="S1310" s="14">
        <v>42651.405231481483</v>
      </c>
      <c r="T1310" s="14">
        <v>42611.405231481483</v>
      </c>
    </row>
    <row r="1311" spans="1:20" x14ac:dyDescent="0.4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4">
        <v>42292.674398148149</v>
      </c>
      <c r="J1311" s="14">
        <v>42257.674398148149</v>
      </c>
      <c r="K1311" t="b">
        <v>0</v>
      </c>
      <c r="L1311">
        <v>35</v>
      </c>
      <c r="M1311" t="b">
        <v>0</v>
      </c>
      <c r="N1311" t="s">
        <v>8271</v>
      </c>
      <c r="O1311" s="19">
        <v>111.99130434782609</v>
      </c>
      <c r="P1311" s="6">
        <f t="shared" si="60"/>
        <v>367.97142857142859</v>
      </c>
      <c r="Q1311" t="str">
        <f t="shared" si="61"/>
        <v>technology</v>
      </c>
      <c r="R1311" t="str">
        <f t="shared" si="62"/>
        <v>wearables</v>
      </c>
      <c r="S1311" s="14">
        <v>42292.674398148149</v>
      </c>
      <c r="T1311" s="14">
        <v>42257.674398148149</v>
      </c>
    </row>
    <row r="1312" spans="1:20" x14ac:dyDescent="0.4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4">
        <v>42601.458912037029</v>
      </c>
      <c r="J1312" s="14">
        <v>42556.458912037029</v>
      </c>
      <c r="K1312" t="b">
        <v>0</v>
      </c>
      <c r="L1312">
        <v>24</v>
      </c>
      <c r="M1312" t="b">
        <v>0</v>
      </c>
      <c r="N1312" t="s">
        <v>8271</v>
      </c>
      <c r="O1312" s="19">
        <v>15.500000000000004</v>
      </c>
      <c r="P1312" s="6">
        <f t="shared" si="60"/>
        <v>129.16666666666666</v>
      </c>
      <c r="Q1312" t="str">
        <f t="shared" si="61"/>
        <v>technology</v>
      </c>
      <c r="R1312" t="str">
        <f t="shared" si="62"/>
        <v>wearables</v>
      </c>
      <c r="S1312" s="14">
        <v>42601.458912037029</v>
      </c>
      <c r="T1312" s="14">
        <v>42556.458912037029</v>
      </c>
    </row>
    <row r="1313" spans="1:20" x14ac:dyDescent="0.4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4">
        <v>42704.635636574072</v>
      </c>
      <c r="J1313" s="14">
        <v>42669.593969907401</v>
      </c>
      <c r="K1313" t="b">
        <v>0</v>
      </c>
      <c r="L1313">
        <v>100</v>
      </c>
      <c r="M1313" t="b">
        <v>0</v>
      </c>
      <c r="N1313" t="s">
        <v>8271</v>
      </c>
      <c r="O1313" s="19">
        <v>32.027999999999999</v>
      </c>
      <c r="P1313" s="6">
        <f t="shared" si="60"/>
        <v>800.7</v>
      </c>
      <c r="Q1313" t="str">
        <f t="shared" si="61"/>
        <v>technology</v>
      </c>
      <c r="R1313" t="str">
        <f t="shared" si="62"/>
        <v>wearables</v>
      </c>
      <c r="S1313" s="14">
        <v>42704.635636574072</v>
      </c>
      <c r="T1313" s="14">
        <v>42669.593969907401</v>
      </c>
    </row>
    <row r="1314" spans="1:20" x14ac:dyDescent="0.4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4">
        <v>42112.494467592587</v>
      </c>
      <c r="J1314" s="14">
        <v>42082.494467592587</v>
      </c>
      <c r="K1314" t="b">
        <v>0</v>
      </c>
      <c r="L1314">
        <v>1</v>
      </c>
      <c r="M1314" t="b">
        <v>0</v>
      </c>
      <c r="N1314" t="s">
        <v>8271</v>
      </c>
      <c r="O1314" s="19">
        <v>0.60869565217391841</v>
      </c>
      <c r="P1314" s="6">
        <f t="shared" si="60"/>
        <v>28</v>
      </c>
      <c r="Q1314" t="str">
        <f t="shared" si="61"/>
        <v>technology</v>
      </c>
      <c r="R1314" t="str">
        <f t="shared" si="62"/>
        <v>wearables</v>
      </c>
      <c r="S1314" s="14">
        <v>42112.494467592587</v>
      </c>
      <c r="T1314" s="14">
        <v>42082.494467592587</v>
      </c>
    </row>
    <row r="1315" spans="1:20" x14ac:dyDescent="0.4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4">
        <v>42432.50131944444</v>
      </c>
      <c r="J1315" s="14">
        <v>42402.50131944444</v>
      </c>
      <c r="K1315" t="b">
        <v>0</v>
      </c>
      <c r="L1315">
        <v>122</v>
      </c>
      <c r="M1315" t="b">
        <v>0</v>
      </c>
      <c r="N1315" t="s">
        <v>8271</v>
      </c>
      <c r="O1315" s="19">
        <v>31.115000000000002</v>
      </c>
      <c r="P1315" s="6">
        <f t="shared" si="60"/>
        <v>102.01639344262296</v>
      </c>
      <c r="Q1315" t="str">
        <f t="shared" si="61"/>
        <v>technology</v>
      </c>
      <c r="R1315" t="str">
        <f t="shared" si="62"/>
        <v>wearables</v>
      </c>
      <c r="S1315" s="14">
        <v>42432.50131944444</v>
      </c>
      <c r="T1315" s="14">
        <v>42402.50131944444</v>
      </c>
    </row>
    <row r="1316" spans="1:20" x14ac:dyDescent="0.4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4">
        <v>42664.461342592585</v>
      </c>
      <c r="J1316" s="14">
        <v>42604.461342592585</v>
      </c>
      <c r="K1316" t="b">
        <v>0</v>
      </c>
      <c r="L1316">
        <v>11</v>
      </c>
      <c r="M1316" t="b">
        <v>0</v>
      </c>
      <c r="N1316" t="s">
        <v>8271</v>
      </c>
      <c r="O1316" s="19">
        <v>1.1266666666666647</v>
      </c>
      <c r="P1316" s="6">
        <f t="shared" si="60"/>
        <v>184.36363636363637</v>
      </c>
      <c r="Q1316" t="str">
        <f t="shared" si="61"/>
        <v>technology</v>
      </c>
      <c r="R1316" t="str">
        <f t="shared" si="62"/>
        <v>wearables</v>
      </c>
      <c r="S1316" s="14">
        <v>42664.461342592585</v>
      </c>
      <c r="T1316" s="14">
        <v>42604.461342592585</v>
      </c>
    </row>
    <row r="1317" spans="1:20" x14ac:dyDescent="0.4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4">
        <v>42313.833333333336</v>
      </c>
      <c r="J1317" s="14">
        <v>42278.289907407401</v>
      </c>
      <c r="K1317" t="b">
        <v>0</v>
      </c>
      <c r="L1317">
        <v>248</v>
      </c>
      <c r="M1317" t="b">
        <v>0</v>
      </c>
      <c r="N1317" t="s">
        <v>8271</v>
      </c>
      <c r="O1317" s="19">
        <v>40.403999999999996</v>
      </c>
      <c r="P1317" s="6">
        <f t="shared" si="60"/>
        <v>162.91935483870967</v>
      </c>
      <c r="Q1317" t="str">
        <f t="shared" si="61"/>
        <v>technology</v>
      </c>
      <c r="R1317" t="str">
        <f t="shared" si="62"/>
        <v>wearables</v>
      </c>
      <c r="S1317" s="14">
        <v>42313.833333333336</v>
      </c>
      <c r="T1317" s="14">
        <v>42278.289907407401</v>
      </c>
    </row>
    <row r="1318" spans="1:20" x14ac:dyDescent="0.4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4">
        <v>42428.753576388881</v>
      </c>
      <c r="J1318" s="14">
        <v>42393.753576388881</v>
      </c>
      <c r="K1318" t="b">
        <v>0</v>
      </c>
      <c r="L1318">
        <v>1</v>
      </c>
      <c r="M1318" t="b">
        <v>0</v>
      </c>
      <c r="N1318" t="s">
        <v>8271</v>
      </c>
      <c r="O1318" s="19">
        <v>1.333333333330966E-3</v>
      </c>
      <c r="P1318" s="6">
        <f t="shared" si="60"/>
        <v>1</v>
      </c>
      <c r="Q1318" t="str">
        <f t="shared" si="61"/>
        <v>technology</v>
      </c>
      <c r="R1318" t="str">
        <f t="shared" si="62"/>
        <v>wearables</v>
      </c>
      <c r="S1318" s="14">
        <v>42428.753576388881</v>
      </c>
      <c r="T1318" s="14">
        <v>42393.753576388881</v>
      </c>
    </row>
    <row r="1319" spans="1:20" x14ac:dyDescent="0.4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4">
        <v>42572.374999999993</v>
      </c>
      <c r="J1319" s="14">
        <v>42520.027152777773</v>
      </c>
      <c r="K1319" t="b">
        <v>0</v>
      </c>
      <c r="L1319">
        <v>19</v>
      </c>
      <c r="M1319" t="b">
        <v>0</v>
      </c>
      <c r="N1319" t="s">
        <v>8271</v>
      </c>
      <c r="O1319" s="19">
        <v>5.7335000000000029</v>
      </c>
      <c r="P1319" s="6">
        <f t="shared" si="60"/>
        <v>603.52631578947364</v>
      </c>
      <c r="Q1319" t="str">
        <f t="shared" si="61"/>
        <v>technology</v>
      </c>
      <c r="R1319" t="str">
        <f t="shared" si="62"/>
        <v>wearables</v>
      </c>
      <c r="S1319" s="14">
        <v>42572.374999999993</v>
      </c>
      <c r="T1319" s="14">
        <v>42520.027152777773</v>
      </c>
    </row>
    <row r="1320" spans="1:20" x14ac:dyDescent="0.4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4">
        <v>42014.835324074076</v>
      </c>
      <c r="J1320" s="14">
        <v>41984.835324074076</v>
      </c>
      <c r="K1320" t="b">
        <v>0</v>
      </c>
      <c r="L1320">
        <v>135</v>
      </c>
      <c r="M1320" t="b">
        <v>0</v>
      </c>
      <c r="N1320" t="s">
        <v>8271</v>
      </c>
      <c r="O1320" s="19">
        <v>15.324999999999999</v>
      </c>
      <c r="P1320" s="6">
        <f t="shared" si="60"/>
        <v>45.407407407407405</v>
      </c>
      <c r="Q1320" t="str">
        <f t="shared" si="61"/>
        <v>technology</v>
      </c>
      <c r="R1320" t="str">
        <f t="shared" si="62"/>
        <v>wearables</v>
      </c>
      <c r="S1320" s="14">
        <v>42014.835324074076</v>
      </c>
      <c r="T1320" s="14">
        <v>41984.835324074076</v>
      </c>
    </row>
    <row r="1321" spans="1:20" x14ac:dyDescent="0.4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4">
        <v>41831.458333333328</v>
      </c>
      <c r="J1321" s="14">
        <v>41816.603761574072</v>
      </c>
      <c r="K1321" t="b">
        <v>0</v>
      </c>
      <c r="L1321">
        <v>9</v>
      </c>
      <c r="M1321" t="b">
        <v>0</v>
      </c>
      <c r="N1321" t="s">
        <v>8271</v>
      </c>
      <c r="O1321" s="19">
        <v>15.103448275862064</v>
      </c>
      <c r="P1321" s="6">
        <f t="shared" si="60"/>
        <v>97.333333333333329</v>
      </c>
      <c r="Q1321" t="str">
        <f t="shared" si="61"/>
        <v>technology</v>
      </c>
      <c r="R1321" t="str">
        <f t="shared" si="62"/>
        <v>wearables</v>
      </c>
      <c r="S1321" s="14">
        <v>41831.458333333328</v>
      </c>
      <c r="T1321" s="14">
        <v>41816.603761574072</v>
      </c>
    </row>
    <row r="1322" spans="1:20" x14ac:dyDescent="0.4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4">
        <v>42734.749999999993</v>
      </c>
      <c r="J1322" s="14">
        <v>42705.482013888883</v>
      </c>
      <c r="K1322" t="b">
        <v>0</v>
      </c>
      <c r="L1322">
        <v>3</v>
      </c>
      <c r="M1322" t="b">
        <v>0</v>
      </c>
      <c r="N1322" t="s">
        <v>8271</v>
      </c>
      <c r="O1322" s="19">
        <v>0.50299999999999789</v>
      </c>
      <c r="P1322" s="6">
        <f t="shared" si="60"/>
        <v>167.66666666666666</v>
      </c>
      <c r="Q1322" t="str">
        <f t="shared" si="61"/>
        <v>technology</v>
      </c>
      <c r="R1322" t="str">
        <f t="shared" si="62"/>
        <v>wearables</v>
      </c>
      <c r="S1322" s="14">
        <v>42734.749999999993</v>
      </c>
      <c r="T1322" s="14">
        <v>42705.482013888883</v>
      </c>
    </row>
    <row r="1323" spans="1:20" x14ac:dyDescent="0.4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4">
        <v>42727.540937499994</v>
      </c>
      <c r="J1323" s="14">
        <v>42697.540937499994</v>
      </c>
      <c r="K1323" t="b">
        <v>0</v>
      </c>
      <c r="L1323">
        <v>7</v>
      </c>
      <c r="M1323" t="b">
        <v>0</v>
      </c>
      <c r="N1323" t="s">
        <v>8271</v>
      </c>
      <c r="O1323" s="19">
        <v>1.3028138528138555</v>
      </c>
      <c r="P1323" s="6">
        <f t="shared" si="60"/>
        <v>859.85714285714289</v>
      </c>
      <c r="Q1323" t="str">
        <f t="shared" si="61"/>
        <v>technology</v>
      </c>
      <c r="R1323" t="str">
        <f t="shared" si="62"/>
        <v>wearables</v>
      </c>
      <c r="S1323" s="14">
        <v>42727.540937499994</v>
      </c>
      <c r="T1323" s="14">
        <v>42697.540937499994</v>
      </c>
    </row>
    <row r="1324" spans="1:20" x14ac:dyDescent="0.4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4">
        <v>42145.448206018518</v>
      </c>
      <c r="J1324" s="14">
        <v>42115.448206018518</v>
      </c>
      <c r="K1324" t="b">
        <v>0</v>
      </c>
      <c r="L1324">
        <v>4</v>
      </c>
      <c r="M1324" t="b">
        <v>0</v>
      </c>
      <c r="N1324" t="s">
        <v>8271</v>
      </c>
      <c r="O1324" s="19">
        <v>0.30285714285713805</v>
      </c>
      <c r="P1324" s="6">
        <f t="shared" si="60"/>
        <v>26.5</v>
      </c>
      <c r="Q1324" t="str">
        <f t="shared" si="61"/>
        <v>technology</v>
      </c>
      <c r="R1324" t="str">
        <f t="shared" si="62"/>
        <v>wearables</v>
      </c>
      <c r="S1324" s="14">
        <v>42145.448206018518</v>
      </c>
      <c r="T1324" s="14">
        <v>42115.448206018518</v>
      </c>
    </row>
    <row r="1325" spans="1:20" x14ac:dyDescent="0.4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4">
        <v>42486.079861111109</v>
      </c>
      <c r="J1325" s="14">
        <v>42451.490115740737</v>
      </c>
      <c r="K1325" t="b">
        <v>0</v>
      </c>
      <c r="L1325">
        <v>44</v>
      </c>
      <c r="M1325" t="b">
        <v>0</v>
      </c>
      <c r="N1325" t="s">
        <v>8271</v>
      </c>
      <c r="O1325" s="19">
        <v>8.879999999999999</v>
      </c>
      <c r="P1325" s="6">
        <f t="shared" si="60"/>
        <v>30.272727272727273</v>
      </c>
      <c r="Q1325" t="str">
        <f t="shared" si="61"/>
        <v>technology</v>
      </c>
      <c r="R1325" t="str">
        <f t="shared" si="62"/>
        <v>wearables</v>
      </c>
      <c r="S1325" s="14">
        <v>42486.079861111109</v>
      </c>
      <c r="T1325" s="14">
        <v>42451.490115740737</v>
      </c>
    </row>
    <row r="1326" spans="1:20" x14ac:dyDescent="0.4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4">
        <v>42656.425370370365</v>
      </c>
      <c r="J1326" s="14">
        <v>42626.425370370365</v>
      </c>
      <c r="K1326" t="b">
        <v>0</v>
      </c>
      <c r="L1326">
        <v>90</v>
      </c>
      <c r="M1326" t="b">
        <v>0</v>
      </c>
      <c r="N1326" t="s">
        <v>8271</v>
      </c>
      <c r="O1326" s="19">
        <v>9.8400000000000034</v>
      </c>
      <c r="P1326" s="6">
        <f t="shared" si="60"/>
        <v>54.666666666666664</v>
      </c>
      <c r="Q1326" t="str">
        <f t="shared" si="61"/>
        <v>technology</v>
      </c>
      <c r="R1326" t="str">
        <f t="shared" si="62"/>
        <v>wearables</v>
      </c>
      <c r="S1326" s="14">
        <v>42656.425370370365</v>
      </c>
      <c r="T1326" s="14">
        <v>42626.425370370365</v>
      </c>
    </row>
    <row r="1327" spans="1:20" x14ac:dyDescent="0.4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4">
        <v>42733.877719907403</v>
      </c>
      <c r="J1327" s="14">
        <v>42703.877719907403</v>
      </c>
      <c r="K1327" t="b">
        <v>0</v>
      </c>
      <c r="L1327">
        <v>8</v>
      </c>
      <c r="M1327" t="b">
        <v>0</v>
      </c>
      <c r="N1327" t="s">
        <v>8271</v>
      </c>
      <c r="O1327" s="19">
        <v>2.4299999999999988</v>
      </c>
      <c r="P1327" s="6">
        <f t="shared" si="60"/>
        <v>60.75</v>
      </c>
      <c r="Q1327" t="str">
        <f t="shared" si="61"/>
        <v>technology</v>
      </c>
      <c r="R1327" t="str">
        <f t="shared" si="62"/>
        <v>wearables</v>
      </c>
      <c r="S1327" s="14">
        <v>42733.877719907403</v>
      </c>
      <c r="T1327" s="14">
        <v>42703.877719907403</v>
      </c>
    </row>
    <row r="1328" spans="1:20" x14ac:dyDescent="0.4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4">
        <v>42019.583657407398</v>
      </c>
      <c r="J1328" s="14">
        <v>41974.583657407398</v>
      </c>
      <c r="K1328" t="b">
        <v>0</v>
      </c>
      <c r="L1328">
        <v>11</v>
      </c>
      <c r="M1328" t="b">
        <v>0</v>
      </c>
      <c r="N1328" t="s">
        <v>8271</v>
      </c>
      <c r="O1328" s="19">
        <v>1.1299999999999977</v>
      </c>
      <c r="P1328" s="6">
        <f t="shared" si="60"/>
        <v>102.72727272727273</v>
      </c>
      <c r="Q1328" t="str">
        <f t="shared" si="61"/>
        <v>technology</v>
      </c>
      <c r="R1328" t="str">
        <f t="shared" si="62"/>
        <v>wearables</v>
      </c>
      <c r="S1328" s="14">
        <v>42019.583657407398</v>
      </c>
      <c r="T1328" s="14">
        <v>41974.583657407398</v>
      </c>
    </row>
    <row r="1329" spans="1:20" x14ac:dyDescent="0.4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4">
        <v>42153.470312500001</v>
      </c>
      <c r="J1329" s="14">
        <v>42123.470312500001</v>
      </c>
      <c r="K1329" t="b">
        <v>0</v>
      </c>
      <c r="L1329">
        <v>41</v>
      </c>
      <c r="M1329" t="b">
        <v>0</v>
      </c>
      <c r="N1329" t="s">
        <v>8271</v>
      </c>
      <c r="O1329" s="19">
        <v>3.5520833333333335</v>
      </c>
      <c r="P1329" s="6">
        <f t="shared" si="60"/>
        <v>41.585365853658537</v>
      </c>
      <c r="Q1329" t="str">
        <f t="shared" si="61"/>
        <v>technology</v>
      </c>
      <c r="R1329" t="str">
        <f t="shared" si="62"/>
        <v>wearables</v>
      </c>
      <c r="S1329" s="14">
        <v>42153.470312500001</v>
      </c>
      <c r="T1329" s="14">
        <v>42123.470312500001</v>
      </c>
    </row>
    <row r="1330" spans="1:20" x14ac:dyDescent="0.4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4">
        <v>42657.434421296297</v>
      </c>
      <c r="J1330" s="14">
        <v>42612.434421296297</v>
      </c>
      <c r="K1330" t="b">
        <v>0</v>
      </c>
      <c r="L1330">
        <v>15</v>
      </c>
      <c r="M1330" t="b">
        <v>0</v>
      </c>
      <c r="N1330" t="s">
        <v>8271</v>
      </c>
      <c r="O1330" s="19">
        <v>2.3306666666666698</v>
      </c>
      <c r="P1330" s="6">
        <f t="shared" si="60"/>
        <v>116.53333333333333</v>
      </c>
      <c r="Q1330" t="str">
        <f t="shared" si="61"/>
        <v>technology</v>
      </c>
      <c r="R1330" t="str">
        <f t="shared" si="62"/>
        <v>wearables</v>
      </c>
      <c r="S1330" s="14">
        <v>42657.434421296297</v>
      </c>
      <c r="T1330" s="14">
        <v>42612.434421296297</v>
      </c>
    </row>
    <row r="1331" spans="1:20" x14ac:dyDescent="0.4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4">
        <v>41975.054918981477</v>
      </c>
      <c r="J1331" s="14">
        <v>41935.013252314813</v>
      </c>
      <c r="K1331" t="b">
        <v>0</v>
      </c>
      <c r="L1331">
        <v>9</v>
      </c>
      <c r="M1331" t="b">
        <v>0</v>
      </c>
      <c r="N1331" t="s">
        <v>8271</v>
      </c>
      <c r="O1331" s="19">
        <v>0.81599999999999451</v>
      </c>
      <c r="P1331" s="6">
        <f t="shared" si="60"/>
        <v>45.333333333333336</v>
      </c>
      <c r="Q1331" t="str">
        <f t="shared" si="61"/>
        <v>technology</v>
      </c>
      <c r="R1331" t="str">
        <f t="shared" si="62"/>
        <v>wearables</v>
      </c>
      <c r="S1331" s="14">
        <v>41975.054918981477</v>
      </c>
      <c r="T1331" s="14">
        <v>41935.013252314813</v>
      </c>
    </row>
    <row r="1332" spans="1:20" x14ac:dyDescent="0.4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4">
        <v>42552.958333333336</v>
      </c>
      <c r="J1332" s="14">
        <v>42522.068391203698</v>
      </c>
      <c r="K1332" t="b">
        <v>0</v>
      </c>
      <c r="L1332">
        <v>50</v>
      </c>
      <c r="M1332" t="b">
        <v>0</v>
      </c>
      <c r="N1332" t="s">
        <v>8271</v>
      </c>
      <c r="O1332" s="19">
        <v>22.494285714285709</v>
      </c>
      <c r="P1332" s="6">
        <f t="shared" si="60"/>
        <v>157.46</v>
      </c>
      <c r="Q1332" t="str">
        <f t="shared" si="61"/>
        <v>technology</v>
      </c>
      <c r="R1332" t="str">
        <f t="shared" si="62"/>
        <v>wearables</v>
      </c>
      <c r="S1332" s="14">
        <v>42552.958333333336</v>
      </c>
      <c r="T1332" s="14">
        <v>42522.068391203698</v>
      </c>
    </row>
    <row r="1333" spans="1:20" x14ac:dyDescent="0.4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4">
        <v>42599.295763888884</v>
      </c>
      <c r="J1333" s="14">
        <v>42569.295763888884</v>
      </c>
      <c r="K1333" t="b">
        <v>0</v>
      </c>
      <c r="L1333">
        <v>34</v>
      </c>
      <c r="M1333" t="b">
        <v>0</v>
      </c>
      <c r="N1333" t="s">
        <v>8271</v>
      </c>
      <c r="O1333" s="19">
        <v>1.3668000000000013</v>
      </c>
      <c r="P1333" s="6">
        <f t="shared" si="60"/>
        <v>100.5</v>
      </c>
      <c r="Q1333" t="str">
        <f t="shared" si="61"/>
        <v>technology</v>
      </c>
      <c r="R1333" t="str">
        <f t="shared" si="62"/>
        <v>wearables</v>
      </c>
      <c r="S1333" s="14">
        <v>42599.295763888884</v>
      </c>
      <c r="T1333" s="14">
        <v>42569.295763888884</v>
      </c>
    </row>
    <row r="1334" spans="1:20" x14ac:dyDescent="0.4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4">
        <v>42761.851944444446</v>
      </c>
      <c r="J1334" s="14">
        <v>42731.851944444446</v>
      </c>
      <c r="K1334" t="b">
        <v>0</v>
      </c>
      <c r="L1334">
        <v>0</v>
      </c>
      <c r="M1334" t="b">
        <v>0</v>
      </c>
      <c r="N1334" t="s">
        <v>8271</v>
      </c>
      <c r="O1334" s="19">
        <v>0</v>
      </c>
      <c r="P1334" s="6">
        <v>0</v>
      </c>
      <c r="Q1334" t="str">
        <f t="shared" si="61"/>
        <v>technology</v>
      </c>
      <c r="R1334" t="str">
        <f t="shared" si="62"/>
        <v>wearables</v>
      </c>
      <c r="S1334" s="14">
        <v>42761.851944444446</v>
      </c>
      <c r="T1334" s="14">
        <v>42731.851944444446</v>
      </c>
    </row>
    <row r="1335" spans="1:20" x14ac:dyDescent="0.4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4">
        <v>41835.8984375</v>
      </c>
      <c r="J1335" s="14">
        <v>41805.8984375</v>
      </c>
      <c r="K1335" t="b">
        <v>0</v>
      </c>
      <c r="L1335">
        <v>0</v>
      </c>
      <c r="M1335" t="b">
        <v>0</v>
      </c>
      <c r="N1335" t="s">
        <v>8271</v>
      </c>
      <c r="O1335" s="19">
        <v>0</v>
      </c>
      <c r="P1335" s="6">
        <v>0</v>
      </c>
      <c r="Q1335" t="str">
        <f t="shared" si="61"/>
        <v>technology</v>
      </c>
      <c r="R1335" t="str">
        <f t="shared" si="62"/>
        <v>wearables</v>
      </c>
      <c r="S1335" s="14">
        <v>41835.8984375</v>
      </c>
      <c r="T1335" s="14">
        <v>41805.8984375</v>
      </c>
    </row>
    <row r="1336" spans="1:20" x14ac:dyDescent="0.4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4">
        <v>42440.565821759257</v>
      </c>
      <c r="J1336" s="14">
        <v>42410.565821759257</v>
      </c>
      <c r="K1336" t="b">
        <v>0</v>
      </c>
      <c r="L1336">
        <v>276</v>
      </c>
      <c r="M1336" t="b">
        <v>0</v>
      </c>
      <c r="N1336" t="s">
        <v>8271</v>
      </c>
      <c r="O1336" s="19">
        <v>10.754135338345861</v>
      </c>
      <c r="P1336" s="6">
        <f t="shared" si="60"/>
        <v>51.822463768115945</v>
      </c>
      <c r="Q1336" t="str">
        <f t="shared" si="61"/>
        <v>technology</v>
      </c>
      <c r="R1336" t="str">
        <f t="shared" si="62"/>
        <v>wearables</v>
      </c>
      <c r="S1336" s="14">
        <v>42440.565821759257</v>
      </c>
      <c r="T1336" s="14">
        <v>42410.565821759257</v>
      </c>
    </row>
    <row r="1337" spans="1:20" x14ac:dyDescent="0.4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4">
        <v>42343.728032407402</v>
      </c>
      <c r="J1337" s="14">
        <v>42313.728032407402</v>
      </c>
      <c r="K1337" t="b">
        <v>0</v>
      </c>
      <c r="L1337">
        <v>16</v>
      </c>
      <c r="M1337" t="b">
        <v>0</v>
      </c>
      <c r="N1337" t="s">
        <v>8271</v>
      </c>
      <c r="O1337" s="19">
        <v>19.759999999999998</v>
      </c>
      <c r="P1337" s="6">
        <f t="shared" si="60"/>
        <v>308.75</v>
      </c>
      <c r="Q1337" t="str">
        <f t="shared" si="61"/>
        <v>technology</v>
      </c>
      <c r="R1337" t="str">
        <f t="shared" si="62"/>
        <v>wearables</v>
      </c>
      <c r="S1337" s="14">
        <v>42343.728032407402</v>
      </c>
      <c r="T1337" s="14">
        <v>42313.728032407402</v>
      </c>
    </row>
    <row r="1338" spans="1:20" x14ac:dyDescent="0.4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4">
        <v>41990.655416666668</v>
      </c>
      <c r="J1338" s="14">
        <v>41955.655416666668</v>
      </c>
      <c r="K1338" t="b">
        <v>0</v>
      </c>
      <c r="L1338">
        <v>224</v>
      </c>
      <c r="M1338" t="b">
        <v>0</v>
      </c>
      <c r="N1338" t="s">
        <v>8271</v>
      </c>
      <c r="O1338" s="19">
        <v>84.946999999999989</v>
      </c>
      <c r="P1338" s="6">
        <f t="shared" si="60"/>
        <v>379.22767857142856</v>
      </c>
      <c r="Q1338" t="str">
        <f t="shared" si="61"/>
        <v>technology</v>
      </c>
      <c r="R1338" t="str">
        <f t="shared" si="62"/>
        <v>wearables</v>
      </c>
      <c r="S1338" s="14">
        <v>41990.655416666668</v>
      </c>
      <c r="T1338" s="14">
        <v>41955.655416666668</v>
      </c>
    </row>
    <row r="1339" spans="1:20" x14ac:dyDescent="0.4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4">
        <v>42797.368969907409</v>
      </c>
      <c r="J1339" s="14">
        <v>42767.368969907409</v>
      </c>
      <c r="K1339" t="b">
        <v>0</v>
      </c>
      <c r="L1339">
        <v>140</v>
      </c>
      <c r="M1339" t="b">
        <v>0</v>
      </c>
      <c r="N1339" t="s">
        <v>8271</v>
      </c>
      <c r="O1339" s="19">
        <v>49.382000000000005</v>
      </c>
      <c r="P1339" s="6">
        <f t="shared" si="60"/>
        <v>176.36428571428573</v>
      </c>
      <c r="Q1339" t="str">
        <f t="shared" si="61"/>
        <v>technology</v>
      </c>
      <c r="R1339" t="str">
        <f t="shared" si="62"/>
        <v>wearables</v>
      </c>
      <c r="S1339" s="14">
        <v>42797.368969907409</v>
      </c>
      <c r="T1339" s="14">
        <v>42767.368969907409</v>
      </c>
    </row>
    <row r="1340" spans="1:20" x14ac:dyDescent="0.4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4">
        <v>42218.595289351848</v>
      </c>
      <c r="J1340" s="14">
        <v>42188.595289351848</v>
      </c>
      <c r="K1340" t="b">
        <v>0</v>
      </c>
      <c r="L1340">
        <v>15</v>
      </c>
      <c r="M1340" t="b">
        <v>0</v>
      </c>
      <c r="N1340" t="s">
        <v>8271</v>
      </c>
      <c r="O1340" s="19">
        <v>3.3033333333333359</v>
      </c>
      <c r="P1340" s="6">
        <f t="shared" si="60"/>
        <v>66.066666666666663</v>
      </c>
      <c r="Q1340" t="str">
        <f t="shared" si="61"/>
        <v>technology</v>
      </c>
      <c r="R1340" t="str">
        <f t="shared" si="62"/>
        <v>wearables</v>
      </c>
      <c r="S1340" s="14">
        <v>42218.595289351848</v>
      </c>
      <c r="T1340" s="14">
        <v>42188.595289351848</v>
      </c>
    </row>
    <row r="1341" spans="1:20" x14ac:dyDescent="0.4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4">
        <v>41981.480497685181</v>
      </c>
      <c r="J1341" s="14">
        <v>41936.438831018517</v>
      </c>
      <c r="K1341" t="b">
        <v>0</v>
      </c>
      <c r="L1341">
        <v>37</v>
      </c>
      <c r="M1341" t="b">
        <v>0</v>
      </c>
      <c r="N1341" t="s">
        <v>8271</v>
      </c>
      <c r="O1341" s="19">
        <v>6.633999999999995</v>
      </c>
      <c r="P1341" s="6">
        <f t="shared" si="60"/>
        <v>89.648648648648646</v>
      </c>
      <c r="Q1341" t="str">
        <f t="shared" si="61"/>
        <v>technology</v>
      </c>
      <c r="R1341" t="str">
        <f t="shared" si="62"/>
        <v>wearables</v>
      </c>
      <c r="S1341" s="14">
        <v>41981.480497685181</v>
      </c>
      <c r="T1341" s="14">
        <v>41936.438831018517</v>
      </c>
    </row>
    <row r="1342" spans="1:20" x14ac:dyDescent="0.4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4">
        <v>41866.387187499997</v>
      </c>
      <c r="J1342" s="14">
        <v>41836.387187499997</v>
      </c>
      <c r="K1342" t="b">
        <v>0</v>
      </c>
      <c r="L1342">
        <v>0</v>
      </c>
      <c r="M1342" t="b">
        <v>0</v>
      </c>
      <c r="N1342" t="s">
        <v>8271</v>
      </c>
      <c r="O1342" s="19">
        <v>0</v>
      </c>
      <c r="P1342" s="6">
        <v>0</v>
      </c>
      <c r="Q1342" t="str">
        <f t="shared" si="61"/>
        <v>technology</v>
      </c>
      <c r="R1342" t="str">
        <f t="shared" si="62"/>
        <v>wearables</v>
      </c>
      <c r="S1342" s="14">
        <v>41866.387187499997</v>
      </c>
      <c r="T1342" s="14">
        <v>41836.387187499997</v>
      </c>
    </row>
    <row r="1343" spans="1:20" x14ac:dyDescent="0.4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4">
        <v>42644.415706018517</v>
      </c>
      <c r="J1343" s="14">
        <v>42612.415706018517</v>
      </c>
      <c r="K1343" t="b">
        <v>0</v>
      </c>
      <c r="L1343">
        <v>46</v>
      </c>
      <c r="M1343" t="b">
        <v>0</v>
      </c>
      <c r="N1343" t="s">
        <v>8271</v>
      </c>
      <c r="O1343" s="19">
        <v>70.36</v>
      </c>
      <c r="P1343" s="6">
        <f t="shared" si="60"/>
        <v>382.39130434782606</v>
      </c>
      <c r="Q1343" t="str">
        <f t="shared" si="61"/>
        <v>technology</v>
      </c>
      <c r="R1343" t="str">
        <f t="shared" si="62"/>
        <v>wearables</v>
      </c>
      <c r="S1343" s="14">
        <v>42644.415706018517</v>
      </c>
      <c r="T1343" s="14">
        <v>42612.415706018517</v>
      </c>
    </row>
    <row r="1344" spans="1:20" x14ac:dyDescent="0.4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4">
        <v>42202.608090277768</v>
      </c>
      <c r="J1344" s="14">
        <v>42172.608090277768</v>
      </c>
      <c r="K1344" t="b">
        <v>0</v>
      </c>
      <c r="L1344">
        <v>1</v>
      </c>
      <c r="M1344" t="b">
        <v>0</v>
      </c>
      <c r="N1344" t="s">
        <v>8271</v>
      </c>
      <c r="O1344" s="19">
        <v>0.20000000000000018</v>
      </c>
      <c r="P1344" s="6">
        <f t="shared" si="60"/>
        <v>100</v>
      </c>
      <c r="Q1344" t="str">
        <f t="shared" si="61"/>
        <v>technology</v>
      </c>
      <c r="R1344" t="str">
        <f t="shared" si="62"/>
        <v>wearables</v>
      </c>
      <c r="S1344" s="14">
        <v>42202.608090277768</v>
      </c>
      <c r="T1344" s="14">
        <v>42172.608090277768</v>
      </c>
    </row>
    <row r="1345" spans="1:20" x14ac:dyDescent="0.4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4">
        <v>42600.957638888889</v>
      </c>
      <c r="J1345" s="14">
        <v>42542.318090277775</v>
      </c>
      <c r="K1345" t="b">
        <v>0</v>
      </c>
      <c r="L1345">
        <v>323</v>
      </c>
      <c r="M1345" t="b">
        <v>0</v>
      </c>
      <c r="N1345" t="s">
        <v>8271</v>
      </c>
      <c r="O1345" s="19">
        <v>102.298</v>
      </c>
      <c r="P1345" s="6">
        <f t="shared" si="60"/>
        <v>158.35603715170279</v>
      </c>
      <c r="Q1345" t="str">
        <f t="shared" si="61"/>
        <v>technology</v>
      </c>
      <c r="R1345" t="str">
        <f t="shared" si="62"/>
        <v>wearables</v>
      </c>
      <c r="S1345" s="14">
        <v>42600.957638888889</v>
      </c>
      <c r="T1345" s="14">
        <v>42542.318090277775</v>
      </c>
    </row>
    <row r="1346" spans="1:20" x14ac:dyDescent="0.4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4">
        <v>42551.581469907404</v>
      </c>
      <c r="J1346" s="14">
        <v>42522.581469907404</v>
      </c>
      <c r="K1346" t="b">
        <v>0</v>
      </c>
      <c r="L1346">
        <v>139</v>
      </c>
      <c r="M1346" t="b">
        <v>1</v>
      </c>
      <c r="N1346" t="s">
        <v>8272</v>
      </c>
      <c r="O1346" s="19">
        <v>377.73333333333335</v>
      </c>
      <c r="P1346" s="6">
        <f t="shared" si="60"/>
        <v>40.762589928057551</v>
      </c>
      <c r="Q1346" t="str">
        <f t="shared" si="61"/>
        <v>publishing</v>
      </c>
      <c r="R1346" t="str">
        <f t="shared" si="62"/>
        <v>nonfiction</v>
      </c>
      <c r="S1346" s="14">
        <v>42551.581469907404</v>
      </c>
      <c r="T1346" s="14">
        <v>42522.581469907404</v>
      </c>
    </row>
    <row r="1347" spans="1:20" x14ac:dyDescent="0.4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4">
        <v>41834.606006944443</v>
      </c>
      <c r="J1347" s="14">
        <v>41799.606006944443</v>
      </c>
      <c r="K1347" t="b">
        <v>0</v>
      </c>
      <c r="L1347">
        <v>7</v>
      </c>
      <c r="M1347" t="b">
        <v>1</v>
      </c>
      <c r="N1347" t="s">
        <v>8272</v>
      </c>
      <c r="O1347" s="19">
        <v>125</v>
      </c>
      <c r="P1347" s="6">
        <f t="shared" ref="P1347:P1410" si="63">E1347/L1347</f>
        <v>53.571428571428569</v>
      </c>
      <c r="Q1347" t="str">
        <f t="shared" ref="Q1347:Q1410" si="64">LEFT(N1347,FIND("/",N1347,1)-1)</f>
        <v>publishing</v>
      </c>
      <c r="R1347" t="str">
        <f t="shared" ref="R1347:R1410" si="65">RIGHT(N1347,LEN(N1347)-FIND("/",N1347,1))</f>
        <v>nonfiction</v>
      </c>
      <c r="S1347" s="14">
        <v>41834.606006944443</v>
      </c>
      <c r="T1347" s="14">
        <v>41799.606006944443</v>
      </c>
    </row>
    <row r="1348" spans="1:20" x14ac:dyDescent="0.4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4">
        <v>41451.867488425924</v>
      </c>
      <c r="J1348" s="14">
        <v>41421.867488425924</v>
      </c>
      <c r="K1348" t="b">
        <v>0</v>
      </c>
      <c r="L1348">
        <v>149</v>
      </c>
      <c r="M1348" t="b">
        <v>1</v>
      </c>
      <c r="N1348" t="s">
        <v>8272</v>
      </c>
      <c r="O1348" s="19">
        <v>147.32653061224491</v>
      </c>
      <c r="P1348" s="6">
        <f t="shared" si="63"/>
        <v>48.449664429530202</v>
      </c>
      <c r="Q1348" t="str">
        <f t="shared" si="64"/>
        <v>publishing</v>
      </c>
      <c r="R1348" t="str">
        <f t="shared" si="65"/>
        <v>nonfiction</v>
      </c>
      <c r="S1348" s="14">
        <v>41451.867488425924</v>
      </c>
      <c r="T1348" s="14">
        <v>41421.867488425924</v>
      </c>
    </row>
    <row r="1349" spans="1:20" x14ac:dyDescent="0.4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4">
        <v>42070.429687499993</v>
      </c>
      <c r="J1349" s="14">
        <v>42040.429687499993</v>
      </c>
      <c r="K1349" t="b">
        <v>0</v>
      </c>
      <c r="L1349">
        <v>31</v>
      </c>
      <c r="M1349" t="b">
        <v>1</v>
      </c>
      <c r="N1349" t="s">
        <v>8272</v>
      </c>
      <c r="O1349" s="19">
        <v>102.2</v>
      </c>
      <c r="P1349" s="6">
        <f t="shared" si="63"/>
        <v>82.41935483870968</v>
      </c>
      <c r="Q1349" t="str">
        <f t="shared" si="64"/>
        <v>publishing</v>
      </c>
      <c r="R1349" t="str">
        <f t="shared" si="65"/>
        <v>nonfiction</v>
      </c>
      <c r="S1349" s="14">
        <v>42070.429687499993</v>
      </c>
      <c r="T1349" s="14">
        <v>42040.429687499993</v>
      </c>
    </row>
    <row r="1350" spans="1:20" x14ac:dyDescent="0.4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4">
        <v>41991.29783564814</v>
      </c>
      <c r="J1350" s="14">
        <v>41963.29783564814</v>
      </c>
      <c r="K1350" t="b">
        <v>0</v>
      </c>
      <c r="L1350">
        <v>26</v>
      </c>
      <c r="M1350" t="b">
        <v>1</v>
      </c>
      <c r="N1350" t="s">
        <v>8272</v>
      </c>
      <c r="O1350" s="19">
        <v>101.8723404255319</v>
      </c>
      <c r="P1350" s="6">
        <f t="shared" si="63"/>
        <v>230.19230769230768</v>
      </c>
      <c r="Q1350" t="str">
        <f t="shared" si="64"/>
        <v>publishing</v>
      </c>
      <c r="R1350" t="str">
        <f t="shared" si="65"/>
        <v>nonfiction</v>
      </c>
      <c r="S1350" s="14">
        <v>41991.29783564814</v>
      </c>
      <c r="T1350" s="14">
        <v>41963.29783564814</v>
      </c>
    </row>
    <row r="1351" spans="1:20" x14ac:dyDescent="0.4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4">
        <v>42354.082638888889</v>
      </c>
      <c r="J1351" s="14">
        <v>42317.124247685184</v>
      </c>
      <c r="K1351" t="b">
        <v>0</v>
      </c>
      <c r="L1351">
        <v>172</v>
      </c>
      <c r="M1351" t="b">
        <v>1</v>
      </c>
      <c r="N1351" t="s">
        <v>8272</v>
      </c>
      <c r="O1351" s="19">
        <v>204.2</v>
      </c>
      <c r="P1351" s="6">
        <f t="shared" si="63"/>
        <v>59.360465116279073</v>
      </c>
      <c r="Q1351" t="str">
        <f t="shared" si="64"/>
        <v>publishing</v>
      </c>
      <c r="R1351" t="str">
        <f t="shared" si="65"/>
        <v>nonfiction</v>
      </c>
      <c r="S1351" s="14">
        <v>42354.082638888889</v>
      </c>
      <c r="T1351" s="14">
        <v>42317.124247685184</v>
      </c>
    </row>
    <row r="1352" spans="1:20" x14ac:dyDescent="0.4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4">
        <v>42363.804791666662</v>
      </c>
      <c r="J1352" s="14">
        <v>42333.804791666662</v>
      </c>
      <c r="K1352" t="b">
        <v>0</v>
      </c>
      <c r="L1352">
        <v>78</v>
      </c>
      <c r="M1352" t="b">
        <v>1</v>
      </c>
      <c r="N1352" t="s">
        <v>8272</v>
      </c>
      <c r="O1352" s="19">
        <v>104.05</v>
      </c>
      <c r="P1352" s="6">
        <f t="shared" si="63"/>
        <v>66.698717948717942</v>
      </c>
      <c r="Q1352" t="str">
        <f t="shared" si="64"/>
        <v>publishing</v>
      </c>
      <c r="R1352" t="str">
        <f t="shared" si="65"/>
        <v>nonfiction</v>
      </c>
      <c r="S1352" s="14">
        <v>42363.804791666662</v>
      </c>
      <c r="T1352" s="14">
        <v>42333.804791666662</v>
      </c>
    </row>
    <row r="1353" spans="1:20" x14ac:dyDescent="0.4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4">
        <v>42412.531759259255</v>
      </c>
      <c r="J1353" s="14">
        <v>42382.531759259255</v>
      </c>
      <c r="K1353" t="b">
        <v>0</v>
      </c>
      <c r="L1353">
        <v>120</v>
      </c>
      <c r="M1353" t="b">
        <v>1</v>
      </c>
      <c r="N1353" t="s">
        <v>8272</v>
      </c>
      <c r="O1353" s="19">
        <v>101.265</v>
      </c>
      <c r="P1353" s="6">
        <f t="shared" si="63"/>
        <v>168.77500000000001</v>
      </c>
      <c r="Q1353" t="str">
        <f t="shared" si="64"/>
        <v>publishing</v>
      </c>
      <c r="R1353" t="str">
        <f t="shared" si="65"/>
        <v>nonfiction</v>
      </c>
      <c r="S1353" s="14">
        <v>42412.531759259255</v>
      </c>
      <c r="T1353" s="14">
        <v>42382.531759259255</v>
      </c>
    </row>
    <row r="1354" spans="1:20" x14ac:dyDescent="0.4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4">
        <v>42251.957638888889</v>
      </c>
      <c r="J1354" s="14">
        <v>42200.369976851849</v>
      </c>
      <c r="K1354" t="b">
        <v>0</v>
      </c>
      <c r="L1354">
        <v>227</v>
      </c>
      <c r="M1354" t="b">
        <v>1</v>
      </c>
      <c r="N1354" t="s">
        <v>8272</v>
      </c>
      <c r="O1354" s="19">
        <v>136.13999999999999</v>
      </c>
      <c r="P1354" s="6">
        <f t="shared" si="63"/>
        <v>59.973568281938327</v>
      </c>
      <c r="Q1354" t="str">
        <f t="shared" si="64"/>
        <v>publishing</v>
      </c>
      <c r="R1354" t="str">
        <f t="shared" si="65"/>
        <v>nonfiction</v>
      </c>
      <c r="S1354" s="14">
        <v>42251.957638888889</v>
      </c>
      <c r="T1354" s="14">
        <v>42200.369976851849</v>
      </c>
    </row>
    <row r="1355" spans="1:20" x14ac:dyDescent="0.4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4">
        <v>41343.791666666664</v>
      </c>
      <c r="J1355" s="14">
        <v>41308.909583333334</v>
      </c>
      <c r="K1355" t="b">
        <v>0</v>
      </c>
      <c r="L1355">
        <v>42</v>
      </c>
      <c r="M1355" t="b">
        <v>1</v>
      </c>
      <c r="N1355" t="s">
        <v>8272</v>
      </c>
      <c r="O1355" s="19">
        <v>133.6</v>
      </c>
      <c r="P1355" s="6">
        <f t="shared" si="63"/>
        <v>31.80952380952381</v>
      </c>
      <c r="Q1355" t="str">
        <f t="shared" si="64"/>
        <v>publishing</v>
      </c>
      <c r="R1355" t="str">
        <f t="shared" si="65"/>
        <v>nonfiction</v>
      </c>
      <c r="S1355" s="14">
        <v>41343.791666666664</v>
      </c>
      <c r="T1355" s="14">
        <v>41308.909583333334</v>
      </c>
    </row>
    <row r="1356" spans="1:20" x14ac:dyDescent="0.4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4">
        <v>42532.599293981482</v>
      </c>
      <c r="J1356" s="14">
        <v>42502.599293981482</v>
      </c>
      <c r="K1356" t="b">
        <v>0</v>
      </c>
      <c r="L1356">
        <v>64</v>
      </c>
      <c r="M1356" t="b">
        <v>1</v>
      </c>
      <c r="N1356" t="s">
        <v>8272</v>
      </c>
      <c r="O1356" s="19">
        <v>130.25</v>
      </c>
      <c r="P1356" s="6">
        <f t="shared" si="63"/>
        <v>24.421875</v>
      </c>
      <c r="Q1356" t="str">
        <f t="shared" si="64"/>
        <v>publishing</v>
      </c>
      <c r="R1356" t="str">
        <f t="shared" si="65"/>
        <v>nonfiction</v>
      </c>
      <c r="S1356" s="14">
        <v>42532.599293981482</v>
      </c>
      <c r="T1356" s="14">
        <v>42502.599293981482</v>
      </c>
    </row>
    <row r="1357" spans="1:20" x14ac:dyDescent="0.4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4">
        <v>41243.208333333328</v>
      </c>
      <c r="J1357" s="14">
        <v>41213.046354166661</v>
      </c>
      <c r="K1357" t="b">
        <v>0</v>
      </c>
      <c r="L1357">
        <v>121</v>
      </c>
      <c r="M1357" t="b">
        <v>1</v>
      </c>
      <c r="N1357" t="s">
        <v>8272</v>
      </c>
      <c r="O1357" s="19">
        <v>122.67999999999999</v>
      </c>
      <c r="P1357" s="6">
        <f t="shared" si="63"/>
        <v>25.347107438016529</v>
      </c>
      <c r="Q1357" t="str">
        <f t="shared" si="64"/>
        <v>publishing</v>
      </c>
      <c r="R1357" t="str">
        <f t="shared" si="65"/>
        <v>nonfiction</v>
      </c>
      <c r="S1357" s="14">
        <v>41243.208333333328</v>
      </c>
      <c r="T1357" s="14">
        <v>41213.046354166661</v>
      </c>
    </row>
    <row r="1358" spans="1:20" x14ac:dyDescent="0.4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4">
        <v>41459.830555555556</v>
      </c>
      <c r="J1358" s="14">
        <v>41429.830555555556</v>
      </c>
      <c r="K1358" t="b">
        <v>0</v>
      </c>
      <c r="L1358">
        <v>87</v>
      </c>
      <c r="M1358" t="b">
        <v>1</v>
      </c>
      <c r="N1358" t="s">
        <v>8272</v>
      </c>
      <c r="O1358" s="19">
        <v>182.81058823529412</v>
      </c>
      <c r="P1358" s="6">
        <f t="shared" si="63"/>
        <v>71.443218390804603</v>
      </c>
      <c r="Q1358" t="str">
        <f t="shared" si="64"/>
        <v>publishing</v>
      </c>
      <c r="R1358" t="str">
        <f t="shared" si="65"/>
        <v>nonfiction</v>
      </c>
      <c r="S1358" s="14">
        <v>41459.830555555556</v>
      </c>
      <c r="T1358" s="14">
        <v>41429.830555555556</v>
      </c>
    </row>
    <row r="1359" spans="1:20" x14ac:dyDescent="0.4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4">
        <v>41334.040972222218</v>
      </c>
      <c r="J1359" s="14">
        <v>41304.753900462958</v>
      </c>
      <c r="K1359" t="b">
        <v>0</v>
      </c>
      <c r="L1359">
        <v>65</v>
      </c>
      <c r="M1359" t="b">
        <v>1</v>
      </c>
      <c r="N1359" t="s">
        <v>8272</v>
      </c>
      <c r="O1359" s="19">
        <v>125.30000000000001</v>
      </c>
      <c r="P1359" s="6">
        <f t="shared" si="63"/>
        <v>38.553846153846152</v>
      </c>
      <c r="Q1359" t="str">
        <f t="shared" si="64"/>
        <v>publishing</v>
      </c>
      <c r="R1359" t="str">
        <f t="shared" si="65"/>
        <v>nonfiction</v>
      </c>
      <c r="S1359" s="14">
        <v>41334.040972222218</v>
      </c>
      <c r="T1359" s="14">
        <v>41304.753900462958</v>
      </c>
    </row>
    <row r="1360" spans="1:20" x14ac:dyDescent="0.4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4">
        <v>40719.362534722219</v>
      </c>
      <c r="J1360" s="14">
        <v>40689.362534722219</v>
      </c>
      <c r="K1360" t="b">
        <v>0</v>
      </c>
      <c r="L1360">
        <v>49</v>
      </c>
      <c r="M1360" t="b">
        <v>1</v>
      </c>
      <c r="N1360" t="s">
        <v>8272</v>
      </c>
      <c r="O1360" s="19">
        <v>111.66666666666667</v>
      </c>
      <c r="P1360" s="6">
        <f t="shared" si="63"/>
        <v>68.367346938775512</v>
      </c>
      <c r="Q1360" t="str">
        <f t="shared" si="64"/>
        <v>publishing</v>
      </c>
      <c r="R1360" t="str">
        <f t="shared" si="65"/>
        <v>nonfiction</v>
      </c>
      <c r="S1360" s="14">
        <v>40719.362534722219</v>
      </c>
      <c r="T1360" s="14">
        <v>40689.362534722219</v>
      </c>
    </row>
    <row r="1361" spans="1:20" x14ac:dyDescent="0.4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4">
        <v>40730.606365740736</v>
      </c>
      <c r="J1361" s="14">
        <v>40668.606365740736</v>
      </c>
      <c r="K1361" t="b">
        <v>0</v>
      </c>
      <c r="L1361">
        <v>19</v>
      </c>
      <c r="M1361" t="b">
        <v>1</v>
      </c>
      <c r="N1361" t="s">
        <v>8272</v>
      </c>
      <c r="O1361" s="19">
        <v>115.75757575757575</v>
      </c>
      <c r="P1361" s="6">
        <f t="shared" si="63"/>
        <v>40.210526315789473</v>
      </c>
      <c r="Q1361" t="str">
        <f t="shared" si="64"/>
        <v>publishing</v>
      </c>
      <c r="R1361" t="str">
        <f t="shared" si="65"/>
        <v>nonfiction</v>
      </c>
      <c r="S1361" s="14">
        <v>40730.606365740736</v>
      </c>
      <c r="T1361" s="14">
        <v>40668.606365740736</v>
      </c>
    </row>
    <row r="1362" spans="1:20" x14ac:dyDescent="0.4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4">
        <v>41123.692361111105</v>
      </c>
      <c r="J1362" s="14">
        <v>41095.692361111105</v>
      </c>
      <c r="K1362" t="b">
        <v>0</v>
      </c>
      <c r="L1362">
        <v>81</v>
      </c>
      <c r="M1362" t="b">
        <v>1</v>
      </c>
      <c r="N1362" t="s">
        <v>8272</v>
      </c>
      <c r="O1362" s="19">
        <v>173.2</v>
      </c>
      <c r="P1362" s="6">
        <f t="shared" si="63"/>
        <v>32.074074074074076</v>
      </c>
      <c r="Q1362" t="str">
        <f t="shared" si="64"/>
        <v>publishing</v>
      </c>
      <c r="R1362" t="str">
        <f t="shared" si="65"/>
        <v>nonfiction</v>
      </c>
      <c r="S1362" s="14">
        <v>41123.692361111105</v>
      </c>
      <c r="T1362" s="14">
        <v>41095.692361111105</v>
      </c>
    </row>
    <row r="1363" spans="1:20" x14ac:dyDescent="0.4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4">
        <v>41811.508935185186</v>
      </c>
      <c r="J1363" s="14">
        <v>41781.508935185186</v>
      </c>
      <c r="K1363" t="b">
        <v>0</v>
      </c>
      <c r="L1363">
        <v>264</v>
      </c>
      <c r="M1363" t="b">
        <v>1</v>
      </c>
      <c r="N1363" t="s">
        <v>8272</v>
      </c>
      <c r="O1363" s="19">
        <v>125.98333333333333</v>
      </c>
      <c r="P1363" s="6">
        <f t="shared" si="63"/>
        <v>28.632575757575758</v>
      </c>
      <c r="Q1363" t="str">
        <f t="shared" si="64"/>
        <v>publishing</v>
      </c>
      <c r="R1363" t="str">
        <f t="shared" si="65"/>
        <v>nonfiction</v>
      </c>
      <c r="S1363" s="14">
        <v>41811.508935185186</v>
      </c>
      <c r="T1363" s="14">
        <v>41781.508935185186</v>
      </c>
    </row>
    <row r="1364" spans="1:20" x14ac:dyDescent="0.4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4">
        <v>41524.726053240738</v>
      </c>
      <c r="J1364" s="14">
        <v>41464.726053240738</v>
      </c>
      <c r="K1364" t="b">
        <v>0</v>
      </c>
      <c r="L1364">
        <v>25</v>
      </c>
      <c r="M1364" t="b">
        <v>1</v>
      </c>
      <c r="N1364" t="s">
        <v>8272</v>
      </c>
      <c r="O1364" s="19">
        <v>109.1</v>
      </c>
      <c r="P1364" s="6">
        <f t="shared" si="63"/>
        <v>43.64</v>
      </c>
      <c r="Q1364" t="str">
        <f t="shared" si="64"/>
        <v>publishing</v>
      </c>
      <c r="R1364" t="str">
        <f t="shared" si="65"/>
        <v>nonfiction</v>
      </c>
      <c r="S1364" s="14">
        <v>41524.726053240738</v>
      </c>
      <c r="T1364" s="14">
        <v>41464.726053240738</v>
      </c>
    </row>
    <row r="1365" spans="1:20" x14ac:dyDescent="0.4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4">
        <v>42415.124305555553</v>
      </c>
      <c r="J1365" s="14">
        <v>42396.635729166665</v>
      </c>
      <c r="K1365" t="b">
        <v>0</v>
      </c>
      <c r="L1365">
        <v>5</v>
      </c>
      <c r="M1365" t="b">
        <v>1</v>
      </c>
      <c r="N1365" t="s">
        <v>8272</v>
      </c>
      <c r="O1365" s="19">
        <v>100</v>
      </c>
      <c r="P1365" s="6">
        <f t="shared" si="63"/>
        <v>40</v>
      </c>
      <c r="Q1365" t="str">
        <f t="shared" si="64"/>
        <v>publishing</v>
      </c>
      <c r="R1365" t="str">
        <f t="shared" si="65"/>
        <v>nonfiction</v>
      </c>
      <c r="S1365" s="14">
        <v>42415.124305555553</v>
      </c>
      <c r="T1365" s="14">
        <v>42396.635729166665</v>
      </c>
    </row>
    <row r="1366" spans="1:20" x14ac:dyDescent="0.4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4">
        <v>42011.487337962964</v>
      </c>
      <c r="J1366" s="14">
        <v>41951.487337962957</v>
      </c>
      <c r="K1366" t="b">
        <v>0</v>
      </c>
      <c r="L1366">
        <v>144</v>
      </c>
      <c r="M1366" t="b">
        <v>1</v>
      </c>
      <c r="N1366" t="s">
        <v>8274</v>
      </c>
      <c r="O1366" s="19">
        <v>118.64285714285714</v>
      </c>
      <c r="P1366" s="6">
        <f t="shared" si="63"/>
        <v>346.04166666666669</v>
      </c>
      <c r="Q1366" t="str">
        <f t="shared" si="64"/>
        <v>music</v>
      </c>
      <c r="R1366" t="str">
        <f t="shared" si="65"/>
        <v>rock</v>
      </c>
      <c r="S1366" s="14">
        <v>42011.487337962964</v>
      </c>
      <c r="T1366" s="14">
        <v>41951.487337962957</v>
      </c>
    </row>
    <row r="1367" spans="1:20" x14ac:dyDescent="0.4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4">
        <v>42079.483240740738</v>
      </c>
      <c r="J1367" s="14">
        <v>42049.524907407402</v>
      </c>
      <c r="K1367" t="b">
        <v>0</v>
      </c>
      <c r="L1367">
        <v>92</v>
      </c>
      <c r="M1367" t="b">
        <v>1</v>
      </c>
      <c r="N1367" t="s">
        <v>8274</v>
      </c>
      <c r="O1367" s="19">
        <v>100.26666666666667</v>
      </c>
      <c r="P1367" s="6">
        <f t="shared" si="63"/>
        <v>81.739130434782609</v>
      </c>
      <c r="Q1367" t="str">
        <f t="shared" si="64"/>
        <v>music</v>
      </c>
      <c r="R1367" t="str">
        <f t="shared" si="65"/>
        <v>rock</v>
      </c>
      <c r="S1367" s="14">
        <v>42079.483240740738</v>
      </c>
      <c r="T1367" s="14">
        <v>42049.524907407402</v>
      </c>
    </row>
    <row r="1368" spans="1:20" x14ac:dyDescent="0.4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4">
        <v>41969.829432870371</v>
      </c>
      <c r="J1368" s="14">
        <v>41924.787766203699</v>
      </c>
      <c r="K1368" t="b">
        <v>0</v>
      </c>
      <c r="L1368">
        <v>147</v>
      </c>
      <c r="M1368" t="b">
        <v>1</v>
      </c>
      <c r="N1368" t="s">
        <v>8274</v>
      </c>
      <c r="O1368" s="19">
        <v>126.48920000000001</v>
      </c>
      <c r="P1368" s="6">
        <f t="shared" si="63"/>
        <v>64.535306122448986</v>
      </c>
      <c r="Q1368" t="str">
        <f t="shared" si="64"/>
        <v>music</v>
      </c>
      <c r="R1368" t="str">
        <f t="shared" si="65"/>
        <v>rock</v>
      </c>
      <c r="S1368" s="14">
        <v>41969.829432870371</v>
      </c>
      <c r="T1368" s="14">
        <v>41924.787766203699</v>
      </c>
    </row>
    <row r="1369" spans="1:20" x14ac:dyDescent="0.4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4">
        <v>42321.836226851847</v>
      </c>
      <c r="J1369" s="14">
        <v>42291.794560185182</v>
      </c>
      <c r="K1369" t="b">
        <v>0</v>
      </c>
      <c r="L1369">
        <v>90</v>
      </c>
      <c r="M1369" t="b">
        <v>1</v>
      </c>
      <c r="N1369" t="s">
        <v>8274</v>
      </c>
      <c r="O1369" s="19">
        <v>114.26</v>
      </c>
      <c r="P1369" s="6">
        <f t="shared" si="63"/>
        <v>63.477777777777774</v>
      </c>
      <c r="Q1369" t="str">
        <f t="shared" si="64"/>
        <v>music</v>
      </c>
      <c r="R1369" t="str">
        <f t="shared" si="65"/>
        <v>rock</v>
      </c>
      <c r="S1369" s="14">
        <v>42321.836226851847</v>
      </c>
      <c r="T1369" s="14">
        <v>42291.794560185182</v>
      </c>
    </row>
    <row r="1370" spans="1:20" x14ac:dyDescent="0.4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4">
        <v>42169.982569444437</v>
      </c>
      <c r="J1370" s="14">
        <v>42145.982569444437</v>
      </c>
      <c r="K1370" t="b">
        <v>0</v>
      </c>
      <c r="L1370">
        <v>87</v>
      </c>
      <c r="M1370" t="b">
        <v>1</v>
      </c>
      <c r="N1370" t="s">
        <v>8274</v>
      </c>
      <c r="O1370" s="19">
        <v>110.7</v>
      </c>
      <c r="P1370" s="6">
        <f t="shared" si="63"/>
        <v>63.620689655172413</v>
      </c>
      <c r="Q1370" t="str">
        <f t="shared" si="64"/>
        <v>music</v>
      </c>
      <c r="R1370" t="str">
        <f t="shared" si="65"/>
        <v>rock</v>
      </c>
      <c r="S1370" s="14">
        <v>42169.982569444437</v>
      </c>
      <c r="T1370" s="14">
        <v>42145.982569444437</v>
      </c>
    </row>
    <row r="1371" spans="1:20" x14ac:dyDescent="0.4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4">
        <v>41740.385949074072</v>
      </c>
      <c r="J1371" s="14">
        <v>41710.385949074072</v>
      </c>
      <c r="K1371" t="b">
        <v>0</v>
      </c>
      <c r="L1371">
        <v>406</v>
      </c>
      <c r="M1371" t="b">
        <v>1</v>
      </c>
      <c r="N1371" t="s">
        <v>8274</v>
      </c>
      <c r="O1371" s="19">
        <v>105.34805315203954</v>
      </c>
      <c r="P1371" s="6">
        <f t="shared" si="63"/>
        <v>83.967068965517228</v>
      </c>
      <c r="Q1371" t="str">
        <f t="shared" si="64"/>
        <v>music</v>
      </c>
      <c r="R1371" t="str">
        <f t="shared" si="65"/>
        <v>rock</v>
      </c>
      <c r="S1371" s="14">
        <v>41740.385949074072</v>
      </c>
      <c r="T1371" s="14">
        <v>41710.385949074072</v>
      </c>
    </row>
    <row r="1372" spans="1:20" x14ac:dyDescent="0.4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4">
        <v>41562.795023148145</v>
      </c>
      <c r="J1372" s="14">
        <v>41547.795023148145</v>
      </c>
      <c r="K1372" t="b">
        <v>0</v>
      </c>
      <c r="L1372">
        <v>20</v>
      </c>
      <c r="M1372" t="b">
        <v>1</v>
      </c>
      <c r="N1372" t="s">
        <v>8274</v>
      </c>
      <c r="O1372" s="19">
        <v>103.66666666666666</v>
      </c>
      <c r="P1372" s="6">
        <f t="shared" si="63"/>
        <v>77.75</v>
      </c>
      <c r="Q1372" t="str">
        <f t="shared" si="64"/>
        <v>music</v>
      </c>
      <c r="R1372" t="str">
        <f t="shared" si="65"/>
        <v>rock</v>
      </c>
      <c r="S1372" s="14">
        <v>41562.795023148145</v>
      </c>
      <c r="T1372" s="14">
        <v>41547.795023148145</v>
      </c>
    </row>
    <row r="1373" spans="1:20" x14ac:dyDescent="0.4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4">
        <v>42131.550254629627</v>
      </c>
      <c r="J1373" s="14">
        <v>42101.550254629627</v>
      </c>
      <c r="K1373" t="b">
        <v>0</v>
      </c>
      <c r="L1373">
        <v>70</v>
      </c>
      <c r="M1373" t="b">
        <v>1</v>
      </c>
      <c r="N1373" t="s">
        <v>8274</v>
      </c>
      <c r="O1373" s="19">
        <v>107.08672667523933</v>
      </c>
      <c r="P1373" s="6">
        <f t="shared" si="63"/>
        <v>107.07142857142857</v>
      </c>
      <c r="Q1373" t="str">
        <f t="shared" si="64"/>
        <v>music</v>
      </c>
      <c r="R1373" t="str">
        <f t="shared" si="65"/>
        <v>rock</v>
      </c>
      <c r="S1373" s="14">
        <v>42131.550254629627</v>
      </c>
      <c r="T1373" s="14">
        <v>42101.550254629627</v>
      </c>
    </row>
    <row r="1374" spans="1:20" x14ac:dyDescent="0.4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4">
        <v>41102.53162037037</v>
      </c>
      <c r="J1374" s="14">
        <v>41072.53162037037</v>
      </c>
      <c r="K1374" t="b">
        <v>0</v>
      </c>
      <c r="L1374">
        <v>16</v>
      </c>
      <c r="M1374" t="b">
        <v>1</v>
      </c>
      <c r="N1374" t="s">
        <v>8274</v>
      </c>
      <c r="O1374" s="19">
        <v>124</v>
      </c>
      <c r="P1374" s="6">
        <f t="shared" si="63"/>
        <v>38.75</v>
      </c>
      <c r="Q1374" t="str">
        <f t="shared" si="64"/>
        <v>music</v>
      </c>
      <c r="R1374" t="str">
        <f t="shared" si="65"/>
        <v>rock</v>
      </c>
      <c r="S1374" s="14">
        <v>41102.53162037037</v>
      </c>
      <c r="T1374" s="14">
        <v>41072.53162037037</v>
      </c>
    </row>
    <row r="1375" spans="1:20" x14ac:dyDescent="0.4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4">
        <v>42734.743437499994</v>
      </c>
      <c r="J1375" s="14">
        <v>42704.743437499994</v>
      </c>
      <c r="K1375" t="b">
        <v>0</v>
      </c>
      <c r="L1375">
        <v>52</v>
      </c>
      <c r="M1375" t="b">
        <v>1</v>
      </c>
      <c r="N1375" t="s">
        <v>8274</v>
      </c>
      <c r="O1375" s="19">
        <v>105.01</v>
      </c>
      <c r="P1375" s="6">
        <f t="shared" si="63"/>
        <v>201.94230769230768</v>
      </c>
      <c r="Q1375" t="str">
        <f t="shared" si="64"/>
        <v>music</v>
      </c>
      <c r="R1375" t="str">
        <f t="shared" si="65"/>
        <v>rock</v>
      </c>
      <c r="S1375" s="14">
        <v>42734.743437499994</v>
      </c>
      <c r="T1375" s="14">
        <v>42704.743437499994</v>
      </c>
    </row>
    <row r="1376" spans="1:20" x14ac:dyDescent="0.4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4">
        <v>42453.911898148144</v>
      </c>
      <c r="J1376" s="14">
        <v>42423.953564814808</v>
      </c>
      <c r="K1376" t="b">
        <v>0</v>
      </c>
      <c r="L1376">
        <v>66</v>
      </c>
      <c r="M1376" t="b">
        <v>1</v>
      </c>
      <c r="N1376" t="s">
        <v>8274</v>
      </c>
      <c r="O1376" s="19">
        <v>189.46666666666667</v>
      </c>
      <c r="P1376" s="6">
        <f t="shared" si="63"/>
        <v>43.060606060606062</v>
      </c>
      <c r="Q1376" t="str">
        <f t="shared" si="64"/>
        <v>music</v>
      </c>
      <c r="R1376" t="str">
        <f t="shared" si="65"/>
        <v>rock</v>
      </c>
      <c r="S1376" s="14">
        <v>42453.911898148144</v>
      </c>
      <c r="T1376" s="14">
        <v>42423.953564814808</v>
      </c>
    </row>
    <row r="1377" spans="1:20" x14ac:dyDescent="0.4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4">
        <v>42749.857858796291</v>
      </c>
      <c r="J1377" s="14">
        <v>42719.857858796291</v>
      </c>
      <c r="K1377" t="b">
        <v>0</v>
      </c>
      <c r="L1377">
        <v>109</v>
      </c>
      <c r="M1377" t="b">
        <v>1</v>
      </c>
      <c r="N1377" t="s">
        <v>8274</v>
      </c>
      <c r="O1377" s="19">
        <v>171.32499999999999</v>
      </c>
      <c r="P1377" s="6">
        <f t="shared" si="63"/>
        <v>62.871559633027523</v>
      </c>
      <c r="Q1377" t="str">
        <f t="shared" si="64"/>
        <v>music</v>
      </c>
      <c r="R1377" t="str">
        <f t="shared" si="65"/>
        <v>rock</v>
      </c>
      <c r="S1377" s="14">
        <v>42749.857858796291</v>
      </c>
      <c r="T1377" s="14">
        <v>42719.857858796291</v>
      </c>
    </row>
    <row r="1378" spans="1:20" x14ac:dyDescent="0.4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4">
        <v>42707.502384259256</v>
      </c>
      <c r="J1378" s="14">
        <v>42677.460717592585</v>
      </c>
      <c r="K1378" t="b">
        <v>0</v>
      </c>
      <c r="L1378">
        <v>168</v>
      </c>
      <c r="M1378" t="b">
        <v>1</v>
      </c>
      <c r="N1378" t="s">
        <v>8274</v>
      </c>
      <c r="O1378" s="19">
        <v>252.48648648648651</v>
      </c>
      <c r="P1378" s="6">
        <f t="shared" si="63"/>
        <v>55.607142857142854</v>
      </c>
      <c r="Q1378" t="str">
        <f t="shared" si="64"/>
        <v>music</v>
      </c>
      <c r="R1378" t="str">
        <f t="shared" si="65"/>
        <v>rock</v>
      </c>
      <c r="S1378" s="14">
        <v>42707.502384259256</v>
      </c>
      <c r="T1378" s="14">
        <v>42677.460717592585</v>
      </c>
    </row>
    <row r="1379" spans="1:20" x14ac:dyDescent="0.4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4">
        <v>42768.96597222222</v>
      </c>
      <c r="J1379" s="14">
        <v>42747.01122685185</v>
      </c>
      <c r="K1379" t="b">
        <v>0</v>
      </c>
      <c r="L1379">
        <v>31</v>
      </c>
      <c r="M1379" t="b">
        <v>1</v>
      </c>
      <c r="N1379" t="s">
        <v>8274</v>
      </c>
      <c r="O1379" s="19">
        <v>116.15384615384616</v>
      </c>
      <c r="P1379" s="6">
        <f t="shared" si="63"/>
        <v>48.70967741935484</v>
      </c>
      <c r="Q1379" t="str">
        <f t="shared" si="64"/>
        <v>music</v>
      </c>
      <c r="R1379" t="str">
        <f t="shared" si="65"/>
        <v>rock</v>
      </c>
      <c r="S1379" s="14">
        <v>42768.96597222222</v>
      </c>
      <c r="T1379" s="14">
        <v>42747.01122685185</v>
      </c>
    </row>
    <row r="1380" spans="1:20" x14ac:dyDescent="0.4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4">
        <v>42583.551041666658</v>
      </c>
      <c r="J1380" s="14">
        <v>42568.551041666658</v>
      </c>
      <c r="K1380" t="b">
        <v>0</v>
      </c>
      <c r="L1380">
        <v>133</v>
      </c>
      <c r="M1380" t="b">
        <v>1</v>
      </c>
      <c r="N1380" t="s">
        <v>8274</v>
      </c>
      <c r="O1380" s="19">
        <v>203.35000000000002</v>
      </c>
      <c r="P1380" s="6">
        <f t="shared" si="63"/>
        <v>30.578947368421051</v>
      </c>
      <c r="Q1380" t="str">
        <f t="shared" si="64"/>
        <v>music</v>
      </c>
      <c r="R1380" t="str">
        <f t="shared" si="65"/>
        <v>rock</v>
      </c>
      <c r="S1380" s="14">
        <v>42583.551041666658</v>
      </c>
      <c r="T1380" s="14">
        <v>42568.551041666658</v>
      </c>
    </row>
    <row r="1381" spans="1:20" x14ac:dyDescent="0.4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4">
        <v>42160.28328703704</v>
      </c>
      <c r="J1381" s="14">
        <v>42130.28328703704</v>
      </c>
      <c r="K1381" t="b">
        <v>0</v>
      </c>
      <c r="L1381">
        <v>151</v>
      </c>
      <c r="M1381" t="b">
        <v>1</v>
      </c>
      <c r="N1381" t="s">
        <v>8274</v>
      </c>
      <c r="O1381" s="19">
        <v>111.60000000000001</v>
      </c>
      <c r="P1381" s="6">
        <f t="shared" si="63"/>
        <v>73.907284768211923</v>
      </c>
      <c r="Q1381" t="str">
        <f t="shared" si="64"/>
        <v>music</v>
      </c>
      <c r="R1381" t="str">
        <f t="shared" si="65"/>
        <v>rock</v>
      </c>
      <c r="S1381" s="14">
        <v>42160.28328703704</v>
      </c>
      <c r="T1381" s="14">
        <v>42130.28328703704</v>
      </c>
    </row>
    <row r="1382" spans="1:20" x14ac:dyDescent="0.4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4">
        <v>42163.874999999993</v>
      </c>
      <c r="J1382" s="14">
        <v>42141.554467592585</v>
      </c>
      <c r="K1382" t="b">
        <v>0</v>
      </c>
      <c r="L1382">
        <v>5</v>
      </c>
      <c r="M1382" t="b">
        <v>1</v>
      </c>
      <c r="N1382" t="s">
        <v>8274</v>
      </c>
      <c r="O1382" s="19">
        <v>424</v>
      </c>
      <c r="P1382" s="6">
        <f t="shared" si="63"/>
        <v>21.2</v>
      </c>
      <c r="Q1382" t="str">
        <f t="shared" si="64"/>
        <v>music</v>
      </c>
      <c r="R1382" t="str">
        <f t="shared" si="65"/>
        <v>rock</v>
      </c>
      <c r="S1382" s="14">
        <v>42163.874999999993</v>
      </c>
      <c r="T1382" s="14">
        <v>42141.554467592585</v>
      </c>
    </row>
    <row r="1383" spans="1:20" x14ac:dyDescent="0.4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4">
        <v>42733.006076388883</v>
      </c>
      <c r="J1383" s="14">
        <v>42703.006076388883</v>
      </c>
      <c r="K1383" t="b">
        <v>0</v>
      </c>
      <c r="L1383">
        <v>73</v>
      </c>
      <c r="M1383" t="b">
        <v>1</v>
      </c>
      <c r="N1383" t="s">
        <v>8274</v>
      </c>
      <c r="O1383" s="19">
        <v>107.1</v>
      </c>
      <c r="P1383" s="6">
        <f t="shared" si="63"/>
        <v>73.356164383561648</v>
      </c>
      <c r="Q1383" t="str">
        <f t="shared" si="64"/>
        <v>music</v>
      </c>
      <c r="R1383" t="str">
        <f t="shared" si="65"/>
        <v>rock</v>
      </c>
      <c r="S1383" s="14">
        <v>42733.006076388883</v>
      </c>
      <c r="T1383" s="14">
        <v>42703.006076388883</v>
      </c>
    </row>
    <row r="1384" spans="1:20" x14ac:dyDescent="0.4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4">
        <v>41400.591851851852</v>
      </c>
      <c r="J1384" s="14">
        <v>41370.591851851852</v>
      </c>
      <c r="K1384" t="b">
        <v>0</v>
      </c>
      <c r="L1384">
        <v>148</v>
      </c>
      <c r="M1384" t="b">
        <v>1</v>
      </c>
      <c r="N1384" t="s">
        <v>8274</v>
      </c>
      <c r="O1384" s="19">
        <v>104.3625</v>
      </c>
      <c r="P1384" s="6">
        <f t="shared" si="63"/>
        <v>56.412162162162161</v>
      </c>
      <c r="Q1384" t="str">
        <f t="shared" si="64"/>
        <v>music</v>
      </c>
      <c r="R1384" t="str">
        <f t="shared" si="65"/>
        <v>rock</v>
      </c>
      <c r="S1384" s="14">
        <v>41400.591851851852</v>
      </c>
      <c r="T1384" s="14">
        <v>41370.591851851852</v>
      </c>
    </row>
    <row r="1385" spans="1:20" x14ac:dyDescent="0.4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4">
        <v>42726.866643518515</v>
      </c>
      <c r="J1385" s="14">
        <v>42706.866643518515</v>
      </c>
      <c r="K1385" t="b">
        <v>0</v>
      </c>
      <c r="L1385">
        <v>93</v>
      </c>
      <c r="M1385" t="b">
        <v>1</v>
      </c>
      <c r="N1385" t="s">
        <v>8274</v>
      </c>
      <c r="O1385" s="19">
        <v>212.40909090909091</v>
      </c>
      <c r="P1385" s="6">
        <f t="shared" si="63"/>
        <v>50.247311827956992</v>
      </c>
      <c r="Q1385" t="str">
        <f t="shared" si="64"/>
        <v>music</v>
      </c>
      <c r="R1385" t="str">
        <f t="shared" si="65"/>
        <v>rock</v>
      </c>
      <c r="S1385" s="14">
        <v>42726.866643518515</v>
      </c>
      <c r="T1385" s="14">
        <v>42706.866643518515</v>
      </c>
    </row>
    <row r="1386" spans="1:20" x14ac:dyDescent="0.4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4">
        <v>42190.526874999996</v>
      </c>
      <c r="J1386" s="14">
        <v>42160.526874999996</v>
      </c>
      <c r="K1386" t="b">
        <v>0</v>
      </c>
      <c r="L1386">
        <v>63</v>
      </c>
      <c r="M1386" t="b">
        <v>1</v>
      </c>
      <c r="N1386" t="s">
        <v>8274</v>
      </c>
      <c r="O1386" s="19">
        <v>124.08571428571429</v>
      </c>
      <c r="P1386" s="6">
        <f t="shared" si="63"/>
        <v>68.936507936507937</v>
      </c>
      <c r="Q1386" t="str">
        <f t="shared" si="64"/>
        <v>music</v>
      </c>
      <c r="R1386" t="str">
        <f t="shared" si="65"/>
        <v>rock</v>
      </c>
      <c r="S1386" s="14">
        <v>42190.526874999996</v>
      </c>
      <c r="T1386" s="14">
        <v>42160.526874999996</v>
      </c>
    </row>
    <row r="1387" spans="1:20" x14ac:dyDescent="0.4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4">
        <v>42489.299305555549</v>
      </c>
      <c r="J1387" s="14">
        <v>42433.480567129627</v>
      </c>
      <c r="K1387" t="b">
        <v>0</v>
      </c>
      <c r="L1387">
        <v>134</v>
      </c>
      <c r="M1387" t="b">
        <v>1</v>
      </c>
      <c r="N1387" t="s">
        <v>8274</v>
      </c>
      <c r="O1387" s="19">
        <v>110.406125</v>
      </c>
      <c r="P1387" s="6">
        <f t="shared" si="63"/>
        <v>65.914104477611943</v>
      </c>
      <c r="Q1387" t="str">
        <f t="shared" si="64"/>
        <v>music</v>
      </c>
      <c r="R1387" t="str">
        <f t="shared" si="65"/>
        <v>rock</v>
      </c>
      <c r="S1387" s="14">
        <v>42489.299305555549</v>
      </c>
      <c r="T1387" s="14">
        <v>42433.480567129627</v>
      </c>
    </row>
    <row r="1388" spans="1:20" x14ac:dyDescent="0.4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4">
        <v>42214.438530092586</v>
      </c>
      <c r="J1388" s="14">
        <v>42184.438530092586</v>
      </c>
      <c r="K1388" t="b">
        <v>0</v>
      </c>
      <c r="L1388">
        <v>14</v>
      </c>
      <c r="M1388" t="b">
        <v>1</v>
      </c>
      <c r="N1388" t="s">
        <v>8274</v>
      </c>
      <c r="O1388" s="19">
        <v>218.75</v>
      </c>
      <c r="P1388" s="6">
        <f t="shared" si="63"/>
        <v>62.5</v>
      </c>
      <c r="Q1388" t="str">
        <f t="shared" si="64"/>
        <v>music</v>
      </c>
      <c r="R1388" t="str">
        <f t="shared" si="65"/>
        <v>rock</v>
      </c>
      <c r="S1388" s="14">
        <v>42214.438530092586</v>
      </c>
      <c r="T1388" s="14">
        <v>42184.438530092586</v>
      </c>
    </row>
    <row r="1389" spans="1:20" x14ac:dyDescent="0.4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4">
        <v>42157.979166666664</v>
      </c>
      <c r="J1389" s="14">
        <v>42126.712905092594</v>
      </c>
      <c r="K1389" t="b">
        <v>0</v>
      </c>
      <c r="L1389">
        <v>78</v>
      </c>
      <c r="M1389" t="b">
        <v>1</v>
      </c>
      <c r="N1389" t="s">
        <v>8274</v>
      </c>
      <c r="O1389" s="19">
        <v>136.625</v>
      </c>
      <c r="P1389" s="6">
        <f t="shared" si="63"/>
        <v>70.064102564102569</v>
      </c>
      <c r="Q1389" t="str">
        <f t="shared" si="64"/>
        <v>music</v>
      </c>
      <c r="R1389" t="str">
        <f t="shared" si="65"/>
        <v>rock</v>
      </c>
      <c r="S1389" s="14">
        <v>42157.979166666664</v>
      </c>
      <c r="T1389" s="14">
        <v>42126.712905092594</v>
      </c>
    </row>
    <row r="1390" spans="1:20" x14ac:dyDescent="0.4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4">
        <v>42660.468055555553</v>
      </c>
      <c r="J1390" s="14">
        <v>42634.406446759262</v>
      </c>
      <c r="K1390" t="b">
        <v>0</v>
      </c>
      <c r="L1390">
        <v>112</v>
      </c>
      <c r="M1390" t="b">
        <v>1</v>
      </c>
      <c r="N1390" t="s">
        <v>8274</v>
      </c>
      <c r="O1390" s="19">
        <v>134.8074</v>
      </c>
      <c r="P1390" s="6">
        <f t="shared" si="63"/>
        <v>60.181874999999998</v>
      </c>
      <c r="Q1390" t="str">
        <f t="shared" si="64"/>
        <v>music</v>
      </c>
      <c r="R1390" t="str">
        <f t="shared" si="65"/>
        <v>rock</v>
      </c>
      <c r="S1390" s="14">
        <v>42660.468055555553</v>
      </c>
      <c r="T1390" s="14">
        <v>42634.406446759262</v>
      </c>
    </row>
    <row r="1391" spans="1:20" x14ac:dyDescent="0.4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4">
        <v>42595.272650462961</v>
      </c>
      <c r="J1391" s="14">
        <v>42565.272650462961</v>
      </c>
      <c r="K1391" t="b">
        <v>0</v>
      </c>
      <c r="L1391">
        <v>34</v>
      </c>
      <c r="M1391" t="b">
        <v>1</v>
      </c>
      <c r="N1391" t="s">
        <v>8274</v>
      </c>
      <c r="O1391" s="19">
        <v>145.4</v>
      </c>
      <c r="P1391" s="6">
        <f t="shared" si="63"/>
        <v>21.382352941176471</v>
      </c>
      <c r="Q1391" t="str">
        <f t="shared" si="64"/>
        <v>music</v>
      </c>
      <c r="R1391" t="str">
        <f t="shared" si="65"/>
        <v>rock</v>
      </c>
      <c r="S1391" s="14">
        <v>42595.272650462961</v>
      </c>
      <c r="T1391" s="14">
        <v>42565.272650462961</v>
      </c>
    </row>
    <row r="1392" spans="1:20" x14ac:dyDescent="0.4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4">
        <v>42121.508333333331</v>
      </c>
      <c r="J1392" s="14">
        <v>42087.594976851848</v>
      </c>
      <c r="K1392" t="b">
        <v>0</v>
      </c>
      <c r="L1392">
        <v>19</v>
      </c>
      <c r="M1392" t="b">
        <v>1</v>
      </c>
      <c r="N1392" t="s">
        <v>8274</v>
      </c>
      <c r="O1392" s="19">
        <v>109.10714285714285</v>
      </c>
      <c r="P1392" s="6">
        <f t="shared" si="63"/>
        <v>160.78947368421052</v>
      </c>
      <c r="Q1392" t="str">
        <f t="shared" si="64"/>
        <v>music</v>
      </c>
      <c r="R1392" t="str">
        <f t="shared" si="65"/>
        <v>rock</v>
      </c>
      <c r="S1392" s="14">
        <v>42121.508333333331</v>
      </c>
      <c r="T1392" s="14">
        <v>42087.594976851848</v>
      </c>
    </row>
    <row r="1393" spans="1:20" x14ac:dyDescent="0.4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4">
        <v>42237.999305555553</v>
      </c>
      <c r="J1393" s="14">
        <v>42193.442337962959</v>
      </c>
      <c r="K1393" t="b">
        <v>0</v>
      </c>
      <c r="L1393">
        <v>13</v>
      </c>
      <c r="M1393" t="b">
        <v>1</v>
      </c>
      <c r="N1393" t="s">
        <v>8274</v>
      </c>
      <c r="O1393" s="19">
        <v>110.2</v>
      </c>
      <c r="P1393" s="6">
        <f t="shared" si="63"/>
        <v>42.384615384615387</v>
      </c>
      <c r="Q1393" t="str">
        <f t="shared" si="64"/>
        <v>music</v>
      </c>
      <c r="R1393" t="str">
        <f t="shared" si="65"/>
        <v>rock</v>
      </c>
      <c r="S1393" s="14">
        <v>42237.999305555553</v>
      </c>
      <c r="T1393" s="14">
        <v>42193.442337962959</v>
      </c>
    </row>
    <row r="1394" spans="1:20" x14ac:dyDescent="0.4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4">
        <v>42431.946597222217</v>
      </c>
      <c r="J1394" s="14">
        <v>42400.946597222217</v>
      </c>
      <c r="K1394" t="b">
        <v>0</v>
      </c>
      <c r="L1394">
        <v>104</v>
      </c>
      <c r="M1394" t="b">
        <v>1</v>
      </c>
      <c r="N1394" t="s">
        <v>8274</v>
      </c>
      <c r="O1394" s="19">
        <v>113.64000000000001</v>
      </c>
      <c r="P1394" s="6">
        <f t="shared" si="63"/>
        <v>27.317307692307693</v>
      </c>
      <c r="Q1394" t="str">
        <f t="shared" si="64"/>
        <v>music</v>
      </c>
      <c r="R1394" t="str">
        <f t="shared" si="65"/>
        <v>rock</v>
      </c>
      <c r="S1394" s="14">
        <v>42431.946597222217</v>
      </c>
      <c r="T1394" s="14">
        <v>42400.946597222217</v>
      </c>
    </row>
    <row r="1395" spans="1:20" x14ac:dyDescent="0.4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4">
        <v>42583.473645833328</v>
      </c>
      <c r="J1395" s="14">
        <v>42553.473645833328</v>
      </c>
      <c r="K1395" t="b">
        <v>0</v>
      </c>
      <c r="L1395">
        <v>52</v>
      </c>
      <c r="M1395" t="b">
        <v>1</v>
      </c>
      <c r="N1395" t="s">
        <v>8274</v>
      </c>
      <c r="O1395" s="19">
        <v>102.35000000000001</v>
      </c>
      <c r="P1395" s="6">
        <f t="shared" si="63"/>
        <v>196.82692307692307</v>
      </c>
      <c r="Q1395" t="str">
        <f t="shared" si="64"/>
        <v>music</v>
      </c>
      <c r="R1395" t="str">
        <f t="shared" si="65"/>
        <v>rock</v>
      </c>
      <c r="S1395" s="14">
        <v>42583.473645833328</v>
      </c>
      <c r="T1395" s="14">
        <v>42553.473645833328</v>
      </c>
    </row>
    <row r="1396" spans="1:20" x14ac:dyDescent="0.4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4">
        <v>42794.916666666664</v>
      </c>
      <c r="J1396" s="14">
        <v>42751.936643518515</v>
      </c>
      <c r="K1396" t="b">
        <v>0</v>
      </c>
      <c r="L1396">
        <v>17</v>
      </c>
      <c r="M1396" t="b">
        <v>1</v>
      </c>
      <c r="N1396" t="s">
        <v>8274</v>
      </c>
      <c r="O1396" s="19">
        <v>122.13333333333334</v>
      </c>
      <c r="P1396" s="6">
        <f t="shared" si="63"/>
        <v>53.882352941176471</v>
      </c>
      <c r="Q1396" t="str">
        <f t="shared" si="64"/>
        <v>music</v>
      </c>
      <c r="R1396" t="str">
        <f t="shared" si="65"/>
        <v>rock</v>
      </c>
      <c r="S1396" s="14">
        <v>42794.916666666664</v>
      </c>
      <c r="T1396" s="14">
        <v>42751.936643518515</v>
      </c>
    </row>
    <row r="1397" spans="1:20" x14ac:dyDescent="0.4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4">
        <v>42749.700011574074</v>
      </c>
      <c r="J1397" s="14">
        <v>42719.700011574074</v>
      </c>
      <c r="K1397" t="b">
        <v>0</v>
      </c>
      <c r="L1397">
        <v>82</v>
      </c>
      <c r="M1397" t="b">
        <v>1</v>
      </c>
      <c r="N1397" t="s">
        <v>8274</v>
      </c>
      <c r="O1397" s="19">
        <v>111.88571428571427</v>
      </c>
      <c r="P1397" s="6">
        <f t="shared" si="63"/>
        <v>47.756097560975611</v>
      </c>
      <c r="Q1397" t="str">
        <f t="shared" si="64"/>
        <v>music</v>
      </c>
      <c r="R1397" t="str">
        <f t="shared" si="65"/>
        <v>rock</v>
      </c>
      <c r="S1397" s="14">
        <v>42749.700011574074</v>
      </c>
      <c r="T1397" s="14">
        <v>42719.700011574074</v>
      </c>
    </row>
    <row r="1398" spans="1:20" x14ac:dyDescent="0.4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4">
        <v>42048.790300925924</v>
      </c>
      <c r="J1398" s="14">
        <v>42018.790300925924</v>
      </c>
      <c r="K1398" t="b">
        <v>0</v>
      </c>
      <c r="L1398">
        <v>73</v>
      </c>
      <c r="M1398" t="b">
        <v>1</v>
      </c>
      <c r="N1398" t="s">
        <v>8274</v>
      </c>
      <c r="O1398" s="19">
        <v>107.3</v>
      </c>
      <c r="P1398" s="6">
        <f t="shared" si="63"/>
        <v>88.191780821917803</v>
      </c>
      <c r="Q1398" t="str">
        <f t="shared" si="64"/>
        <v>music</v>
      </c>
      <c r="R1398" t="str">
        <f t="shared" si="65"/>
        <v>rock</v>
      </c>
      <c r="S1398" s="14">
        <v>42048.790300925924</v>
      </c>
      <c r="T1398" s="14">
        <v>42018.790300925924</v>
      </c>
    </row>
    <row r="1399" spans="1:20" x14ac:dyDescent="0.4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4">
        <v>42670.679861111108</v>
      </c>
      <c r="J1399" s="14">
        <v>42640.709606481476</v>
      </c>
      <c r="K1399" t="b">
        <v>0</v>
      </c>
      <c r="L1399">
        <v>158</v>
      </c>
      <c r="M1399" t="b">
        <v>1</v>
      </c>
      <c r="N1399" t="s">
        <v>8274</v>
      </c>
      <c r="O1399" s="19">
        <v>113.85000000000001</v>
      </c>
      <c r="P1399" s="6">
        <f t="shared" si="63"/>
        <v>72.056962025316452</v>
      </c>
      <c r="Q1399" t="str">
        <f t="shared" si="64"/>
        <v>music</v>
      </c>
      <c r="R1399" t="str">
        <f t="shared" si="65"/>
        <v>rock</v>
      </c>
      <c r="S1399" s="14">
        <v>42670.679861111108</v>
      </c>
      <c r="T1399" s="14">
        <v>42640.709606481476</v>
      </c>
    </row>
    <row r="1400" spans="1:20" x14ac:dyDescent="0.4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4">
        <v>42556.665902777771</v>
      </c>
      <c r="J1400" s="14">
        <v>42526.665902777771</v>
      </c>
      <c r="K1400" t="b">
        <v>0</v>
      </c>
      <c r="L1400">
        <v>65</v>
      </c>
      <c r="M1400" t="b">
        <v>1</v>
      </c>
      <c r="N1400" t="s">
        <v>8274</v>
      </c>
      <c r="O1400" s="19">
        <v>109.68181818181819</v>
      </c>
      <c r="P1400" s="6">
        <f t="shared" si="63"/>
        <v>74.246153846153845</v>
      </c>
      <c r="Q1400" t="str">
        <f t="shared" si="64"/>
        <v>music</v>
      </c>
      <c r="R1400" t="str">
        <f t="shared" si="65"/>
        <v>rock</v>
      </c>
      <c r="S1400" s="14">
        <v>42556.665902777771</v>
      </c>
      <c r="T1400" s="14">
        <v>42526.665902777771</v>
      </c>
    </row>
    <row r="1401" spans="1:20" x14ac:dyDescent="0.4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4">
        <v>41918.795983796292</v>
      </c>
      <c r="J1401" s="14">
        <v>41888.795983796292</v>
      </c>
      <c r="K1401" t="b">
        <v>0</v>
      </c>
      <c r="L1401">
        <v>184</v>
      </c>
      <c r="M1401" t="b">
        <v>1</v>
      </c>
      <c r="N1401" t="s">
        <v>8274</v>
      </c>
      <c r="O1401" s="19">
        <v>126.14444444444443</v>
      </c>
      <c r="P1401" s="6">
        <f t="shared" si="63"/>
        <v>61.701086956521742</v>
      </c>
      <c r="Q1401" t="str">
        <f t="shared" si="64"/>
        <v>music</v>
      </c>
      <c r="R1401" t="str">
        <f t="shared" si="65"/>
        <v>rock</v>
      </c>
      <c r="S1401" s="14">
        <v>41918.795983796292</v>
      </c>
      <c r="T1401" s="14">
        <v>41888.795983796292</v>
      </c>
    </row>
    <row r="1402" spans="1:20" x14ac:dyDescent="0.4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4">
        <v>42533.020833333336</v>
      </c>
      <c r="J1402" s="14">
        <v>42498.132789351854</v>
      </c>
      <c r="K1402" t="b">
        <v>0</v>
      </c>
      <c r="L1402">
        <v>34</v>
      </c>
      <c r="M1402" t="b">
        <v>1</v>
      </c>
      <c r="N1402" t="s">
        <v>8274</v>
      </c>
      <c r="O1402" s="19">
        <v>167.42857142857144</v>
      </c>
      <c r="P1402" s="6">
        <f t="shared" si="63"/>
        <v>17.235294117647058</v>
      </c>
      <c r="Q1402" t="str">
        <f t="shared" si="64"/>
        <v>music</v>
      </c>
      <c r="R1402" t="str">
        <f t="shared" si="65"/>
        <v>rock</v>
      </c>
      <c r="S1402" s="14">
        <v>42533.020833333336</v>
      </c>
      <c r="T1402" s="14">
        <v>42498.132789351854</v>
      </c>
    </row>
    <row r="1403" spans="1:20" x14ac:dyDescent="0.4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4">
        <v>41420.787893518514</v>
      </c>
      <c r="J1403" s="14">
        <v>41399.787893518514</v>
      </c>
      <c r="K1403" t="b">
        <v>0</v>
      </c>
      <c r="L1403">
        <v>240</v>
      </c>
      <c r="M1403" t="b">
        <v>1</v>
      </c>
      <c r="N1403" t="s">
        <v>8274</v>
      </c>
      <c r="O1403" s="19">
        <v>496.51999999999992</v>
      </c>
      <c r="P1403" s="6">
        <f t="shared" si="63"/>
        <v>51.720833333333331</v>
      </c>
      <c r="Q1403" t="str">
        <f t="shared" si="64"/>
        <v>music</v>
      </c>
      <c r="R1403" t="str">
        <f t="shared" si="65"/>
        <v>rock</v>
      </c>
      <c r="S1403" s="14">
        <v>41420.787893518514</v>
      </c>
      <c r="T1403" s="14">
        <v>41399.787893518514</v>
      </c>
    </row>
    <row r="1404" spans="1:20" x14ac:dyDescent="0.4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4">
        <v>42124.80336805556</v>
      </c>
      <c r="J1404" s="14">
        <v>42064.845034722217</v>
      </c>
      <c r="K1404" t="b">
        <v>0</v>
      </c>
      <c r="L1404">
        <v>113</v>
      </c>
      <c r="M1404" t="b">
        <v>1</v>
      </c>
      <c r="N1404" t="s">
        <v>8274</v>
      </c>
      <c r="O1404" s="19">
        <v>109.16</v>
      </c>
      <c r="P1404" s="6">
        <f t="shared" si="63"/>
        <v>24.150442477876105</v>
      </c>
      <c r="Q1404" t="str">
        <f t="shared" si="64"/>
        <v>music</v>
      </c>
      <c r="R1404" t="str">
        <f t="shared" si="65"/>
        <v>rock</v>
      </c>
      <c r="S1404" s="14">
        <v>42124.80336805556</v>
      </c>
      <c r="T1404" s="14">
        <v>42064.845034722217</v>
      </c>
    </row>
    <row r="1405" spans="1:20" x14ac:dyDescent="0.4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4">
        <v>41480.854571759257</v>
      </c>
      <c r="J1405" s="14">
        <v>41450.854571759257</v>
      </c>
      <c r="K1405" t="b">
        <v>0</v>
      </c>
      <c r="L1405">
        <v>66</v>
      </c>
      <c r="M1405" t="b">
        <v>1</v>
      </c>
      <c r="N1405" t="s">
        <v>8274</v>
      </c>
      <c r="O1405" s="19">
        <v>102.57499999999999</v>
      </c>
      <c r="P1405" s="6">
        <f t="shared" si="63"/>
        <v>62.166666666666664</v>
      </c>
      <c r="Q1405" t="str">
        <f t="shared" si="64"/>
        <v>music</v>
      </c>
      <c r="R1405" t="str">
        <f t="shared" si="65"/>
        <v>rock</v>
      </c>
      <c r="S1405" s="14">
        <v>41480.854571759257</v>
      </c>
      <c r="T1405" s="14">
        <v>41450.854571759257</v>
      </c>
    </row>
    <row r="1406" spans="1:20" x14ac:dyDescent="0.4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4">
        <v>42057.30190972222</v>
      </c>
      <c r="J1406" s="14">
        <v>42032.30190972222</v>
      </c>
      <c r="K1406" t="b">
        <v>1</v>
      </c>
      <c r="L1406">
        <v>5</v>
      </c>
      <c r="M1406" t="b">
        <v>0</v>
      </c>
      <c r="N1406" t="s">
        <v>8285</v>
      </c>
      <c r="O1406" s="19">
        <v>1.6620689655172383</v>
      </c>
      <c r="P1406" s="6">
        <f t="shared" si="63"/>
        <v>48.2</v>
      </c>
      <c r="Q1406" t="str">
        <f t="shared" si="64"/>
        <v>publishing</v>
      </c>
      <c r="R1406" t="str">
        <f t="shared" si="65"/>
        <v>translations</v>
      </c>
      <c r="S1406" s="14">
        <v>42057.30190972222</v>
      </c>
      <c r="T1406" s="14">
        <v>42032.30190972222</v>
      </c>
    </row>
    <row r="1407" spans="1:20" x14ac:dyDescent="0.4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4">
        <v>41971.51390046296</v>
      </c>
      <c r="J1407" s="14">
        <v>41941.472233796296</v>
      </c>
      <c r="K1407" t="b">
        <v>1</v>
      </c>
      <c r="L1407">
        <v>17</v>
      </c>
      <c r="M1407" t="b">
        <v>0</v>
      </c>
      <c r="N1407" t="s">
        <v>8285</v>
      </c>
      <c r="O1407" s="19">
        <v>0.41999999999999815</v>
      </c>
      <c r="P1407" s="6">
        <f t="shared" si="63"/>
        <v>6.1764705882352944</v>
      </c>
      <c r="Q1407" t="str">
        <f t="shared" si="64"/>
        <v>publishing</v>
      </c>
      <c r="R1407" t="str">
        <f t="shared" si="65"/>
        <v>translations</v>
      </c>
      <c r="S1407" s="14">
        <v>41971.51390046296</v>
      </c>
      <c r="T1407" s="14">
        <v>41941.472233796296</v>
      </c>
    </row>
    <row r="1408" spans="1:20" x14ac:dyDescent="0.4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4">
        <v>42350.208333333336</v>
      </c>
      <c r="J1408" s="14">
        <v>42297.224618055552</v>
      </c>
      <c r="K1408" t="b">
        <v>0</v>
      </c>
      <c r="L1408">
        <v>3</v>
      </c>
      <c r="M1408" t="b">
        <v>0</v>
      </c>
      <c r="N1408" t="s">
        <v>8285</v>
      </c>
      <c r="O1408" s="19">
        <v>0.12499999999999734</v>
      </c>
      <c r="P1408" s="6">
        <f t="shared" si="63"/>
        <v>5</v>
      </c>
      <c r="Q1408" t="str">
        <f t="shared" si="64"/>
        <v>publishing</v>
      </c>
      <c r="R1408" t="str">
        <f t="shared" si="65"/>
        <v>translations</v>
      </c>
      <c r="S1408" s="14">
        <v>42350.208333333336</v>
      </c>
      <c r="T1408" s="14">
        <v>42297.224618055552</v>
      </c>
    </row>
    <row r="1409" spans="1:20" x14ac:dyDescent="0.4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4">
        <v>41863.32844907407</v>
      </c>
      <c r="J1409" s="14">
        <v>41838.32844907407</v>
      </c>
      <c r="K1409" t="b">
        <v>0</v>
      </c>
      <c r="L1409">
        <v>2</v>
      </c>
      <c r="M1409" t="b">
        <v>0</v>
      </c>
      <c r="N1409" t="s">
        <v>8285</v>
      </c>
      <c r="O1409" s="19">
        <v>0.50000000000000044</v>
      </c>
      <c r="P1409" s="6">
        <f t="shared" si="63"/>
        <v>7.5</v>
      </c>
      <c r="Q1409" t="str">
        <f t="shared" si="64"/>
        <v>publishing</v>
      </c>
      <c r="R1409" t="str">
        <f t="shared" si="65"/>
        <v>translations</v>
      </c>
      <c r="S1409" s="14">
        <v>41863.32844907407</v>
      </c>
      <c r="T1409" s="14">
        <v>41838.32844907407</v>
      </c>
    </row>
    <row r="1410" spans="1:20" x14ac:dyDescent="0.4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4">
        <v>42321.705509259256</v>
      </c>
      <c r="J1410" s="14">
        <v>42291.663842592585</v>
      </c>
      <c r="K1410" t="b">
        <v>0</v>
      </c>
      <c r="L1410">
        <v>6</v>
      </c>
      <c r="M1410" t="b">
        <v>0</v>
      </c>
      <c r="N1410" t="s">
        <v>8285</v>
      </c>
      <c r="O1410" s="19">
        <v>7.1999999999999957</v>
      </c>
      <c r="P1410" s="6">
        <f t="shared" si="63"/>
        <v>12</v>
      </c>
      <c r="Q1410" t="str">
        <f t="shared" si="64"/>
        <v>publishing</v>
      </c>
      <c r="R1410" t="str">
        <f t="shared" si="65"/>
        <v>translations</v>
      </c>
      <c r="S1410" s="14">
        <v>42321.705509259256</v>
      </c>
      <c r="T1410" s="14">
        <v>42291.663842592585</v>
      </c>
    </row>
    <row r="1411" spans="1:20" x14ac:dyDescent="0.4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4">
        <v>42004.966840277775</v>
      </c>
      <c r="J1411" s="14">
        <v>41944.925173611111</v>
      </c>
      <c r="K1411" t="b">
        <v>0</v>
      </c>
      <c r="L1411">
        <v>0</v>
      </c>
      <c r="M1411" t="b">
        <v>0</v>
      </c>
      <c r="N1411" t="s">
        <v>8285</v>
      </c>
      <c r="O1411" s="19">
        <v>0</v>
      </c>
      <c r="P1411" s="6">
        <v>0</v>
      </c>
      <c r="Q1411" t="str">
        <f t="shared" ref="Q1411:Q1474" si="66">LEFT(N1411,FIND("/",N1411,1)-1)</f>
        <v>publishing</v>
      </c>
      <c r="R1411" t="str">
        <f t="shared" ref="R1411:R1474" si="67">RIGHT(N1411,LEN(N1411)-FIND("/",N1411,1))</f>
        <v>translations</v>
      </c>
      <c r="S1411" s="14">
        <v>42004.966840277775</v>
      </c>
      <c r="T1411" s="14">
        <v>41944.925173611111</v>
      </c>
    </row>
    <row r="1412" spans="1:20" x14ac:dyDescent="0.4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4">
        <v>42524.110185185178</v>
      </c>
      <c r="J1412" s="14">
        <v>42479.110185185178</v>
      </c>
      <c r="K1412" t="b">
        <v>0</v>
      </c>
      <c r="L1412">
        <v>1</v>
      </c>
      <c r="M1412" t="b">
        <v>0</v>
      </c>
      <c r="N1412" t="s">
        <v>8285</v>
      </c>
      <c r="O1412" s="19">
        <v>1.6666666666664831E-2</v>
      </c>
      <c r="P1412" s="6">
        <f t="shared" ref="P1412:P1474" si="68">E1412/L1412</f>
        <v>1</v>
      </c>
      <c r="Q1412" t="str">
        <f t="shared" si="66"/>
        <v>publishing</v>
      </c>
      <c r="R1412" t="str">
        <f t="shared" si="67"/>
        <v>translations</v>
      </c>
      <c r="S1412" s="14">
        <v>42524.110185185178</v>
      </c>
      <c r="T1412" s="14">
        <v>42479.110185185178</v>
      </c>
    </row>
    <row r="1413" spans="1:20" x14ac:dyDescent="0.4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4">
        <v>42040.850694444445</v>
      </c>
      <c r="J1413" s="14">
        <v>42012.850694444445</v>
      </c>
      <c r="K1413" t="b">
        <v>0</v>
      </c>
      <c r="L1413">
        <v>3</v>
      </c>
      <c r="M1413" t="b">
        <v>0</v>
      </c>
      <c r="N1413" t="s">
        <v>8285</v>
      </c>
      <c r="O1413" s="19">
        <v>0.23333333333332984</v>
      </c>
      <c r="P1413" s="6">
        <f t="shared" si="68"/>
        <v>2.3333333333333335</v>
      </c>
      <c r="Q1413" t="str">
        <f t="shared" si="66"/>
        <v>publishing</v>
      </c>
      <c r="R1413" t="str">
        <f t="shared" si="67"/>
        <v>translations</v>
      </c>
      <c r="S1413" s="14">
        <v>42040.850694444445</v>
      </c>
      <c r="T1413" s="14">
        <v>42012.850694444445</v>
      </c>
    </row>
    <row r="1414" spans="1:20" x14ac:dyDescent="0.4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4">
        <v>41976.855312499996</v>
      </c>
      <c r="J1414" s="14">
        <v>41946.855312499996</v>
      </c>
      <c r="K1414" t="b">
        <v>0</v>
      </c>
      <c r="L1414">
        <v>13</v>
      </c>
      <c r="M1414" t="b">
        <v>0</v>
      </c>
      <c r="N1414" t="s">
        <v>8285</v>
      </c>
      <c r="O1414" s="19">
        <v>4.5714285714285712</v>
      </c>
      <c r="P1414" s="6">
        <f t="shared" si="68"/>
        <v>24.615384615384617</v>
      </c>
      <c r="Q1414" t="str">
        <f t="shared" si="66"/>
        <v>publishing</v>
      </c>
      <c r="R1414" t="str">
        <f t="shared" si="67"/>
        <v>translations</v>
      </c>
      <c r="S1414" s="14">
        <v>41976.855312499996</v>
      </c>
      <c r="T1414" s="14">
        <v>41946.855312499996</v>
      </c>
    </row>
    <row r="1415" spans="1:20" x14ac:dyDescent="0.4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4">
        <v>42420.228819444441</v>
      </c>
      <c r="J1415" s="14">
        <v>42360.228819444441</v>
      </c>
      <c r="K1415" t="b">
        <v>0</v>
      </c>
      <c r="L1415">
        <v>1</v>
      </c>
      <c r="M1415" t="b">
        <v>0</v>
      </c>
      <c r="N1415" t="s">
        <v>8285</v>
      </c>
      <c r="O1415" s="19">
        <v>5.0000000000000044</v>
      </c>
      <c r="P1415" s="6">
        <f t="shared" si="68"/>
        <v>100</v>
      </c>
      <c r="Q1415" t="str">
        <f t="shared" si="66"/>
        <v>publishing</v>
      </c>
      <c r="R1415" t="str">
        <f t="shared" si="67"/>
        <v>translations</v>
      </c>
      <c r="S1415" s="14">
        <v>42420.228819444441</v>
      </c>
      <c r="T1415" s="14">
        <v>42360.228819444441</v>
      </c>
    </row>
    <row r="1416" spans="1:20" x14ac:dyDescent="0.4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4">
        <v>42738.044756944444</v>
      </c>
      <c r="J1416" s="14">
        <v>42708.044756944444</v>
      </c>
      <c r="K1416" t="b">
        <v>0</v>
      </c>
      <c r="L1416">
        <v>1</v>
      </c>
      <c r="M1416" t="b">
        <v>0</v>
      </c>
      <c r="N1416" t="s">
        <v>8285</v>
      </c>
      <c r="O1416" s="19">
        <v>0.20000000000000018</v>
      </c>
      <c r="P1416" s="6">
        <f t="shared" si="68"/>
        <v>1</v>
      </c>
      <c r="Q1416" t="str">
        <f t="shared" si="66"/>
        <v>publishing</v>
      </c>
      <c r="R1416" t="str">
        <f t="shared" si="67"/>
        <v>translations</v>
      </c>
      <c r="S1416" s="14">
        <v>42738.044756944444</v>
      </c>
      <c r="T1416" s="14">
        <v>42708.044756944444</v>
      </c>
    </row>
    <row r="1417" spans="1:20" x14ac:dyDescent="0.4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4">
        <v>42232.467488425922</v>
      </c>
      <c r="J1417" s="14">
        <v>42192.467488425922</v>
      </c>
      <c r="K1417" t="b">
        <v>0</v>
      </c>
      <c r="L1417">
        <v>9</v>
      </c>
      <c r="M1417" t="b">
        <v>0</v>
      </c>
      <c r="N1417" t="s">
        <v>8285</v>
      </c>
      <c r="O1417" s="19">
        <v>18.181818181818176</v>
      </c>
      <c r="P1417" s="6">
        <f t="shared" si="68"/>
        <v>88.888888888888886</v>
      </c>
      <c r="Q1417" t="str">
        <f t="shared" si="66"/>
        <v>publishing</v>
      </c>
      <c r="R1417" t="str">
        <f t="shared" si="67"/>
        <v>translations</v>
      </c>
      <c r="S1417" s="14">
        <v>42232.467488425922</v>
      </c>
      <c r="T1417" s="14">
        <v>42192.467488425922</v>
      </c>
    </row>
    <row r="1418" spans="1:20" x14ac:dyDescent="0.4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4">
        <v>42329.759479166663</v>
      </c>
      <c r="J1418" s="14">
        <v>42299.717812499999</v>
      </c>
      <c r="K1418" t="b">
        <v>0</v>
      </c>
      <c r="L1418">
        <v>0</v>
      </c>
      <c r="M1418" t="b">
        <v>0</v>
      </c>
      <c r="N1418" t="s">
        <v>8285</v>
      </c>
      <c r="O1418" s="19">
        <v>0</v>
      </c>
      <c r="P1418" s="6">
        <v>0</v>
      </c>
      <c r="Q1418" t="str">
        <f t="shared" si="66"/>
        <v>publishing</v>
      </c>
      <c r="R1418" t="str">
        <f t="shared" si="67"/>
        <v>translations</v>
      </c>
      <c r="S1418" s="14">
        <v>42329.759479166663</v>
      </c>
      <c r="T1418" s="14">
        <v>42299.717812499999</v>
      </c>
    </row>
    <row r="1419" spans="1:20" x14ac:dyDescent="0.4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4">
        <v>42262.257638888892</v>
      </c>
      <c r="J1419" s="14">
        <v>42231.941828703704</v>
      </c>
      <c r="K1419" t="b">
        <v>0</v>
      </c>
      <c r="L1419">
        <v>2</v>
      </c>
      <c r="M1419" t="b">
        <v>0</v>
      </c>
      <c r="N1419" t="s">
        <v>8285</v>
      </c>
      <c r="O1419" s="19">
        <v>1.2222222222222245</v>
      </c>
      <c r="P1419" s="6">
        <f t="shared" si="68"/>
        <v>27.5</v>
      </c>
      <c r="Q1419" t="str">
        <f t="shared" si="66"/>
        <v>publishing</v>
      </c>
      <c r="R1419" t="str">
        <f t="shared" si="67"/>
        <v>translations</v>
      </c>
      <c r="S1419" s="14">
        <v>42262.257638888892</v>
      </c>
      <c r="T1419" s="14">
        <v>42231.941828703704</v>
      </c>
    </row>
    <row r="1420" spans="1:20" x14ac:dyDescent="0.4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4">
        <v>42425.248078703698</v>
      </c>
      <c r="J1420" s="14">
        <v>42395.248078703698</v>
      </c>
      <c r="K1420" t="b">
        <v>0</v>
      </c>
      <c r="L1420">
        <v>1</v>
      </c>
      <c r="M1420" t="b">
        <v>0</v>
      </c>
      <c r="N1420" t="s">
        <v>8285</v>
      </c>
      <c r="O1420" s="19">
        <v>0.20000000000000018</v>
      </c>
      <c r="P1420" s="6">
        <f t="shared" si="68"/>
        <v>6</v>
      </c>
      <c r="Q1420" t="str">
        <f t="shared" si="66"/>
        <v>publishing</v>
      </c>
      <c r="R1420" t="str">
        <f t="shared" si="67"/>
        <v>translations</v>
      </c>
      <c r="S1420" s="14">
        <v>42425.248078703698</v>
      </c>
      <c r="T1420" s="14">
        <v>42395.248078703698</v>
      </c>
    </row>
    <row r="1421" spans="1:20" x14ac:dyDescent="0.4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4">
        <v>42652.24790509259</v>
      </c>
      <c r="J1421" s="14">
        <v>42622.24790509259</v>
      </c>
      <c r="K1421" t="b">
        <v>0</v>
      </c>
      <c r="L1421">
        <v>10</v>
      </c>
      <c r="M1421" t="b">
        <v>0</v>
      </c>
      <c r="N1421" t="s">
        <v>8285</v>
      </c>
      <c r="O1421" s="19">
        <v>7.0634920634920606</v>
      </c>
      <c r="P1421" s="6">
        <f t="shared" si="68"/>
        <v>44.5</v>
      </c>
      <c r="Q1421" t="str">
        <f t="shared" si="66"/>
        <v>publishing</v>
      </c>
      <c r="R1421" t="str">
        <f t="shared" si="67"/>
        <v>translations</v>
      </c>
      <c r="S1421" s="14">
        <v>42652.24790509259</v>
      </c>
      <c r="T1421" s="14">
        <v>42622.24790509259</v>
      </c>
    </row>
    <row r="1422" spans="1:20" x14ac:dyDescent="0.4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4">
        <v>42549.459328703706</v>
      </c>
      <c r="J1422" s="14">
        <v>42524.459328703706</v>
      </c>
      <c r="K1422" t="b">
        <v>0</v>
      </c>
      <c r="L1422">
        <v>3</v>
      </c>
      <c r="M1422" t="b">
        <v>0</v>
      </c>
      <c r="N1422" t="s">
        <v>8285</v>
      </c>
      <c r="O1422" s="19">
        <v>2.7272727272727226</v>
      </c>
      <c r="P1422" s="6">
        <f t="shared" si="68"/>
        <v>1</v>
      </c>
      <c r="Q1422" t="str">
        <f t="shared" si="66"/>
        <v>publishing</v>
      </c>
      <c r="R1422" t="str">
        <f t="shared" si="67"/>
        <v>translations</v>
      </c>
      <c r="S1422" s="14">
        <v>42549.459328703706</v>
      </c>
      <c r="T1422" s="14">
        <v>42524.459328703706</v>
      </c>
    </row>
    <row r="1423" spans="1:20" x14ac:dyDescent="0.4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4">
        <v>42043.707280092589</v>
      </c>
      <c r="J1423" s="14">
        <v>42013.707280092589</v>
      </c>
      <c r="K1423" t="b">
        <v>0</v>
      </c>
      <c r="L1423">
        <v>2</v>
      </c>
      <c r="M1423" t="b">
        <v>0</v>
      </c>
      <c r="N1423" t="s">
        <v>8285</v>
      </c>
      <c r="O1423" s="19">
        <v>0.10000000000000009</v>
      </c>
      <c r="P1423" s="6">
        <f t="shared" si="68"/>
        <v>100</v>
      </c>
      <c r="Q1423" t="str">
        <f t="shared" si="66"/>
        <v>publishing</v>
      </c>
      <c r="R1423" t="str">
        <f t="shared" si="67"/>
        <v>translations</v>
      </c>
      <c r="S1423" s="14">
        <v>42043.707280092589</v>
      </c>
      <c r="T1423" s="14">
        <v>42013.707280092589</v>
      </c>
    </row>
    <row r="1424" spans="1:20" x14ac:dyDescent="0.4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4">
        <v>42634.031296296293</v>
      </c>
      <c r="J1424" s="14">
        <v>42604.031296296293</v>
      </c>
      <c r="K1424" t="b">
        <v>0</v>
      </c>
      <c r="L1424">
        <v>2</v>
      </c>
      <c r="M1424" t="b">
        <v>0</v>
      </c>
      <c r="N1424" t="s">
        <v>8285</v>
      </c>
      <c r="O1424" s="19">
        <v>0.10400000000000409</v>
      </c>
      <c r="P1424" s="6">
        <f t="shared" si="68"/>
        <v>13</v>
      </c>
      <c r="Q1424" t="str">
        <f t="shared" si="66"/>
        <v>publishing</v>
      </c>
      <c r="R1424" t="str">
        <f t="shared" si="67"/>
        <v>translations</v>
      </c>
      <c r="S1424" s="14">
        <v>42634.031296296293</v>
      </c>
      <c r="T1424" s="14">
        <v>42604.031296296293</v>
      </c>
    </row>
    <row r="1425" spans="1:20" x14ac:dyDescent="0.4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4">
        <v>42370.151979166665</v>
      </c>
      <c r="J1425" s="14">
        <v>42340.151979166665</v>
      </c>
      <c r="K1425" t="b">
        <v>0</v>
      </c>
      <c r="L1425">
        <v>1</v>
      </c>
      <c r="M1425" t="b">
        <v>0</v>
      </c>
      <c r="N1425" t="s">
        <v>8285</v>
      </c>
      <c r="O1425" s="19">
        <v>0.33333333333332993</v>
      </c>
      <c r="P1425" s="6">
        <f t="shared" si="68"/>
        <v>100</v>
      </c>
      <c r="Q1425" t="str">
        <f t="shared" si="66"/>
        <v>publishing</v>
      </c>
      <c r="R1425" t="str">
        <f t="shared" si="67"/>
        <v>translations</v>
      </c>
      <c r="S1425" s="14">
        <v>42370.151979166665</v>
      </c>
      <c r="T1425" s="14">
        <v>42340.151979166665</v>
      </c>
    </row>
    <row r="1426" spans="1:20" x14ac:dyDescent="0.4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4">
        <v>42689.550949074073</v>
      </c>
      <c r="J1426" s="14">
        <v>42676.509282407402</v>
      </c>
      <c r="K1426" t="b">
        <v>0</v>
      </c>
      <c r="L1426">
        <v>14</v>
      </c>
      <c r="M1426" t="b">
        <v>0</v>
      </c>
      <c r="N1426" t="s">
        <v>8285</v>
      </c>
      <c r="O1426" s="19">
        <v>20.36</v>
      </c>
      <c r="P1426" s="6">
        <f t="shared" si="68"/>
        <v>109.07142857142857</v>
      </c>
      <c r="Q1426" t="str">
        <f t="shared" si="66"/>
        <v>publishing</v>
      </c>
      <c r="R1426" t="str">
        <f t="shared" si="67"/>
        <v>translations</v>
      </c>
      <c r="S1426" s="14">
        <v>42689.550949074073</v>
      </c>
      <c r="T1426" s="14">
        <v>42676.509282407402</v>
      </c>
    </row>
    <row r="1427" spans="1:20" x14ac:dyDescent="0.4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4">
        <v>42122.923136574071</v>
      </c>
      <c r="J1427" s="14">
        <v>42092.923136574071</v>
      </c>
      <c r="K1427" t="b">
        <v>0</v>
      </c>
      <c r="L1427">
        <v>0</v>
      </c>
      <c r="M1427" t="b">
        <v>0</v>
      </c>
      <c r="N1427" t="s">
        <v>8285</v>
      </c>
      <c r="O1427" s="19">
        <v>0</v>
      </c>
      <c r="P1427" s="6">
        <v>0</v>
      </c>
      <c r="Q1427" t="str">
        <f t="shared" si="66"/>
        <v>publishing</v>
      </c>
      <c r="R1427" t="str">
        <f t="shared" si="67"/>
        <v>translations</v>
      </c>
      <c r="S1427" s="14">
        <v>42122.923136574071</v>
      </c>
      <c r="T1427" s="14">
        <v>42092.923136574071</v>
      </c>
    </row>
    <row r="1428" spans="1:20" x14ac:dyDescent="0.4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4">
        <v>42240.181944444441</v>
      </c>
      <c r="J1428" s="14">
        <v>42180.181944444441</v>
      </c>
      <c r="K1428" t="b">
        <v>0</v>
      </c>
      <c r="L1428">
        <v>0</v>
      </c>
      <c r="M1428" t="b">
        <v>0</v>
      </c>
      <c r="N1428" t="s">
        <v>8285</v>
      </c>
      <c r="O1428" s="19">
        <v>0</v>
      </c>
      <c r="P1428" s="6">
        <v>0</v>
      </c>
      <c r="Q1428" t="str">
        <f t="shared" si="66"/>
        <v>publishing</v>
      </c>
      <c r="R1428" t="str">
        <f t="shared" si="67"/>
        <v>translations</v>
      </c>
      <c r="S1428" s="14">
        <v>42240.181944444441</v>
      </c>
      <c r="T1428" s="14">
        <v>42180.181944444441</v>
      </c>
    </row>
    <row r="1429" spans="1:20" x14ac:dyDescent="0.4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4">
        <v>42631.643344907403</v>
      </c>
      <c r="J1429" s="14">
        <v>42601.643344907403</v>
      </c>
      <c r="K1429" t="b">
        <v>0</v>
      </c>
      <c r="L1429">
        <v>4</v>
      </c>
      <c r="M1429" t="b">
        <v>0</v>
      </c>
      <c r="N1429" t="s">
        <v>8285</v>
      </c>
      <c r="O1429" s="19">
        <v>8.379999999999999</v>
      </c>
      <c r="P1429" s="6">
        <f t="shared" si="68"/>
        <v>104.75</v>
      </c>
      <c r="Q1429" t="str">
        <f t="shared" si="66"/>
        <v>publishing</v>
      </c>
      <c r="R1429" t="str">
        <f t="shared" si="67"/>
        <v>translations</v>
      </c>
      <c r="S1429" s="14">
        <v>42631.643344907403</v>
      </c>
      <c r="T1429" s="14">
        <v>42601.643344907403</v>
      </c>
    </row>
    <row r="1430" spans="1:20" x14ac:dyDescent="0.4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4">
        <v>42462.129826388882</v>
      </c>
      <c r="J1430" s="14">
        <v>42432.171493055554</v>
      </c>
      <c r="K1430" t="b">
        <v>0</v>
      </c>
      <c r="L1430">
        <v>3</v>
      </c>
      <c r="M1430" t="b">
        <v>0</v>
      </c>
      <c r="N1430" t="s">
        <v>8285</v>
      </c>
      <c r="O1430" s="19">
        <v>4.5000000000000036</v>
      </c>
      <c r="P1430" s="6">
        <f t="shared" si="68"/>
        <v>15</v>
      </c>
      <c r="Q1430" t="str">
        <f t="shared" si="66"/>
        <v>publishing</v>
      </c>
      <c r="R1430" t="str">
        <f t="shared" si="67"/>
        <v>translations</v>
      </c>
      <c r="S1430" s="14">
        <v>42462.129826388882</v>
      </c>
      <c r="T1430" s="14">
        <v>42432.171493055554</v>
      </c>
    </row>
    <row r="1431" spans="1:20" x14ac:dyDescent="0.4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4">
        <v>42103.852337962955</v>
      </c>
      <c r="J1431" s="14">
        <v>42073.852337962955</v>
      </c>
      <c r="K1431" t="b">
        <v>0</v>
      </c>
      <c r="L1431">
        <v>0</v>
      </c>
      <c r="M1431" t="b">
        <v>0</v>
      </c>
      <c r="N1431" t="s">
        <v>8285</v>
      </c>
      <c r="O1431" s="19">
        <v>0</v>
      </c>
      <c r="P1431" s="6">
        <v>0</v>
      </c>
      <c r="Q1431" t="str">
        <f t="shared" si="66"/>
        <v>publishing</v>
      </c>
      <c r="R1431" t="str">
        <f t="shared" si="67"/>
        <v>translations</v>
      </c>
      <c r="S1431" s="14">
        <v>42103.852337962955</v>
      </c>
      <c r="T1431" s="14">
        <v>42073.852337962955</v>
      </c>
    </row>
    <row r="1432" spans="1:20" x14ac:dyDescent="0.4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4">
        <v>41992.605185185181</v>
      </c>
      <c r="J1432" s="14">
        <v>41961.605185185181</v>
      </c>
      <c r="K1432" t="b">
        <v>0</v>
      </c>
      <c r="L1432">
        <v>5</v>
      </c>
      <c r="M1432" t="b">
        <v>0</v>
      </c>
      <c r="N1432" t="s">
        <v>8285</v>
      </c>
      <c r="O1432" s="19">
        <v>8.06</v>
      </c>
      <c r="P1432" s="6">
        <f t="shared" si="68"/>
        <v>80.599999999999994</v>
      </c>
      <c r="Q1432" t="str">
        <f t="shared" si="66"/>
        <v>publishing</v>
      </c>
      <c r="R1432" t="str">
        <f t="shared" si="67"/>
        <v>translations</v>
      </c>
      <c r="S1432" s="14">
        <v>41992.605185185181</v>
      </c>
      <c r="T1432" s="14">
        <v>41961.605185185181</v>
      </c>
    </row>
    <row r="1433" spans="1:20" x14ac:dyDescent="0.4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4">
        <v>42334.044166666667</v>
      </c>
      <c r="J1433" s="14">
        <v>42304.002499999995</v>
      </c>
      <c r="K1433" t="b">
        <v>0</v>
      </c>
      <c r="L1433">
        <v>47</v>
      </c>
      <c r="M1433" t="b">
        <v>0</v>
      </c>
      <c r="N1433" t="s">
        <v>8285</v>
      </c>
      <c r="O1433" s="19">
        <v>31.947058823529417</v>
      </c>
      <c r="P1433" s="6">
        <f t="shared" si="68"/>
        <v>115.55319148936171</v>
      </c>
      <c r="Q1433" t="str">
        <f t="shared" si="66"/>
        <v>publishing</v>
      </c>
      <c r="R1433" t="str">
        <f t="shared" si="67"/>
        <v>translations</v>
      </c>
      <c r="S1433" s="14">
        <v>42334.044166666667</v>
      </c>
      <c r="T1433" s="14">
        <v>42304.002499999995</v>
      </c>
    </row>
    <row r="1434" spans="1:20" x14ac:dyDescent="0.4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4">
        <v>42205.572083333333</v>
      </c>
      <c r="J1434" s="14">
        <v>42175.572083333333</v>
      </c>
      <c r="K1434" t="b">
        <v>0</v>
      </c>
      <c r="L1434">
        <v>0</v>
      </c>
      <c r="M1434" t="b">
        <v>0</v>
      </c>
      <c r="N1434" t="s">
        <v>8285</v>
      </c>
      <c r="O1434" s="19">
        <v>0</v>
      </c>
      <c r="P1434" s="6">
        <v>0</v>
      </c>
      <c r="Q1434" t="str">
        <f t="shared" si="66"/>
        <v>publishing</v>
      </c>
      <c r="R1434" t="str">
        <f t="shared" si="67"/>
        <v>translations</v>
      </c>
      <c r="S1434" s="14">
        <v>42205.572083333333</v>
      </c>
      <c r="T1434" s="14">
        <v>42175.572083333333</v>
      </c>
    </row>
    <row r="1435" spans="1:20" x14ac:dyDescent="0.4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4">
        <v>42714.249999999993</v>
      </c>
      <c r="J1435" s="14">
        <v>42673.417534722219</v>
      </c>
      <c r="K1435" t="b">
        <v>0</v>
      </c>
      <c r="L1435">
        <v>10</v>
      </c>
      <c r="M1435" t="b">
        <v>0</v>
      </c>
      <c r="N1435" t="s">
        <v>8285</v>
      </c>
      <c r="O1435" s="19">
        <v>6.7083333333333384</v>
      </c>
      <c r="P1435" s="6">
        <f t="shared" si="68"/>
        <v>80.5</v>
      </c>
      <c r="Q1435" t="str">
        <f t="shared" si="66"/>
        <v>publishing</v>
      </c>
      <c r="R1435" t="str">
        <f t="shared" si="67"/>
        <v>translations</v>
      </c>
      <c r="S1435" s="14">
        <v>42714.249999999993</v>
      </c>
      <c r="T1435" s="14">
        <v>42673.417534722219</v>
      </c>
    </row>
    <row r="1436" spans="1:20" x14ac:dyDescent="0.4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4">
        <v>42163.416666666664</v>
      </c>
      <c r="J1436" s="14">
        <v>42142.558773148143</v>
      </c>
      <c r="K1436" t="b">
        <v>0</v>
      </c>
      <c r="L1436">
        <v>11</v>
      </c>
      <c r="M1436" t="b">
        <v>0</v>
      </c>
      <c r="N1436" t="s">
        <v>8285</v>
      </c>
      <c r="O1436" s="19">
        <v>9.9878048780487774</v>
      </c>
      <c r="P1436" s="6">
        <f t="shared" si="68"/>
        <v>744.5454545454545</v>
      </c>
      <c r="Q1436" t="str">
        <f t="shared" si="66"/>
        <v>publishing</v>
      </c>
      <c r="R1436" t="str">
        <f t="shared" si="67"/>
        <v>translations</v>
      </c>
      <c r="S1436" s="14">
        <v>42163.416666666664</v>
      </c>
      <c r="T1436" s="14">
        <v>42142.558773148143</v>
      </c>
    </row>
    <row r="1437" spans="1:20" x14ac:dyDescent="0.4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4">
        <v>42288.57199074074</v>
      </c>
      <c r="J1437" s="14">
        <v>42258.57199074074</v>
      </c>
      <c r="K1437" t="b">
        <v>0</v>
      </c>
      <c r="L1437">
        <v>2</v>
      </c>
      <c r="M1437" t="b">
        <v>0</v>
      </c>
      <c r="N1437" t="s">
        <v>8285</v>
      </c>
      <c r="O1437" s="19">
        <v>0.10000000000000009</v>
      </c>
      <c r="P1437" s="6">
        <f t="shared" si="68"/>
        <v>7.5</v>
      </c>
      <c r="Q1437" t="str">
        <f t="shared" si="66"/>
        <v>publishing</v>
      </c>
      <c r="R1437" t="str">
        <f t="shared" si="67"/>
        <v>translations</v>
      </c>
      <c r="S1437" s="14">
        <v>42288.57199074074</v>
      </c>
      <c r="T1437" s="14">
        <v>42258.57199074074</v>
      </c>
    </row>
    <row r="1438" spans="1:20" x14ac:dyDescent="0.4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4">
        <v>42421.141863425924</v>
      </c>
      <c r="J1438" s="14">
        <v>42391.141863425924</v>
      </c>
      <c r="K1438" t="b">
        <v>0</v>
      </c>
      <c r="L1438">
        <v>2</v>
      </c>
      <c r="M1438" t="b">
        <v>0</v>
      </c>
      <c r="N1438" t="s">
        <v>8285</v>
      </c>
      <c r="O1438" s="19">
        <v>0.77000000000000401</v>
      </c>
      <c r="P1438" s="6">
        <f t="shared" si="68"/>
        <v>38.5</v>
      </c>
      <c r="Q1438" t="str">
        <f t="shared" si="66"/>
        <v>publishing</v>
      </c>
      <c r="R1438" t="str">
        <f t="shared" si="67"/>
        <v>translations</v>
      </c>
      <c r="S1438" s="14">
        <v>42421.141863425924</v>
      </c>
      <c r="T1438" s="14">
        <v>42391.141863425924</v>
      </c>
    </row>
    <row r="1439" spans="1:20" x14ac:dyDescent="0.4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4">
        <v>41832.999305555553</v>
      </c>
      <c r="J1439" s="14">
        <v>41796.32336805555</v>
      </c>
      <c r="K1439" t="b">
        <v>0</v>
      </c>
      <c r="L1439">
        <v>22</v>
      </c>
      <c r="M1439" t="b">
        <v>0</v>
      </c>
      <c r="N1439" t="s">
        <v>8285</v>
      </c>
      <c r="O1439" s="19">
        <v>26.900000000000002</v>
      </c>
      <c r="P1439" s="6">
        <f t="shared" si="68"/>
        <v>36.68181818181818</v>
      </c>
      <c r="Q1439" t="str">
        <f t="shared" si="66"/>
        <v>publishing</v>
      </c>
      <c r="R1439" t="str">
        <f t="shared" si="67"/>
        <v>translations</v>
      </c>
      <c r="S1439" s="14">
        <v>41832.999305555553</v>
      </c>
      <c r="T1439" s="14">
        <v>41796.32336805555</v>
      </c>
    </row>
    <row r="1440" spans="1:20" x14ac:dyDescent="0.4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4">
        <v>42487.371527777774</v>
      </c>
      <c r="J1440" s="14">
        <v>42457.663182870368</v>
      </c>
      <c r="K1440" t="b">
        <v>0</v>
      </c>
      <c r="L1440">
        <v>8</v>
      </c>
      <c r="M1440" t="b">
        <v>0</v>
      </c>
      <c r="N1440" t="s">
        <v>8285</v>
      </c>
      <c r="O1440" s="19">
        <v>3.0000000000000027</v>
      </c>
      <c r="P1440" s="6">
        <f t="shared" si="68"/>
        <v>75</v>
      </c>
      <c r="Q1440" t="str">
        <f t="shared" si="66"/>
        <v>publishing</v>
      </c>
      <c r="R1440" t="str">
        <f t="shared" si="67"/>
        <v>translations</v>
      </c>
      <c r="S1440" s="14">
        <v>42487.371527777774</v>
      </c>
      <c r="T1440" s="14">
        <v>42457.663182870368</v>
      </c>
    </row>
    <row r="1441" spans="1:20" x14ac:dyDescent="0.4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4">
        <v>42070.621539351843</v>
      </c>
      <c r="J1441" s="14">
        <v>42040.621539351843</v>
      </c>
      <c r="K1441" t="b">
        <v>0</v>
      </c>
      <c r="L1441">
        <v>6</v>
      </c>
      <c r="M1441" t="b">
        <v>0</v>
      </c>
      <c r="N1441" t="s">
        <v>8285</v>
      </c>
      <c r="O1441" s="19">
        <v>6.6055045871559637</v>
      </c>
      <c r="P1441" s="6">
        <f t="shared" si="68"/>
        <v>30</v>
      </c>
      <c r="Q1441" t="str">
        <f t="shared" si="66"/>
        <v>publishing</v>
      </c>
      <c r="R1441" t="str">
        <f t="shared" si="67"/>
        <v>translations</v>
      </c>
      <c r="S1441" s="14">
        <v>42070.621539351843</v>
      </c>
      <c r="T1441" s="14">
        <v>42040.621539351843</v>
      </c>
    </row>
    <row r="1442" spans="1:20" x14ac:dyDescent="0.4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4">
        <v>42516.540081018517</v>
      </c>
      <c r="J1442" s="14">
        <v>42486.540081018517</v>
      </c>
      <c r="K1442" t="b">
        <v>0</v>
      </c>
      <c r="L1442">
        <v>1</v>
      </c>
      <c r="M1442" t="b">
        <v>0</v>
      </c>
      <c r="N1442" t="s">
        <v>8285</v>
      </c>
      <c r="O1442" s="19">
        <v>7.6923076923085532E-3</v>
      </c>
      <c r="P1442" s="6">
        <f t="shared" si="68"/>
        <v>1</v>
      </c>
      <c r="Q1442" t="str">
        <f t="shared" si="66"/>
        <v>publishing</v>
      </c>
      <c r="R1442" t="str">
        <f t="shared" si="67"/>
        <v>translations</v>
      </c>
      <c r="S1442" s="14">
        <v>42516.540081018517</v>
      </c>
      <c r="T1442" s="14">
        <v>42486.540081018517</v>
      </c>
    </row>
    <row r="1443" spans="1:20" x14ac:dyDescent="0.4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4">
        <v>42258.557511574072</v>
      </c>
      <c r="J1443" s="14">
        <v>42198.557511574072</v>
      </c>
      <c r="K1443" t="b">
        <v>0</v>
      </c>
      <c r="L1443">
        <v>3</v>
      </c>
      <c r="M1443" t="b">
        <v>0</v>
      </c>
      <c r="N1443" t="s">
        <v>8285</v>
      </c>
      <c r="O1443" s="19">
        <v>1.1222222222222245</v>
      </c>
      <c r="P1443" s="6">
        <f t="shared" si="68"/>
        <v>673.33333333333337</v>
      </c>
      <c r="Q1443" t="str">
        <f t="shared" si="66"/>
        <v>publishing</v>
      </c>
      <c r="R1443" t="str">
        <f t="shared" si="67"/>
        <v>translations</v>
      </c>
      <c r="S1443" s="14">
        <v>42258.557511574072</v>
      </c>
      <c r="T1443" s="14">
        <v>42198.557511574072</v>
      </c>
    </row>
    <row r="1444" spans="1:20" x14ac:dyDescent="0.4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4">
        <v>42515.437013888884</v>
      </c>
      <c r="J1444" s="14">
        <v>42485.437013888884</v>
      </c>
      <c r="K1444" t="b">
        <v>0</v>
      </c>
      <c r="L1444">
        <v>0</v>
      </c>
      <c r="M1444" t="b">
        <v>0</v>
      </c>
      <c r="N1444" t="s">
        <v>8285</v>
      </c>
      <c r="O1444" s="19">
        <v>0</v>
      </c>
      <c r="P1444" s="6">
        <v>0</v>
      </c>
      <c r="Q1444" t="str">
        <f t="shared" si="66"/>
        <v>publishing</v>
      </c>
      <c r="R1444" t="str">
        <f t="shared" si="67"/>
        <v>translations</v>
      </c>
      <c r="S1444" s="14">
        <v>42515.437013888884</v>
      </c>
      <c r="T1444" s="14">
        <v>42485.437013888884</v>
      </c>
    </row>
    <row r="1445" spans="1:20" x14ac:dyDescent="0.4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4">
        <v>42737.71769675926</v>
      </c>
      <c r="J1445" s="14">
        <v>42707.71769675926</v>
      </c>
      <c r="K1445" t="b">
        <v>0</v>
      </c>
      <c r="L1445">
        <v>0</v>
      </c>
      <c r="M1445" t="b">
        <v>0</v>
      </c>
      <c r="N1445" t="s">
        <v>8285</v>
      </c>
      <c r="O1445" s="19">
        <v>0</v>
      </c>
      <c r="P1445" s="6">
        <v>0</v>
      </c>
      <c r="Q1445" t="str">
        <f t="shared" si="66"/>
        <v>publishing</v>
      </c>
      <c r="R1445" t="str">
        <f t="shared" si="67"/>
        <v>translations</v>
      </c>
      <c r="S1445" s="14">
        <v>42737.71769675926</v>
      </c>
      <c r="T1445" s="14">
        <v>42707.71769675926</v>
      </c>
    </row>
    <row r="1446" spans="1:20" x14ac:dyDescent="0.4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4">
        <v>42259.665069444447</v>
      </c>
      <c r="J1446" s="14">
        <v>42199.665069444447</v>
      </c>
      <c r="K1446" t="b">
        <v>0</v>
      </c>
      <c r="L1446">
        <v>0</v>
      </c>
      <c r="M1446" t="b">
        <v>0</v>
      </c>
      <c r="N1446" t="s">
        <v>8285</v>
      </c>
      <c r="O1446" s="19">
        <v>0</v>
      </c>
      <c r="P1446" s="6">
        <v>0</v>
      </c>
      <c r="Q1446" t="str">
        <f t="shared" si="66"/>
        <v>publishing</v>
      </c>
      <c r="R1446" t="str">
        <f t="shared" si="67"/>
        <v>translations</v>
      </c>
      <c r="S1446" s="14">
        <v>42259.665069444447</v>
      </c>
      <c r="T1446" s="14">
        <v>42199.665069444447</v>
      </c>
    </row>
    <row r="1447" spans="1:20" x14ac:dyDescent="0.4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4">
        <v>42169.333969907406</v>
      </c>
      <c r="J1447" s="14">
        <v>42139.333969907406</v>
      </c>
      <c r="K1447" t="b">
        <v>0</v>
      </c>
      <c r="L1447">
        <v>0</v>
      </c>
      <c r="M1447" t="b">
        <v>0</v>
      </c>
      <c r="N1447" t="s">
        <v>8285</v>
      </c>
      <c r="O1447" s="19">
        <v>0</v>
      </c>
      <c r="P1447" s="6">
        <v>0</v>
      </c>
      <c r="Q1447" t="str">
        <f t="shared" si="66"/>
        <v>publishing</v>
      </c>
      <c r="R1447" t="str">
        <f t="shared" si="67"/>
        <v>translations</v>
      </c>
      <c r="S1447" s="14">
        <v>42169.333969907406</v>
      </c>
      <c r="T1447" s="14">
        <v>42139.333969907406</v>
      </c>
    </row>
    <row r="1448" spans="1:20" x14ac:dyDescent="0.4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4">
        <v>42481.239328703705</v>
      </c>
      <c r="J1448" s="14">
        <v>42461.239328703705</v>
      </c>
      <c r="K1448" t="b">
        <v>0</v>
      </c>
      <c r="L1448">
        <v>0</v>
      </c>
      <c r="M1448" t="b">
        <v>0</v>
      </c>
      <c r="N1448" t="s">
        <v>8285</v>
      </c>
      <c r="O1448" s="19">
        <v>0</v>
      </c>
      <c r="P1448" s="6">
        <v>0</v>
      </c>
      <c r="Q1448" t="str">
        <f t="shared" si="66"/>
        <v>publishing</v>
      </c>
      <c r="R1448" t="str">
        <f t="shared" si="67"/>
        <v>translations</v>
      </c>
      <c r="S1448" s="14">
        <v>42481.239328703705</v>
      </c>
      <c r="T1448" s="14">
        <v>42461.239328703705</v>
      </c>
    </row>
    <row r="1449" spans="1:20" x14ac:dyDescent="0.4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4">
        <v>42559.52238425926</v>
      </c>
      <c r="J1449" s="14">
        <v>42529.52238425926</v>
      </c>
      <c r="K1449" t="b">
        <v>0</v>
      </c>
      <c r="L1449">
        <v>3</v>
      </c>
      <c r="M1449" t="b">
        <v>0</v>
      </c>
      <c r="N1449" t="s">
        <v>8285</v>
      </c>
      <c r="O1449" s="19">
        <v>1.4999999999998348E-2</v>
      </c>
      <c r="P1449" s="6">
        <f t="shared" si="68"/>
        <v>25</v>
      </c>
      <c r="Q1449" t="str">
        <f t="shared" si="66"/>
        <v>publishing</v>
      </c>
      <c r="R1449" t="str">
        <f t="shared" si="67"/>
        <v>translations</v>
      </c>
      <c r="S1449" s="14">
        <v>42559.52238425926</v>
      </c>
      <c r="T1449" s="14">
        <v>42529.52238425926</v>
      </c>
    </row>
    <row r="1450" spans="1:20" x14ac:dyDescent="0.4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4">
        <v>42146.017361111109</v>
      </c>
      <c r="J1450" s="14">
        <v>42115.728217592587</v>
      </c>
      <c r="K1450" t="b">
        <v>0</v>
      </c>
      <c r="L1450">
        <v>0</v>
      </c>
      <c r="M1450" t="b">
        <v>0</v>
      </c>
      <c r="N1450" t="s">
        <v>8285</v>
      </c>
      <c r="O1450" s="19">
        <v>0</v>
      </c>
      <c r="P1450" s="6">
        <v>0</v>
      </c>
      <c r="Q1450" t="str">
        <f t="shared" si="66"/>
        <v>publishing</v>
      </c>
      <c r="R1450" t="str">
        <f t="shared" si="67"/>
        <v>translations</v>
      </c>
      <c r="S1450" s="14">
        <v>42146.017361111109</v>
      </c>
      <c r="T1450" s="14">
        <v>42115.728217592587</v>
      </c>
    </row>
    <row r="1451" spans="1:20" x14ac:dyDescent="0.4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4">
        <v>42134.603067129625</v>
      </c>
      <c r="J1451" s="14">
        <v>42086.603067129625</v>
      </c>
      <c r="K1451" t="b">
        <v>0</v>
      </c>
      <c r="L1451">
        <v>0</v>
      </c>
      <c r="M1451" t="b">
        <v>0</v>
      </c>
      <c r="N1451" t="s">
        <v>8285</v>
      </c>
      <c r="O1451" s="19">
        <v>0</v>
      </c>
      <c r="P1451" s="6">
        <v>0</v>
      </c>
      <c r="Q1451" t="str">
        <f t="shared" si="66"/>
        <v>publishing</v>
      </c>
      <c r="R1451" t="str">
        <f t="shared" si="67"/>
        <v>translations</v>
      </c>
      <c r="S1451" s="14">
        <v>42134.603067129625</v>
      </c>
      <c r="T1451" s="14">
        <v>42086.603067129625</v>
      </c>
    </row>
    <row r="1452" spans="1:20" x14ac:dyDescent="0.4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4">
        <v>42419.962928240733</v>
      </c>
      <c r="J1452" s="14">
        <v>42389.962928240733</v>
      </c>
      <c r="K1452" t="b">
        <v>0</v>
      </c>
      <c r="L1452">
        <v>1</v>
      </c>
      <c r="M1452" t="b">
        <v>0</v>
      </c>
      <c r="N1452" t="s">
        <v>8285</v>
      </c>
      <c r="O1452" s="19">
        <v>9.9999999999544897E-4</v>
      </c>
      <c r="P1452" s="6">
        <f t="shared" si="68"/>
        <v>1</v>
      </c>
      <c r="Q1452" t="str">
        <f t="shared" si="66"/>
        <v>publishing</v>
      </c>
      <c r="R1452" t="str">
        <f t="shared" si="67"/>
        <v>translations</v>
      </c>
      <c r="S1452" s="14">
        <v>42419.962928240733</v>
      </c>
      <c r="T1452" s="14">
        <v>42389.962928240733</v>
      </c>
    </row>
    <row r="1453" spans="1:20" x14ac:dyDescent="0.4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4">
        <v>41961.792349537034</v>
      </c>
      <c r="J1453" s="14">
        <v>41931.75068287037</v>
      </c>
      <c r="K1453" t="b">
        <v>0</v>
      </c>
      <c r="L1453">
        <v>2</v>
      </c>
      <c r="M1453" t="b">
        <v>0</v>
      </c>
      <c r="N1453" t="s">
        <v>8285</v>
      </c>
      <c r="O1453" s="19">
        <v>1.0554089709757797E-2</v>
      </c>
      <c r="P1453" s="6">
        <f t="shared" si="68"/>
        <v>1</v>
      </c>
      <c r="Q1453" t="str">
        <f t="shared" si="66"/>
        <v>publishing</v>
      </c>
      <c r="R1453" t="str">
        <f t="shared" si="67"/>
        <v>translations</v>
      </c>
      <c r="S1453" s="14">
        <v>41961.792349537034</v>
      </c>
      <c r="T1453" s="14">
        <v>41931.75068287037</v>
      </c>
    </row>
    <row r="1454" spans="1:20" x14ac:dyDescent="0.4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4">
        <v>41848.494942129626</v>
      </c>
      <c r="J1454" s="14">
        <v>41818.494942129626</v>
      </c>
      <c r="K1454" t="b">
        <v>0</v>
      </c>
      <c r="L1454">
        <v>0</v>
      </c>
      <c r="M1454" t="b">
        <v>0</v>
      </c>
      <c r="N1454" t="s">
        <v>8285</v>
      </c>
      <c r="O1454" s="19">
        <v>0</v>
      </c>
      <c r="P1454" s="6">
        <v>0</v>
      </c>
      <c r="Q1454" t="str">
        <f t="shared" si="66"/>
        <v>publishing</v>
      </c>
      <c r="R1454" t="str">
        <f t="shared" si="67"/>
        <v>translations</v>
      </c>
      <c r="S1454" s="14">
        <v>41848.494942129626</v>
      </c>
      <c r="T1454" s="14">
        <v>41818.494942129626</v>
      </c>
    </row>
    <row r="1455" spans="1:20" x14ac:dyDescent="0.4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4">
        <v>42840.446145833332</v>
      </c>
      <c r="J1455" s="14">
        <v>42795.487812499996</v>
      </c>
      <c r="K1455" t="b">
        <v>0</v>
      </c>
      <c r="L1455">
        <v>0</v>
      </c>
      <c r="M1455" t="b">
        <v>0</v>
      </c>
      <c r="N1455" t="s">
        <v>8285</v>
      </c>
      <c r="O1455" s="19">
        <v>0</v>
      </c>
      <c r="P1455" s="6">
        <v>0</v>
      </c>
      <c r="Q1455" t="str">
        <f t="shared" si="66"/>
        <v>publishing</v>
      </c>
      <c r="R1455" t="str">
        <f t="shared" si="67"/>
        <v>translations</v>
      </c>
      <c r="S1455" s="14">
        <v>42840.446145833332</v>
      </c>
      <c r="T1455" s="14">
        <v>42795.487812499996</v>
      </c>
    </row>
    <row r="1456" spans="1:20" x14ac:dyDescent="0.4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4">
        <v>42484.707638888889</v>
      </c>
      <c r="J1456" s="14">
        <v>42463.658333333333</v>
      </c>
      <c r="K1456" t="b">
        <v>0</v>
      </c>
      <c r="L1456">
        <v>1</v>
      </c>
      <c r="M1456" t="b">
        <v>0</v>
      </c>
      <c r="N1456" t="s">
        <v>8285</v>
      </c>
      <c r="O1456" s="19">
        <v>0.85714285714285632</v>
      </c>
      <c r="P1456" s="6">
        <f t="shared" si="68"/>
        <v>15</v>
      </c>
      <c r="Q1456" t="str">
        <f t="shared" si="66"/>
        <v>publishing</v>
      </c>
      <c r="R1456" t="str">
        <f t="shared" si="67"/>
        <v>translations</v>
      </c>
      <c r="S1456" s="14">
        <v>42484.707638888889</v>
      </c>
      <c r="T1456" s="14">
        <v>42463.658333333333</v>
      </c>
    </row>
    <row r="1457" spans="1:20" x14ac:dyDescent="0.4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4">
        <v>41887.360416666663</v>
      </c>
      <c r="J1457" s="14">
        <v>41832.46435185185</v>
      </c>
      <c r="K1457" t="b">
        <v>0</v>
      </c>
      <c r="L1457">
        <v>7</v>
      </c>
      <c r="M1457" t="b">
        <v>0</v>
      </c>
      <c r="N1457" t="s">
        <v>8285</v>
      </c>
      <c r="O1457" s="19">
        <v>10.499999999999998</v>
      </c>
      <c r="P1457" s="6">
        <f t="shared" si="68"/>
        <v>225</v>
      </c>
      <c r="Q1457" t="str">
        <f t="shared" si="66"/>
        <v>publishing</v>
      </c>
      <c r="R1457" t="str">
        <f t="shared" si="67"/>
        <v>translations</v>
      </c>
      <c r="S1457" s="14">
        <v>41887.360416666663</v>
      </c>
      <c r="T1457" s="14">
        <v>41832.46435185185</v>
      </c>
    </row>
    <row r="1458" spans="1:20" x14ac:dyDescent="0.4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4">
        <v>42738.460243055553</v>
      </c>
      <c r="J1458" s="14">
        <v>42708.460243055553</v>
      </c>
      <c r="K1458" t="b">
        <v>0</v>
      </c>
      <c r="L1458">
        <v>3</v>
      </c>
      <c r="M1458" t="b">
        <v>0</v>
      </c>
      <c r="N1458" t="s">
        <v>8285</v>
      </c>
      <c r="O1458" s="19">
        <v>2.9000000000000026</v>
      </c>
      <c r="P1458" s="6">
        <f t="shared" si="68"/>
        <v>48.333333333333336</v>
      </c>
      <c r="Q1458" t="str">
        <f t="shared" si="66"/>
        <v>publishing</v>
      </c>
      <c r="R1458" t="str">
        <f t="shared" si="67"/>
        <v>translations</v>
      </c>
      <c r="S1458" s="14">
        <v>42738.460243055553</v>
      </c>
      <c r="T1458" s="14">
        <v>42708.460243055553</v>
      </c>
    </row>
    <row r="1459" spans="1:20" x14ac:dyDescent="0.4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4">
        <v>42319.729675925926</v>
      </c>
      <c r="J1459" s="14">
        <v>42289.688009259255</v>
      </c>
      <c r="K1459" t="b">
        <v>0</v>
      </c>
      <c r="L1459">
        <v>0</v>
      </c>
      <c r="M1459" t="b">
        <v>0</v>
      </c>
      <c r="N1459" t="s">
        <v>8285</v>
      </c>
      <c r="O1459" s="19">
        <v>0</v>
      </c>
      <c r="P1459" s="6">
        <v>0</v>
      </c>
      <c r="Q1459" t="str">
        <f t="shared" si="66"/>
        <v>publishing</v>
      </c>
      <c r="R1459" t="str">
        <f t="shared" si="67"/>
        <v>translations</v>
      </c>
      <c r="S1459" s="14">
        <v>42319.729675925926</v>
      </c>
      <c r="T1459" s="14">
        <v>42289.688009259255</v>
      </c>
    </row>
    <row r="1460" spans="1:20" x14ac:dyDescent="0.4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4">
        <v>41861.958333333328</v>
      </c>
      <c r="J1460" s="14">
        <v>41831.49722222222</v>
      </c>
      <c r="K1460" t="b">
        <v>0</v>
      </c>
      <c r="L1460">
        <v>0</v>
      </c>
      <c r="M1460" t="b">
        <v>0</v>
      </c>
      <c r="N1460" t="s">
        <v>8285</v>
      </c>
      <c r="O1460" s="19">
        <v>0</v>
      </c>
      <c r="P1460" s="6">
        <v>0</v>
      </c>
      <c r="Q1460" t="str">
        <f t="shared" si="66"/>
        <v>publishing</v>
      </c>
      <c r="R1460" t="str">
        <f t="shared" si="67"/>
        <v>translations</v>
      </c>
      <c r="S1460" s="14">
        <v>41861.958333333328</v>
      </c>
      <c r="T1460" s="14">
        <v>41831.49722222222</v>
      </c>
    </row>
    <row r="1461" spans="1:20" x14ac:dyDescent="0.4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4">
        <v>42340.517361111109</v>
      </c>
      <c r="J1461" s="14">
        <v>42311.996481481481</v>
      </c>
      <c r="K1461" t="b">
        <v>0</v>
      </c>
      <c r="L1461">
        <v>0</v>
      </c>
      <c r="M1461" t="b">
        <v>0</v>
      </c>
      <c r="N1461" t="s">
        <v>8285</v>
      </c>
      <c r="O1461" s="19">
        <v>0</v>
      </c>
      <c r="P1461" s="6">
        <v>0</v>
      </c>
      <c r="Q1461" t="str">
        <f t="shared" si="66"/>
        <v>publishing</v>
      </c>
      <c r="R1461" t="str">
        <f t="shared" si="67"/>
        <v>translations</v>
      </c>
      <c r="S1461" s="14">
        <v>42340.517361111109</v>
      </c>
      <c r="T1461" s="14">
        <v>42311.996481481481</v>
      </c>
    </row>
    <row r="1462" spans="1:20" x14ac:dyDescent="0.4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4">
        <v>41973.781249999993</v>
      </c>
      <c r="J1462" s="14">
        <v>41915.688634259255</v>
      </c>
      <c r="K1462" t="b">
        <v>0</v>
      </c>
      <c r="L1462">
        <v>0</v>
      </c>
      <c r="M1462" t="b">
        <v>0</v>
      </c>
      <c r="N1462" t="s">
        <v>8285</v>
      </c>
      <c r="O1462" s="19">
        <v>0</v>
      </c>
      <c r="P1462" s="6">
        <v>0</v>
      </c>
      <c r="Q1462" t="str">
        <f t="shared" si="66"/>
        <v>publishing</v>
      </c>
      <c r="R1462" t="str">
        <f t="shared" si="67"/>
        <v>translations</v>
      </c>
      <c r="S1462" s="14">
        <v>41973.781249999993</v>
      </c>
      <c r="T1462" s="14">
        <v>41915.688634259255</v>
      </c>
    </row>
    <row r="1463" spans="1:20" x14ac:dyDescent="0.4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4">
        <v>41932.791666666664</v>
      </c>
      <c r="J1463" s="14">
        <v>41899.436967592592</v>
      </c>
      <c r="K1463" t="b">
        <v>1</v>
      </c>
      <c r="L1463">
        <v>340</v>
      </c>
      <c r="M1463" t="b">
        <v>1</v>
      </c>
      <c r="N1463" t="s">
        <v>8286</v>
      </c>
      <c r="O1463" s="19">
        <v>101.24459999999999</v>
      </c>
      <c r="P1463" s="6">
        <f t="shared" si="68"/>
        <v>44.66673529411765</v>
      </c>
      <c r="Q1463" t="str">
        <f t="shared" si="66"/>
        <v>publishing</v>
      </c>
      <c r="R1463" t="str">
        <f t="shared" si="67"/>
        <v>radio &amp; podcasts</v>
      </c>
      <c r="S1463" s="14">
        <v>41932.791666666664</v>
      </c>
      <c r="T1463" s="14">
        <v>41899.436967592592</v>
      </c>
    </row>
    <row r="1464" spans="1:20" x14ac:dyDescent="0.4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4">
        <v>41374.454525462963</v>
      </c>
      <c r="J1464" s="14">
        <v>41344.454525462963</v>
      </c>
      <c r="K1464" t="b">
        <v>1</v>
      </c>
      <c r="L1464">
        <v>150</v>
      </c>
      <c r="M1464" t="b">
        <v>1</v>
      </c>
      <c r="N1464" t="s">
        <v>8286</v>
      </c>
      <c r="O1464" s="19">
        <v>108.5175</v>
      </c>
      <c r="P1464" s="6">
        <f t="shared" si="68"/>
        <v>28.937999999999999</v>
      </c>
      <c r="Q1464" t="str">
        <f t="shared" si="66"/>
        <v>publishing</v>
      </c>
      <c r="R1464" t="str">
        <f t="shared" si="67"/>
        <v>radio &amp; podcasts</v>
      </c>
      <c r="S1464" s="14">
        <v>41374.454525462963</v>
      </c>
      <c r="T1464" s="14">
        <v>41344.454525462963</v>
      </c>
    </row>
    <row r="1465" spans="1:20" x14ac:dyDescent="0.4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4">
        <v>41371.661319444444</v>
      </c>
      <c r="J1465" s="14">
        <v>41326.702986111108</v>
      </c>
      <c r="K1465" t="b">
        <v>1</v>
      </c>
      <c r="L1465">
        <v>25</v>
      </c>
      <c r="M1465" t="b">
        <v>1</v>
      </c>
      <c r="N1465" t="s">
        <v>8286</v>
      </c>
      <c r="O1465" s="19">
        <v>147.66666666666666</v>
      </c>
      <c r="P1465" s="6">
        <f t="shared" si="68"/>
        <v>35.44</v>
      </c>
      <c r="Q1465" t="str">
        <f t="shared" si="66"/>
        <v>publishing</v>
      </c>
      <c r="R1465" t="str">
        <f t="shared" si="67"/>
        <v>radio &amp; podcasts</v>
      </c>
      <c r="S1465" s="14">
        <v>41371.661319444444</v>
      </c>
      <c r="T1465" s="14">
        <v>41326.702986111108</v>
      </c>
    </row>
    <row r="1466" spans="1:20" x14ac:dyDescent="0.4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4">
        <v>41321.453217592592</v>
      </c>
      <c r="J1466" s="14">
        <v>41291.453217592592</v>
      </c>
      <c r="K1466" t="b">
        <v>1</v>
      </c>
      <c r="L1466">
        <v>234</v>
      </c>
      <c r="M1466" t="b">
        <v>1</v>
      </c>
      <c r="N1466" t="s">
        <v>8286</v>
      </c>
      <c r="O1466" s="19">
        <v>163.20000000000002</v>
      </c>
      <c r="P1466" s="6">
        <f t="shared" si="68"/>
        <v>34.871794871794869</v>
      </c>
      <c r="Q1466" t="str">
        <f t="shared" si="66"/>
        <v>publishing</v>
      </c>
      <c r="R1466" t="str">
        <f t="shared" si="67"/>
        <v>radio &amp; podcasts</v>
      </c>
      <c r="S1466" s="14">
        <v>41321.453217592592</v>
      </c>
      <c r="T1466" s="14">
        <v>41291.453217592592</v>
      </c>
    </row>
    <row r="1467" spans="1:20" x14ac:dyDescent="0.4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4">
        <v>40989.916666666664</v>
      </c>
      <c r="J1467" s="14">
        <v>40959.526064814811</v>
      </c>
      <c r="K1467" t="b">
        <v>1</v>
      </c>
      <c r="L1467">
        <v>2602</v>
      </c>
      <c r="M1467" t="b">
        <v>1</v>
      </c>
      <c r="N1467" t="s">
        <v>8286</v>
      </c>
      <c r="O1467" s="19">
        <v>456.41449999999998</v>
      </c>
      <c r="P1467" s="6">
        <f t="shared" si="68"/>
        <v>52.622732513451197</v>
      </c>
      <c r="Q1467" t="str">
        <f t="shared" si="66"/>
        <v>publishing</v>
      </c>
      <c r="R1467" t="str">
        <f t="shared" si="67"/>
        <v>radio &amp; podcasts</v>
      </c>
      <c r="S1467" s="14">
        <v>40989.916666666664</v>
      </c>
      <c r="T1467" s="14">
        <v>40959.526064814811</v>
      </c>
    </row>
    <row r="1468" spans="1:20" x14ac:dyDescent="0.4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4">
        <v>42380.999999999993</v>
      </c>
      <c r="J1468" s="14">
        <v>42339.963726851849</v>
      </c>
      <c r="K1468" t="b">
        <v>1</v>
      </c>
      <c r="L1468">
        <v>248</v>
      </c>
      <c r="M1468" t="b">
        <v>1</v>
      </c>
      <c r="N1468" t="s">
        <v>8286</v>
      </c>
      <c r="O1468" s="19">
        <v>107.87731249999999</v>
      </c>
      <c r="P1468" s="6">
        <f t="shared" si="68"/>
        <v>69.598266129032254</v>
      </c>
      <c r="Q1468" t="str">
        <f t="shared" si="66"/>
        <v>publishing</v>
      </c>
      <c r="R1468" t="str">
        <f t="shared" si="67"/>
        <v>radio &amp; podcasts</v>
      </c>
      <c r="S1468" s="14">
        <v>42380.999999999993</v>
      </c>
      <c r="T1468" s="14">
        <v>42339.963726851849</v>
      </c>
    </row>
    <row r="1469" spans="1:20" x14ac:dyDescent="0.4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4">
        <v>40993.55190972222</v>
      </c>
      <c r="J1469" s="14">
        <v>40933.593576388885</v>
      </c>
      <c r="K1469" t="b">
        <v>1</v>
      </c>
      <c r="L1469">
        <v>600</v>
      </c>
      <c r="M1469" t="b">
        <v>1</v>
      </c>
      <c r="N1469" t="s">
        <v>8286</v>
      </c>
      <c r="O1469" s="19">
        <v>115.08</v>
      </c>
      <c r="P1469" s="6">
        <f t="shared" si="68"/>
        <v>76.72</v>
      </c>
      <c r="Q1469" t="str">
        <f t="shared" si="66"/>
        <v>publishing</v>
      </c>
      <c r="R1469" t="str">
        <f t="shared" si="67"/>
        <v>radio &amp; podcasts</v>
      </c>
      <c r="S1469" s="14">
        <v>40993.55190972222</v>
      </c>
      <c r="T1469" s="14">
        <v>40933.593576388885</v>
      </c>
    </row>
    <row r="1470" spans="1:20" x14ac:dyDescent="0.4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4">
        <v>40705.806122685186</v>
      </c>
      <c r="J1470" s="14">
        <v>40645.806122685186</v>
      </c>
      <c r="K1470" t="b">
        <v>1</v>
      </c>
      <c r="L1470">
        <v>293</v>
      </c>
      <c r="M1470" t="b">
        <v>1</v>
      </c>
      <c r="N1470" t="s">
        <v>8286</v>
      </c>
      <c r="O1470" s="19">
        <v>102.36842105263158</v>
      </c>
      <c r="P1470" s="6">
        <f t="shared" si="68"/>
        <v>33.191126279863482</v>
      </c>
      <c r="Q1470" t="str">
        <f t="shared" si="66"/>
        <v>publishing</v>
      </c>
      <c r="R1470" t="str">
        <f t="shared" si="67"/>
        <v>radio &amp; podcasts</v>
      </c>
      <c r="S1470" s="14">
        <v>40705.806122685186</v>
      </c>
      <c r="T1470" s="14">
        <v>40645.806122685186</v>
      </c>
    </row>
    <row r="1471" spans="1:20" x14ac:dyDescent="0.4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4">
        <v>41320.390150462961</v>
      </c>
      <c r="J1471" s="14">
        <v>41290.390150462961</v>
      </c>
      <c r="K1471" t="b">
        <v>1</v>
      </c>
      <c r="L1471">
        <v>321</v>
      </c>
      <c r="M1471" t="b">
        <v>1</v>
      </c>
      <c r="N1471" t="s">
        <v>8286</v>
      </c>
      <c r="O1471" s="19">
        <v>108.42485875706214</v>
      </c>
      <c r="P1471" s="6">
        <f t="shared" si="68"/>
        <v>149.46417445482865</v>
      </c>
      <c r="Q1471" t="str">
        <f t="shared" si="66"/>
        <v>publishing</v>
      </c>
      <c r="R1471" t="str">
        <f t="shared" si="67"/>
        <v>radio &amp; podcasts</v>
      </c>
      <c r="S1471" s="14">
        <v>41320.390150462961</v>
      </c>
      <c r="T1471" s="14">
        <v>41290.390150462961</v>
      </c>
    </row>
    <row r="1472" spans="1:20" x14ac:dyDescent="0.4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4">
        <v>41271.618784722217</v>
      </c>
      <c r="J1472" s="14">
        <v>41250.618784722217</v>
      </c>
      <c r="K1472" t="b">
        <v>1</v>
      </c>
      <c r="L1472">
        <v>81</v>
      </c>
      <c r="M1472" t="b">
        <v>1</v>
      </c>
      <c r="N1472" t="s">
        <v>8286</v>
      </c>
      <c r="O1472" s="19">
        <v>125.13333333333334</v>
      </c>
      <c r="P1472" s="6">
        <f t="shared" si="68"/>
        <v>23.172839506172838</v>
      </c>
      <c r="Q1472" t="str">
        <f t="shared" si="66"/>
        <v>publishing</v>
      </c>
      <c r="R1472" t="str">
        <f t="shared" si="67"/>
        <v>radio &amp; podcasts</v>
      </c>
      <c r="S1472" s="14">
        <v>41271.618784722217</v>
      </c>
      <c r="T1472" s="14">
        <v>41250.618784722217</v>
      </c>
    </row>
    <row r="1473" spans="1:20" x14ac:dyDescent="0.4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4">
        <v>42103.749236111107</v>
      </c>
      <c r="J1473" s="14">
        <v>42073.749236111107</v>
      </c>
      <c r="K1473" t="b">
        <v>1</v>
      </c>
      <c r="L1473">
        <v>343</v>
      </c>
      <c r="M1473" t="b">
        <v>1</v>
      </c>
      <c r="N1473" t="s">
        <v>8286</v>
      </c>
      <c r="O1473" s="19">
        <v>103.840625</v>
      </c>
      <c r="P1473" s="6">
        <f t="shared" si="68"/>
        <v>96.877551020408163</v>
      </c>
      <c r="Q1473" t="str">
        <f t="shared" si="66"/>
        <v>publishing</v>
      </c>
      <c r="R1473" t="str">
        <f t="shared" si="67"/>
        <v>radio &amp; podcasts</v>
      </c>
      <c r="S1473" s="14">
        <v>42103.749236111107</v>
      </c>
      <c r="T1473" s="14">
        <v>42073.749236111107</v>
      </c>
    </row>
    <row r="1474" spans="1:20" x14ac:dyDescent="0.4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4">
        <v>41563.33452546296</v>
      </c>
      <c r="J1474" s="14">
        <v>41533.33452546296</v>
      </c>
      <c r="K1474" t="b">
        <v>1</v>
      </c>
      <c r="L1474">
        <v>336</v>
      </c>
      <c r="M1474" t="b">
        <v>1</v>
      </c>
      <c r="N1474" t="s">
        <v>8286</v>
      </c>
      <c r="O1474" s="19">
        <v>138.70400000000001</v>
      </c>
      <c r="P1474" s="6">
        <f t="shared" si="68"/>
        <v>103.20238095238095</v>
      </c>
      <c r="Q1474" t="str">
        <f t="shared" si="66"/>
        <v>publishing</v>
      </c>
      <c r="R1474" t="str">
        <f t="shared" si="67"/>
        <v>radio &amp; podcasts</v>
      </c>
      <c r="S1474" s="14">
        <v>41563.33452546296</v>
      </c>
      <c r="T1474" s="14">
        <v>41533.33452546296</v>
      </c>
    </row>
    <row r="1475" spans="1:20" x14ac:dyDescent="0.4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4">
        <v>40969.771284722221</v>
      </c>
      <c r="J1475" s="14">
        <v>40939.771284722221</v>
      </c>
      <c r="K1475" t="b">
        <v>1</v>
      </c>
      <c r="L1475">
        <v>47</v>
      </c>
      <c r="M1475" t="b">
        <v>1</v>
      </c>
      <c r="N1475" t="s">
        <v>8286</v>
      </c>
      <c r="O1475" s="19">
        <v>120.51600000000001</v>
      </c>
      <c r="P1475" s="6">
        <f t="shared" ref="P1475:P1538" si="69">E1475/L1475</f>
        <v>38.462553191489363</v>
      </c>
      <c r="Q1475" t="str">
        <f t="shared" ref="Q1475:Q1538" si="70">LEFT(N1475,FIND("/",N1475,1)-1)</f>
        <v>publishing</v>
      </c>
      <c r="R1475" t="str">
        <f t="shared" ref="R1475:R1538" si="71">RIGHT(N1475,LEN(N1475)-FIND("/",N1475,1))</f>
        <v>radio &amp; podcasts</v>
      </c>
      <c r="S1475" s="14">
        <v>40969.771284722221</v>
      </c>
      <c r="T1475" s="14">
        <v>40939.771284722221</v>
      </c>
    </row>
    <row r="1476" spans="1:20" x14ac:dyDescent="0.4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4">
        <v>41530.519583333327</v>
      </c>
      <c r="J1476" s="14">
        <v>41500.519583333327</v>
      </c>
      <c r="K1476" t="b">
        <v>1</v>
      </c>
      <c r="L1476">
        <v>76</v>
      </c>
      <c r="M1476" t="b">
        <v>1</v>
      </c>
      <c r="N1476" t="s">
        <v>8286</v>
      </c>
      <c r="O1476" s="19">
        <v>112.26666666666667</v>
      </c>
      <c r="P1476" s="6">
        <f t="shared" si="69"/>
        <v>44.315789473684212</v>
      </c>
      <c r="Q1476" t="str">
        <f t="shared" si="70"/>
        <v>publishing</v>
      </c>
      <c r="R1476" t="str">
        <f t="shared" si="71"/>
        <v>radio &amp; podcasts</v>
      </c>
      <c r="S1476" s="14">
        <v>41530.519583333327</v>
      </c>
      <c r="T1476" s="14">
        <v>41500.519583333327</v>
      </c>
    </row>
    <row r="1477" spans="1:20" x14ac:dyDescent="0.4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4">
        <v>41992.999305555553</v>
      </c>
      <c r="J1477" s="14">
        <v>41960.514618055553</v>
      </c>
      <c r="K1477" t="b">
        <v>1</v>
      </c>
      <c r="L1477">
        <v>441</v>
      </c>
      <c r="M1477" t="b">
        <v>1</v>
      </c>
      <c r="N1477" t="s">
        <v>8286</v>
      </c>
      <c r="O1477" s="19">
        <v>188.66966666666667</v>
      </c>
      <c r="P1477" s="6">
        <f t="shared" si="69"/>
        <v>64.173356009070289</v>
      </c>
      <c r="Q1477" t="str">
        <f t="shared" si="70"/>
        <v>publishing</v>
      </c>
      <c r="R1477" t="str">
        <f t="shared" si="71"/>
        <v>radio &amp; podcasts</v>
      </c>
      <c r="S1477" s="14">
        <v>41992.999305555553</v>
      </c>
      <c r="T1477" s="14">
        <v>41960.514618055553</v>
      </c>
    </row>
    <row r="1478" spans="1:20" x14ac:dyDescent="0.4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4">
        <v>40795.833587962959</v>
      </c>
      <c r="J1478" s="14">
        <v>40765.833587962959</v>
      </c>
      <c r="K1478" t="b">
        <v>1</v>
      </c>
      <c r="L1478">
        <v>916</v>
      </c>
      <c r="M1478" t="b">
        <v>1</v>
      </c>
      <c r="N1478" t="s">
        <v>8286</v>
      </c>
      <c r="O1478" s="19">
        <v>661.55466666666666</v>
      </c>
      <c r="P1478" s="6">
        <f t="shared" si="69"/>
        <v>43.333275109170302</v>
      </c>
      <c r="Q1478" t="str">
        <f t="shared" si="70"/>
        <v>publishing</v>
      </c>
      <c r="R1478" t="str">
        <f t="shared" si="71"/>
        <v>radio &amp; podcasts</v>
      </c>
      <c r="S1478" s="14">
        <v>40795.833587962959</v>
      </c>
      <c r="T1478" s="14">
        <v>40765.833587962959</v>
      </c>
    </row>
    <row r="1479" spans="1:20" x14ac:dyDescent="0.4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4">
        <v>40899.916666666664</v>
      </c>
      <c r="J1479" s="14">
        <v>40840.407453703701</v>
      </c>
      <c r="K1479" t="b">
        <v>1</v>
      </c>
      <c r="L1479">
        <v>369</v>
      </c>
      <c r="M1479" t="b">
        <v>1</v>
      </c>
      <c r="N1479" t="s">
        <v>8286</v>
      </c>
      <c r="O1479" s="19">
        <v>111.31</v>
      </c>
      <c r="P1479" s="6">
        <f t="shared" si="69"/>
        <v>90.495934959349597</v>
      </c>
      <c r="Q1479" t="str">
        <f t="shared" si="70"/>
        <v>publishing</v>
      </c>
      <c r="R1479" t="str">
        <f t="shared" si="71"/>
        <v>radio &amp; podcasts</v>
      </c>
      <c r="S1479" s="14">
        <v>40899.916666666664</v>
      </c>
      <c r="T1479" s="14">
        <v>40840.407453703701</v>
      </c>
    </row>
    <row r="1480" spans="1:20" x14ac:dyDescent="0.4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4">
        <v>41408.663344907407</v>
      </c>
      <c r="J1480" s="14">
        <v>41394.663344907407</v>
      </c>
      <c r="K1480" t="b">
        <v>1</v>
      </c>
      <c r="L1480">
        <v>20242</v>
      </c>
      <c r="M1480" t="b">
        <v>1</v>
      </c>
      <c r="N1480" t="s">
        <v>8286</v>
      </c>
      <c r="O1480" s="19">
        <v>1181.6142199999999</v>
      </c>
      <c r="P1480" s="6">
        <f t="shared" si="69"/>
        <v>29.187190495010373</v>
      </c>
      <c r="Q1480" t="str">
        <f t="shared" si="70"/>
        <v>publishing</v>
      </c>
      <c r="R1480" t="str">
        <f t="shared" si="71"/>
        <v>radio &amp; podcasts</v>
      </c>
      <c r="S1480" s="14">
        <v>41408.663344907407</v>
      </c>
      <c r="T1480" s="14">
        <v>41394.663344907407</v>
      </c>
    </row>
    <row r="1481" spans="1:20" x14ac:dyDescent="0.4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4">
        <v>41768.957638888889</v>
      </c>
      <c r="J1481" s="14">
        <v>41754.536909722221</v>
      </c>
      <c r="K1481" t="b">
        <v>1</v>
      </c>
      <c r="L1481">
        <v>71</v>
      </c>
      <c r="M1481" t="b">
        <v>1</v>
      </c>
      <c r="N1481" t="s">
        <v>8286</v>
      </c>
      <c r="O1481" s="19">
        <v>137.375</v>
      </c>
      <c r="P1481" s="6">
        <f t="shared" si="69"/>
        <v>30.95774647887324</v>
      </c>
      <c r="Q1481" t="str">
        <f t="shared" si="70"/>
        <v>publishing</v>
      </c>
      <c r="R1481" t="str">
        <f t="shared" si="71"/>
        <v>radio &amp; podcasts</v>
      </c>
      <c r="S1481" s="14">
        <v>41768.957638888889</v>
      </c>
      <c r="T1481" s="14">
        <v>41754.536909722221</v>
      </c>
    </row>
    <row r="1482" spans="1:20" x14ac:dyDescent="0.4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4">
        <v>41481.5</v>
      </c>
      <c r="J1482" s="14">
        <v>41464.725682870368</v>
      </c>
      <c r="K1482" t="b">
        <v>1</v>
      </c>
      <c r="L1482">
        <v>635</v>
      </c>
      <c r="M1482" t="b">
        <v>1</v>
      </c>
      <c r="N1482" t="s">
        <v>8286</v>
      </c>
      <c r="O1482" s="19">
        <v>117.04040000000001</v>
      </c>
      <c r="P1482" s="6">
        <f t="shared" si="69"/>
        <v>92.157795275590544</v>
      </c>
      <c r="Q1482" t="str">
        <f t="shared" si="70"/>
        <v>publishing</v>
      </c>
      <c r="R1482" t="str">
        <f t="shared" si="71"/>
        <v>radio &amp; podcasts</v>
      </c>
      <c r="S1482" s="14">
        <v>41481.5</v>
      </c>
      <c r="T1482" s="14">
        <v>41464.725682870368</v>
      </c>
    </row>
    <row r="1483" spans="1:20" x14ac:dyDescent="0.4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4">
        <v>41580.714641203704</v>
      </c>
      <c r="J1483" s="14">
        <v>41550.714641203704</v>
      </c>
      <c r="K1483" t="b">
        <v>0</v>
      </c>
      <c r="L1483">
        <v>6</v>
      </c>
      <c r="M1483" t="b">
        <v>0</v>
      </c>
      <c r="N1483" t="s">
        <v>8273</v>
      </c>
      <c r="O1483" s="19">
        <v>2.1000000000000019</v>
      </c>
      <c r="P1483" s="6">
        <f t="shared" si="69"/>
        <v>17.5</v>
      </c>
      <c r="Q1483" t="str">
        <f t="shared" si="70"/>
        <v>publishing</v>
      </c>
      <c r="R1483" t="str">
        <f t="shared" si="71"/>
        <v>fiction</v>
      </c>
      <c r="S1483" s="14">
        <v>41580.714641203704</v>
      </c>
      <c r="T1483" s="14">
        <v>41550.714641203704</v>
      </c>
    </row>
    <row r="1484" spans="1:20" x14ac:dyDescent="0.4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4">
        <v>41159.118749999994</v>
      </c>
      <c r="J1484" s="14">
        <v>41136.649722222224</v>
      </c>
      <c r="K1484" t="b">
        <v>0</v>
      </c>
      <c r="L1484">
        <v>1</v>
      </c>
      <c r="M1484" t="b">
        <v>0</v>
      </c>
      <c r="N1484" t="s">
        <v>8273</v>
      </c>
      <c r="O1484" s="19">
        <v>0.10000000000000009</v>
      </c>
      <c r="P1484" s="6">
        <f t="shared" si="69"/>
        <v>5</v>
      </c>
      <c r="Q1484" t="str">
        <f t="shared" si="70"/>
        <v>publishing</v>
      </c>
      <c r="R1484" t="str">
        <f t="shared" si="71"/>
        <v>fiction</v>
      </c>
      <c r="S1484" s="14">
        <v>41159.118749999994</v>
      </c>
      <c r="T1484" s="14">
        <v>41136.649722222224</v>
      </c>
    </row>
    <row r="1485" spans="1:20" x14ac:dyDescent="0.4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4">
        <v>42572.984664351847</v>
      </c>
      <c r="J1485" s="14">
        <v>42547.984664351847</v>
      </c>
      <c r="K1485" t="b">
        <v>0</v>
      </c>
      <c r="L1485">
        <v>2</v>
      </c>
      <c r="M1485" t="b">
        <v>0</v>
      </c>
      <c r="N1485" t="s">
        <v>8273</v>
      </c>
      <c r="O1485" s="19">
        <v>0.71428571428571175</v>
      </c>
      <c r="P1485" s="6">
        <f t="shared" si="69"/>
        <v>25</v>
      </c>
      <c r="Q1485" t="str">
        <f t="shared" si="70"/>
        <v>publishing</v>
      </c>
      <c r="R1485" t="str">
        <f t="shared" si="71"/>
        <v>fiction</v>
      </c>
      <c r="S1485" s="14">
        <v>42572.984664351847</v>
      </c>
      <c r="T1485" s="14">
        <v>42547.984664351847</v>
      </c>
    </row>
    <row r="1486" spans="1:20" x14ac:dyDescent="0.4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4">
        <v>41111.410416666666</v>
      </c>
      <c r="J1486" s="14">
        <v>41052.992627314808</v>
      </c>
      <c r="K1486" t="b">
        <v>0</v>
      </c>
      <c r="L1486">
        <v>0</v>
      </c>
      <c r="M1486" t="b">
        <v>0</v>
      </c>
      <c r="N1486" t="s">
        <v>8273</v>
      </c>
      <c r="O1486" s="19">
        <v>0</v>
      </c>
      <c r="P1486" s="6">
        <v>0</v>
      </c>
      <c r="Q1486" t="str">
        <f t="shared" si="70"/>
        <v>publishing</v>
      </c>
      <c r="R1486" t="str">
        <f t="shared" si="71"/>
        <v>fiction</v>
      </c>
      <c r="S1486" s="14">
        <v>41111.410416666666</v>
      </c>
      <c r="T1486" s="14">
        <v>41052.992627314808</v>
      </c>
    </row>
    <row r="1487" spans="1:20" x14ac:dyDescent="0.4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4">
        <v>42175.587650462963</v>
      </c>
      <c r="J1487" s="14">
        <v>42130.587650462963</v>
      </c>
      <c r="K1487" t="b">
        <v>0</v>
      </c>
      <c r="L1487">
        <v>3</v>
      </c>
      <c r="M1487" t="b">
        <v>0</v>
      </c>
      <c r="N1487" t="s">
        <v>8273</v>
      </c>
      <c r="O1487" s="19">
        <v>2.2388059701492491</v>
      </c>
      <c r="P1487" s="6">
        <f t="shared" si="69"/>
        <v>50</v>
      </c>
      <c r="Q1487" t="str">
        <f t="shared" si="70"/>
        <v>publishing</v>
      </c>
      <c r="R1487" t="str">
        <f t="shared" si="71"/>
        <v>fiction</v>
      </c>
      <c r="S1487" s="14">
        <v>42175.587650462963</v>
      </c>
      <c r="T1487" s="14">
        <v>42130.587650462963</v>
      </c>
    </row>
    <row r="1488" spans="1:20" x14ac:dyDescent="0.4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4">
        <v>42061.960196759253</v>
      </c>
      <c r="J1488" s="14">
        <v>42031.960196759253</v>
      </c>
      <c r="K1488" t="b">
        <v>0</v>
      </c>
      <c r="L1488">
        <v>3</v>
      </c>
      <c r="M1488" t="b">
        <v>0</v>
      </c>
      <c r="N1488" t="s">
        <v>8273</v>
      </c>
      <c r="O1488" s="19">
        <v>0.23999999999999577</v>
      </c>
      <c r="P1488" s="6">
        <f t="shared" si="69"/>
        <v>16</v>
      </c>
      <c r="Q1488" t="str">
        <f t="shared" si="70"/>
        <v>publishing</v>
      </c>
      <c r="R1488" t="str">
        <f t="shared" si="71"/>
        <v>fiction</v>
      </c>
      <c r="S1488" s="14">
        <v>42061.960196759253</v>
      </c>
      <c r="T1488" s="14">
        <v>42031.960196759253</v>
      </c>
    </row>
    <row r="1489" spans="1:20" x14ac:dyDescent="0.4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4">
        <v>42584.709155092591</v>
      </c>
      <c r="J1489" s="14">
        <v>42554.709155092591</v>
      </c>
      <c r="K1489" t="b">
        <v>0</v>
      </c>
      <c r="L1489">
        <v>0</v>
      </c>
      <c r="M1489" t="b">
        <v>0</v>
      </c>
      <c r="N1489" t="s">
        <v>8273</v>
      </c>
      <c r="O1489" s="19">
        <v>0</v>
      </c>
      <c r="P1489" s="6">
        <v>0</v>
      </c>
      <c r="Q1489" t="str">
        <f t="shared" si="70"/>
        <v>publishing</v>
      </c>
      <c r="R1489" t="str">
        <f t="shared" si="71"/>
        <v>fiction</v>
      </c>
      <c r="S1489" s="14">
        <v>42584.709155092591</v>
      </c>
      <c r="T1489" s="14">
        <v>42554.709155092591</v>
      </c>
    </row>
    <row r="1490" spans="1:20" x14ac:dyDescent="0.4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4">
        <v>41644.354861111111</v>
      </c>
      <c r="J1490" s="14">
        <v>41614.354861111111</v>
      </c>
      <c r="K1490" t="b">
        <v>0</v>
      </c>
      <c r="L1490">
        <v>6</v>
      </c>
      <c r="M1490" t="b">
        <v>0</v>
      </c>
      <c r="N1490" t="s">
        <v>8273</v>
      </c>
      <c r="O1490" s="19">
        <v>2.4000000000000021</v>
      </c>
      <c r="P1490" s="6">
        <f t="shared" si="69"/>
        <v>60</v>
      </c>
      <c r="Q1490" t="str">
        <f t="shared" si="70"/>
        <v>publishing</v>
      </c>
      <c r="R1490" t="str">
        <f t="shared" si="71"/>
        <v>fiction</v>
      </c>
      <c r="S1490" s="14">
        <v>41644.354861111111</v>
      </c>
      <c r="T1490" s="14">
        <v>41614.354861111111</v>
      </c>
    </row>
    <row r="1491" spans="1:20" x14ac:dyDescent="0.4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4">
        <v>41228.445046296292</v>
      </c>
      <c r="J1491" s="14">
        <v>41198.403379629628</v>
      </c>
      <c r="K1491" t="b">
        <v>0</v>
      </c>
      <c r="L1491">
        <v>0</v>
      </c>
      <c r="M1491" t="b">
        <v>0</v>
      </c>
      <c r="N1491" t="s">
        <v>8273</v>
      </c>
      <c r="O1491" s="19">
        <v>0</v>
      </c>
      <c r="P1491" s="6">
        <v>0</v>
      </c>
      <c r="Q1491" t="str">
        <f t="shared" si="70"/>
        <v>publishing</v>
      </c>
      <c r="R1491" t="str">
        <f t="shared" si="71"/>
        <v>fiction</v>
      </c>
      <c r="S1491" s="14">
        <v>41228.445046296292</v>
      </c>
      <c r="T1491" s="14">
        <v>41198.403379629628</v>
      </c>
    </row>
    <row r="1492" spans="1:20" x14ac:dyDescent="0.4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4">
        <v>41549.352708333332</v>
      </c>
      <c r="J1492" s="14">
        <v>41520.352708333332</v>
      </c>
      <c r="K1492" t="b">
        <v>0</v>
      </c>
      <c r="L1492">
        <v>19</v>
      </c>
      <c r="M1492" t="b">
        <v>0</v>
      </c>
      <c r="N1492" t="s">
        <v>8273</v>
      </c>
      <c r="O1492" s="19">
        <v>30.862068965517242</v>
      </c>
      <c r="P1492" s="6">
        <f t="shared" si="69"/>
        <v>47.10526315789474</v>
      </c>
      <c r="Q1492" t="str">
        <f t="shared" si="70"/>
        <v>publishing</v>
      </c>
      <c r="R1492" t="str">
        <f t="shared" si="71"/>
        <v>fiction</v>
      </c>
      <c r="S1492" s="14">
        <v>41549.352708333332</v>
      </c>
      <c r="T1492" s="14">
        <v>41520.352708333332</v>
      </c>
    </row>
    <row r="1493" spans="1:20" x14ac:dyDescent="0.4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4">
        <v>42050.443055555552</v>
      </c>
      <c r="J1493" s="14">
        <v>41991.505127314813</v>
      </c>
      <c r="K1493" t="b">
        <v>0</v>
      </c>
      <c r="L1493">
        <v>1</v>
      </c>
      <c r="M1493" t="b">
        <v>0</v>
      </c>
      <c r="N1493" t="s">
        <v>8273</v>
      </c>
      <c r="O1493" s="19">
        <v>8.3333333333333375</v>
      </c>
      <c r="P1493" s="6">
        <f t="shared" si="69"/>
        <v>100</v>
      </c>
      <c r="Q1493" t="str">
        <f t="shared" si="70"/>
        <v>publishing</v>
      </c>
      <c r="R1493" t="str">
        <f t="shared" si="71"/>
        <v>fiction</v>
      </c>
      <c r="S1493" s="14">
        <v>42050.443055555552</v>
      </c>
      <c r="T1493" s="14">
        <v>41991.505127314813</v>
      </c>
    </row>
    <row r="1494" spans="1:20" x14ac:dyDescent="0.4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4">
        <v>40712.676458333335</v>
      </c>
      <c r="J1494" s="14">
        <v>40682.676458333335</v>
      </c>
      <c r="K1494" t="b">
        <v>0</v>
      </c>
      <c r="L1494">
        <v>2</v>
      </c>
      <c r="M1494" t="b">
        <v>0</v>
      </c>
      <c r="N1494" t="s">
        <v>8273</v>
      </c>
      <c r="O1494" s="19">
        <v>0.74999999999999512</v>
      </c>
      <c r="P1494" s="6">
        <f t="shared" si="69"/>
        <v>15</v>
      </c>
      <c r="Q1494" t="str">
        <f t="shared" si="70"/>
        <v>publishing</v>
      </c>
      <c r="R1494" t="str">
        <f t="shared" si="71"/>
        <v>fiction</v>
      </c>
      <c r="S1494" s="14">
        <v>40712.676458333335</v>
      </c>
      <c r="T1494" s="14">
        <v>40682.676458333335</v>
      </c>
    </row>
    <row r="1495" spans="1:20" x14ac:dyDescent="0.4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4">
        <v>41441.658275462964</v>
      </c>
      <c r="J1495" s="14">
        <v>41411.658275462964</v>
      </c>
      <c r="K1495" t="b">
        <v>0</v>
      </c>
      <c r="L1495">
        <v>0</v>
      </c>
      <c r="M1495" t="b">
        <v>0</v>
      </c>
      <c r="N1495" t="s">
        <v>8273</v>
      </c>
      <c r="O1495" s="19">
        <v>0</v>
      </c>
      <c r="P1495" s="6">
        <v>0</v>
      </c>
      <c r="Q1495" t="str">
        <f t="shared" si="70"/>
        <v>publishing</v>
      </c>
      <c r="R1495" t="str">
        <f t="shared" si="71"/>
        <v>fiction</v>
      </c>
      <c r="S1495" s="14">
        <v>41441.658275462964</v>
      </c>
      <c r="T1495" s="14">
        <v>41411.658275462964</v>
      </c>
    </row>
    <row r="1496" spans="1:20" x14ac:dyDescent="0.4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4">
        <v>42097.443055555552</v>
      </c>
      <c r="J1496" s="14">
        <v>42067.514039351845</v>
      </c>
      <c r="K1496" t="b">
        <v>0</v>
      </c>
      <c r="L1496">
        <v>11</v>
      </c>
      <c r="M1496" t="b">
        <v>0</v>
      </c>
      <c r="N1496" t="s">
        <v>8273</v>
      </c>
      <c r="O1496" s="19">
        <v>8.8999999999999968</v>
      </c>
      <c r="P1496" s="6">
        <f t="shared" si="69"/>
        <v>40.454545454545453</v>
      </c>
      <c r="Q1496" t="str">
        <f t="shared" si="70"/>
        <v>publishing</v>
      </c>
      <c r="R1496" t="str">
        <f t="shared" si="71"/>
        <v>fiction</v>
      </c>
      <c r="S1496" s="14">
        <v>42097.443055555552</v>
      </c>
      <c r="T1496" s="14">
        <v>42067.514039351845</v>
      </c>
    </row>
    <row r="1497" spans="1:20" x14ac:dyDescent="0.4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4">
        <v>40782.581377314811</v>
      </c>
      <c r="J1497" s="14">
        <v>40752.581377314811</v>
      </c>
      <c r="K1497" t="b">
        <v>0</v>
      </c>
      <c r="L1497">
        <v>0</v>
      </c>
      <c r="M1497" t="b">
        <v>0</v>
      </c>
      <c r="N1497" t="s">
        <v>8273</v>
      </c>
      <c r="O1497" s="19">
        <v>0</v>
      </c>
      <c r="P1497" s="6">
        <v>0</v>
      </c>
      <c r="Q1497" t="str">
        <f t="shared" si="70"/>
        <v>publishing</v>
      </c>
      <c r="R1497" t="str">
        <f t="shared" si="71"/>
        <v>fiction</v>
      </c>
      <c r="S1497" s="14">
        <v>40782.581377314811</v>
      </c>
      <c r="T1497" s="14">
        <v>40752.581377314811</v>
      </c>
    </row>
    <row r="1498" spans="1:20" x14ac:dyDescent="0.4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4">
        <v>41898.266886574071</v>
      </c>
      <c r="J1498" s="14">
        <v>41838.266886574071</v>
      </c>
      <c r="K1498" t="b">
        <v>0</v>
      </c>
      <c r="L1498">
        <v>0</v>
      </c>
      <c r="M1498" t="b">
        <v>0</v>
      </c>
      <c r="N1498" t="s">
        <v>8273</v>
      </c>
      <c r="O1498" s="19">
        <v>0</v>
      </c>
      <c r="P1498" s="6">
        <v>0</v>
      </c>
      <c r="Q1498" t="str">
        <f t="shared" si="70"/>
        <v>publishing</v>
      </c>
      <c r="R1498" t="str">
        <f t="shared" si="71"/>
        <v>fiction</v>
      </c>
      <c r="S1498" s="14">
        <v>41898.266886574071</v>
      </c>
      <c r="T1498" s="14">
        <v>41838.266886574071</v>
      </c>
    </row>
    <row r="1499" spans="1:20" x14ac:dyDescent="0.4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4">
        <v>41486.613194444442</v>
      </c>
      <c r="J1499" s="14">
        <v>41444.434282407405</v>
      </c>
      <c r="K1499" t="b">
        <v>0</v>
      </c>
      <c r="L1499">
        <v>1</v>
      </c>
      <c r="M1499" t="b">
        <v>0</v>
      </c>
      <c r="N1499" t="s">
        <v>8273</v>
      </c>
      <c r="O1499" s="19">
        <v>6.6666666666659324E-3</v>
      </c>
      <c r="P1499" s="6">
        <f t="shared" si="69"/>
        <v>1</v>
      </c>
      <c r="Q1499" t="str">
        <f t="shared" si="70"/>
        <v>publishing</v>
      </c>
      <c r="R1499" t="str">
        <f t="shared" si="71"/>
        <v>fiction</v>
      </c>
      <c r="S1499" s="14">
        <v>41486.613194444442</v>
      </c>
      <c r="T1499" s="14">
        <v>41444.434282407405</v>
      </c>
    </row>
    <row r="1500" spans="1:20" x14ac:dyDescent="0.4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4">
        <v>41885.775208333333</v>
      </c>
      <c r="J1500" s="14">
        <v>41840.775208333333</v>
      </c>
      <c r="K1500" t="b">
        <v>0</v>
      </c>
      <c r="L1500">
        <v>3</v>
      </c>
      <c r="M1500" t="b">
        <v>0</v>
      </c>
      <c r="N1500" t="s">
        <v>8273</v>
      </c>
      <c r="O1500" s="19">
        <v>1.9000000000000017</v>
      </c>
      <c r="P1500" s="6">
        <f t="shared" si="69"/>
        <v>19</v>
      </c>
      <c r="Q1500" t="str">
        <f t="shared" si="70"/>
        <v>publishing</v>
      </c>
      <c r="R1500" t="str">
        <f t="shared" si="71"/>
        <v>fiction</v>
      </c>
      <c r="S1500" s="14">
        <v>41885.775208333333</v>
      </c>
      <c r="T1500" s="14">
        <v>41840.775208333333</v>
      </c>
    </row>
    <row r="1501" spans="1:20" x14ac:dyDescent="0.4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4">
        <v>42586.798993055556</v>
      </c>
      <c r="J1501" s="14">
        <v>42526.798993055556</v>
      </c>
      <c r="K1501" t="b">
        <v>0</v>
      </c>
      <c r="L1501">
        <v>1</v>
      </c>
      <c r="M1501" t="b">
        <v>0</v>
      </c>
      <c r="N1501" t="s">
        <v>8273</v>
      </c>
      <c r="O1501" s="19">
        <v>0.24999999999999467</v>
      </c>
      <c r="P1501" s="6">
        <f t="shared" si="69"/>
        <v>5</v>
      </c>
      <c r="Q1501" t="str">
        <f t="shared" si="70"/>
        <v>publishing</v>
      </c>
      <c r="R1501" t="str">
        <f t="shared" si="71"/>
        <v>fiction</v>
      </c>
      <c r="S1501" s="14">
        <v>42586.798993055556</v>
      </c>
      <c r="T1501" s="14">
        <v>42526.798993055556</v>
      </c>
    </row>
    <row r="1502" spans="1:20" x14ac:dyDescent="0.4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4">
        <v>41395.69626157407</v>
      </c>
      <c r="J1502" s="14">
        <v>41365.69626157407</v>
      </c>
      <c r="K1502" t="b">
        <v>0</v>
      </c>
      <c r="L1502">
        <v>15</v>
      </c>
      <c r="M1502" t="b">
        <v>0</v>
      </c>
      <c r="N1502" t="s">
        <v>8273</v>
      </c>
      <c r="O1502" s="19">
        <v>25.035714285714285</v>
      </c>
      <c r="P1502" s="6">
        <f t="shared" si="69"/>
        <v>46.733333333333334</v>
      </c>
      <c r="Q1502" t="str">
        <f t="shared" si="70"/>
        <v>publishing</v>
      </c>
      <c r="R1502" t="str">
        <f t="shared" si="71"/>
        <v>fiction</v>
      </c>
      <c r="S1502" s="14">
        <v>41395.69626157407</v>
      </c>
      <c r="T1502" s="14">
        <v>41365.69626157407</v>
      </c>
    </row>
    <row r="1503" spans="1:20" x14ac:dyDescent="0.4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4">
        <v>42193.3752662037</v>
      </c>
      <c r="J1503" s="14">
        <v>42163.3752662037</v>
      </c>
      <c r="K1503" t="b">
        <v>1</v>
      </c>
      <c r="L1503">
        <v>885</v>
      </c>
      <c r="M1503" t="b">
        <v>1</v>
      </c>
      <c r="N1503" t="s">
        <v>8283</v>
      </c>
      <c r="O1503" s="19">
        <v>166.33076923076922</v>
      </c>
      <c r="P1503" s="6">
        <f t="shared" si="69"/>
        <v>97.731073446327684</v>
      </c>
      <c r="Q1503" t="str">
        <f t="shared" si="70"/>
        <v>photography</v>
      </c>
      <c r="R1503" t="str">
        <f t="shared" si="71"/>
        <v>photobooks</v>
      </c>
      <c r="S1503" s="14">
        <v>42193.3752662037</v>
      </c>
      <c r="T1503" s="14">
        <v>42163.3752662037</v>
      </c>
    </row>
    <row r="1504" spans="1:20" x14ac:dyDescent="0.4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4">
        <v>42454.708333333336</v>
      </c>
      <c r="J1504" s="14">
        <v>42426.33425925926</v>
      </c>
      <c r="K1504" t="b">
        <v>1</v>
      </c>
      <c r="L1504">
        <v>329</v>
      </c>
      <c r="M1504" t="b">
        <v>1</v>
      </c>
      <c r="N1504" t="s">
        <v>8283</v>
      </c>
      <c r="O1504" s="19">
        <v>101.44545454545455</v>
      </c>
      <c r="P1504" s="6">
        <f t="shared" si="69"/>
        <v>67.835866261398181</v>
      </c>
      <c r="Q1504" t="str">
        <f t="shared" si="70"/>
        <v>photography</v>
      </c>
      <c r="R1504" t="str">
        <f t="shared" si="71"/>
        <v>photobooks</v>
      </c>
      <c r="S1504" s="14">
        <v>42454.708333333336</v>
      </c>
      <c r="T1504" s="14">
        <v>42426.33425925926</v>
      </c>
    </row>
    <row r="1505" spans="1:20" x14ac:dyDescent="0.4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4">
        <v>42666.13890046296</v>
      </c>
      <c r="J1505" s="14">
        <v>42606.13890046296</v>
      </c>
      <c r="K1505" t="b">
        <v>1</v>
      </c>
      <c r="L1505">
        <v>71</v>
      </c>
      <c r="M1505" t="b">
        <v>1</v>
      </c>
      <c r="N1505" t="s">
        <v>8283</v>
      </c>
      <c r="O1505" s="19">
        <v>107.89146666666667</v>
      </c>
      <c r="P1505" s="6">
        <f t="shared" si="69"/>
        <v>56.98492957746479</v>
      </c>
      <c r="Q1505" t="str">
        <f t="shared" si="70"/>
        <v>photography</v>
      </c>
      <c r="R1505" t="str">
        <f t="shared" si="71"/>
        <v>photobooks</v>
      </c>
      <c r="S1505" s="14">
        <v>42666.13890046296</v>
      </c>
      <c r="T1505" s="14">
        <v>42606.13890046296</v>
      </c>
    </row>
    <row r="1506" spans="1:20" x14ac:dyDescent="0.4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4">
        <v>41800.147916666661</v>
      </c>
      <c r="J1506" s="14">
        <v>41772.44935185185</v>
      </c>
      <c r="K1506" t="b">
        <v>1</v>
      </c>
      <c r="L1506">
        <v>269</v>
      </c>
      <c r="M1506" t="b">
        <v>1</v>
      </c>
      <c r="N1506" t="s">
        <v>8283</v>
      </c>
      <c r="O1506" s="19">
        <v>277.93846153846158</v>
      </c>
      <c r="P1506" s="6">
        <f t="shared" si="69"/>
        <v>67.159851301115239</v>
      </c>
      <c r="Q1506" t="str">
        <f t="shared" si="70"/>
        <v>photography</v>
      </c>
      <c r="R1506" t="str">
        <f t="shared" si="71"/>
        <v>photobooks</v>
      </c>
      <c r="S1506" s="14">
        <v>41800.147916666661</v>
      </c>
      <c r="T1506" s="14">
        <v>41772.44935185185</v>
      </c>
    </row>
    <row r="1507" spans="1:20" x14ac:dyDescent="0.4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4">
        <v>42451.625694444439</v>
      </c>
      <c r="J1507" s="14">
        <v>42414.234988425924</v>
      </c>
      <c r="K1507" t="b">
        <v>1</v>
      </c>
      <c r="L1507">
        <v>345</v>
      </c>
      <c r="M1507" t="b">
        <v>1</v>
      </c>
      <c r="N1507" t="s">
        <v>8283</v>
      </c>
      <c r="O1507" s="19">
        <v>103.58125</v>
      </c>
      <c r="P1507" s="6">
        <f t="shared" si="69"/>
        <v>48.037681159420288</v>
      </c>
      <c r="Q1507" t="str">
        <f t="shared" si="70"/>
        <v>photography</v>
      </c>
      <c r="R1507" t="str">
        <f t="shared" si="71"/>
        <v>photobooks</v>
      </c>
      <c r="S1507" s="14">
        <v>42451.625694444439</v>
      </c>
      <c r="T1507" s="14">
        <v>42414.234988425924</v>
      </c>
    </row>
    <row r="1508" spans="1:20" x14ac:dyDescent="0.4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4">
        <v>41844.577592592592</v>
      </c>
      <c r="J1508" s="14">
        <v>41814.577592592592</v>
      </c>
      <c r="K1508" t="b">
        <v>1</v>
      </c>
      <c r="L1508">
        <v>43</v>
      </c>
      <c r="M1508" t="b">
        <v>1</v>
      </c>
      <c r="N1508" t="s">
        <v>8283</v>
      </c>
      <c r="O1508" s="19">
        <v>111.4</v>
      </c>
      <c r="P1508" s="6">
        <f t="shared" si="69"/>
        <v>38.860465116279073</v>
      </c>
      <c r="Q1508" t="str">
        <f t="shared" si="70"/>
        <v>photography</v>
      </c>
      <c r="R1508" t="str">
        <f t="shared" si="71"/>
        <v>photobooks</v>
      </c>
      <c r="S1508" s="14">
        <v>41844.577592592592</v>
      </c>
      <c r="T1508" s="14">
        <v>41814.577592592592</v>
      </c>
    </row>
    <row r="1509" spans="1:20" x14ac:dyDescent="0.4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4">
        <v>40313.131944444445</v>
      </c>
      <c r="J1509" s="14">
        <v>40254.242002314815</v>
      </c>
      <c r="K1509" t="b">
        <v>1</v>
      </c>
      <c r="L1509">
        <v>33</v>
      </c>
      <c r="M1509" t="b">
        <v>1</v>
      </c>
      <c r="N1509" t="s">
        <v>8283</v>
      </c>
      <c r="O1509" s="19">
        <v>215</v>
      </c>
      <c r="P1509" s="6">
        <f t="shared" si="69"/>
        <v>78.181818181818187</v>
      </c>
      <c r="Q1509" t="str">
        <f t="shared" si="70"/>
        <v>photography</v>
      </c>
      <c r="R1509" t="str">
        <f t="shared" si="71"/>
        <v>photobooks</v>
      </c>
      <c r="S1509" s="14">
        <v>40313.131944444445</v>
      </c>
      <c r="T1509" s="14">
        <v>40254.242002314815</v>
      </c>
    </row>
    <row r="1510" spans="1:20" x14ac:dyDescent="0.4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4">
        <v>41817.406030092592</v>
      </c>
      <c r="J1510" s="14">
        <v>41786.406030092592</v>
      </c>
      <c r="K1510" t="b">
        <v>1</v>
      </c>
      <c r="L1510">
        <v>211</v>
      </c>
      <c r="M1510" t="b">
        <v>1</v>
      </c>
      <c r="N1510" t="s">
        <v>8283</v>
      </c>
      <c r="O1510" s="19">
        <v>110.76216216216217</v>
      </c>
      <c r="P1510" s="6">
        <f t="shared" si="69"/>
        <v>97.113744075829388</v>
      </c>
      <c r="Q1510" t="str">
        <f t="shared" si="70"/>
        <v>photography</v>
      </c>
      <c r="R1510" t="str">
        <f t="shared" si="71"/>
        <v>photobooks</v>
      </c>
      <c r="S1510" s="14">
        <v>41817.406030092592</v>
      </c>
      <c r="T1510" s="14">
        <v>41786.406030092592</v>
      </c>
    </row>
    <row r="1511" spans="1:20" x14ac:dyDescent="0.4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4">
        <v>42780.749305555553</v>
      </c>
      <c r="J1511" s="14">
        <v>42751.325057870366</v>
      </c>
      <c r="K1511" t="b">
        <v>1</v>
      </c>
      <c r="L1511">
        <v>196</v>
      </c>
      <c r="M1511" t="b">
        <v>1</v>
      </c>
      <c r="N1511" t="s">
        <v>8283</v>
      </c>
      <c r="O1511" s="19">
        <v>123.64125714285714</v>
      </c>
      <c r="P1511" s="6">
        <f t="shared" si="69"/>
        <v>110.39397959183674</v>
      </c>
      <c r="Q1511" t="str">
        <f t="shared" si="70"/>
        <v>photography</v>
      </c>
      <c r="R1511" t="str">
        <f t="shared" si="71"/>
        <v>photobooks</v>
      </c>
      <c r="S1511" s="14">
        <v>42780.749305555553</v>
      </c>
      <c r="T1511" s="14">
        <v>42751.325057870366</v>
      </c>
    </row>
    <row r="1512" spans="1:20" x14ac:dyDescent="0.4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4">
        <v>41839.176828703698</v>
      </c>
      <c r="J1512" s="14">
        <v>41809.176828703698</v>
      </c>
      <c r="K1512" t="b">
        <v>1</v>
      </c>
      <c r="L1512">
        <v>405</v>
      </c>
      <c r="M1512" t="b">
        <v>1</v>
      </c>
      <c r="N1512" t="s">
        <v>8283</v>
      </c>
      <c r="O1512" s="19">
        <v>101.03500000000001</v>
      </c>
      <c r="P1512" s="6">
        <f t="shared" si="69"/>
        <v>39.91506172839506</v>
      </c>
      <c r="Q1512" t="str">
        <f t="shared" si="70"/>
        <v>photography</v>
      </c>
      <c r="R1512" t="str">
        <f t="shared" si="71"/>
        <v>photobooks</v>
      </c>
      <c r="S1512" s="14">
        <v>41839.176828703698</v>
      </c>
      <c r="T1512" s="14">
        <v>41809.176828703698</v>
      </c>
    </row>
    <row r="1513" spans="1:20" x14ac:dyDescent="0.4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4">
        <v>42326.416712962957</v>
      </c>
      <c r="J1513" s="14">
        <v>42296.375046296293</v>
      </c>
      <c r="K1513" t="b">
        <v>1</v>
      </c>
      <c r="L1513">
        <v>206</v>
      </c>
      <c r="M1513" t="b">
        <v>1</v>
      </c>
      <c r="N1513" t="s">
        <v>8283</v>
      </c>
      <c r="O1513" s="19">
        <v>111.79285714285714</v>
      </c>
      <c r="P1513" s="6">
        <f t="shared" si="69"/>
        <v>75.975728155339809</v>
      </c>
      <c r="Q1513" t="str">
        <f t="shared" si="70"/>
        <v>photography</v>
      </c>
      <c r="R1513" t="str">
        <f t="shared" si="71"/>
        <v>photobooks</v>
      </c>
      <c r="S1513" s="14">
        <v>42326.416712962957</v>
      </c>
      <c r="T1513" s="14">
        <v>42296.375046296293</v>
      </c>
    </row>
    <row r="1514" spans="1:20" x14ac:dyDescent="0.4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4">
        <v>42771.476145833331</v>
      </c>
      <c r="J1514" s="14">
        <v>42741.476145833331</v>
      </c>
      <c r="K1514" t="b">
        <v>1</v>
      </c>
      <c r="L1514">
        <v>335</v>
      </c>
      <c r="M1514" t="b">
        <v>1</v>
      </c>
      <c r="N1514" t="s">
        <v>8283</v>
      </c>
      <c r="O1514" s="19">
        <v>558.7714285714286</v>
      </c>
      <c r="P1514" s="6">
        <f t="shared" si="69"/>
        <v>58.379104477611939</v>
      </c>
      <c r="Q1514" t="str">
        <f t="shared" si="70"/>
        <v>photography</v>
      </c>
      <c r="R1514" t="str">
        <f t="shared" si="71"/>
        <v>photobooks</v>
      </c>
      <c r="S1514" s="14">
        <v>42771.476145833331</v>
      </c>
      <c r="T1514" s="14">
        <v>42741.476145833331</v>
      </c>
    </row>
    <row r="1515" spans="1:20" x14ac:dyDescent="0.4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4">
        <v>41836.42900462963</v>
      </c>
      <c r="J1515" s="14">
        <v>41806.42900462963</v>
      </c>
      <c r="K1515" t="b">
        <v>1</v>
      </c>
      <c r="L1515">
        <v>215</v>
      </c>
      <c r="M1515" t="b">
        <v>1</v>
      </c>
      <c r="N1515" t="s">
        <v>8283</v>
      </c>
      <c r="O1515" s="19">
        <v>150.01875000000001</v>
      </c>
      <c r="P1515" s="6">
        <f t="shared" si="69"/>
        <v>55.82093023255814</v>
      </c>
      <c r="Q1515" t="str">
        <f t="shared" si="70"/>
        <v>photography</v>
      </c>
      <c r="R1515" t="str">
        <f t="shared" si="71"/>
        <v>photobooks</v>
      </c>
      <c r="S1515" s="14">
        <v>41836.42900462963</v>
      </c>
      <c r="T1515" s="14">
        <v>41806.42900462963</v>
      </c>
    </row>
    <row r="1516" spans="1:20" x14ac:dyDescent="0.4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4">
        <v>42274.389351851853</v>
      </c>
      <c r="J1516" s="14">
        <v>42234.389351851853</v>
      </c>
      <c r="K1516" t="b">
        <v>1</v>
      </c>
      <c r="L1516">
        <v>176</v>
      </c>
      <c r="M1516" t="b">
        <v>1</v>
      </c>
      <c r="N1516" t="s">
        <v>8283</v>
      </c>
      <c r="O1516" s="19">
        <v>106.476</v>
      </c>
      <c r="P1516" s="6">
        <f t="shared" si="69"/>
        <v>151.24431818181819</v>
      </c>
      <c r="Q1516" t="str">
        <f t="shared" si="70"/>
        <v>photography</v>
      </c>
      <c r="R1516" t="str">
        <f t="shared" si="71"/>
        <v>photobooks</v>
      </c>
      <c r="S1516" s="14">
        <v>42274.389351851853</v>
      </c>
      <c r="T1516" s="14">
        <v>42234.389351851853</v>
      </c>
    </row>
    <row r="1517" spans="1:20" x14ac:dyDescent="0.4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4">
        <v>42445.003437499996</v>
      </c>
      <c r="J1517" s="14">
        <v>42415.04510416666</v>
      </c>
      <c r="K1517" t="b">
        <v>1</v>
      </c>
      <c r="L1517">
        <v>555</v>
      </c>
      <c r="M1517" t="b">
        <v>1</v>
      </c>
      <c r="N1517" t="s">
        <v>8283</v>
      </c>
      <c r="O1517" s="19">
        <v>157.18899999999999</v>
      </c>
      <c r="P1517" s="6">
        <f t="shared" si="69"/>
        <v>849.67027027027029</v>
      </c>
      <c r="Q1517" t="str">
        <f t="shared" si="70"/>
        <v>photography</v>
      </c>
      <c r="R1517" t="str">
        <f t="shared" si="71"/>
        <v>photobooks</v>
      </c>
      <c r="S1517" s="14">
        <v>42445.003437499996</v>
      </c>
      <c r="T1517" s="14">
        <v>42415.04510416666</v>
      </c>
    </row>
    <row r="1518" spans="1:20" x14ac:dyDescent="0.4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4">
        <v>42649.374999999993</v>
      </c>
      <c r="J1518" s="14">
        <v>42619.258009259262</v>
      </c>
      <c r="K1518" t="b">
        <v>1</v>
      </c>
      <c r="L1518">
        <v>116</v>
      </c>
      <c r="M1518" t="b">
        <v>1</v>
      </c>
      <c r="N1518" t="s">
        <v>8283</v>
      </c>
      <c r="O1518" s="19">
        <v>108.65882352941176</v>
      </c>
      <c r="P1518" s="6">
        <f t="shared" si="69"/>
        <v>159.24137931034483</v>
      </c>
      <c r="Q1518" t="str">
        <f t="shared" si="70"/>
        <v>photography</v>
      </c>
      <c r="R1518" t="str">
        <f t="shared" si="71"/>
        <v>photobooks</v>
      </c>
      <c r="S1518" s="14">
        <v>42649.374999999993</v>
      </c>
      <c r="T1518" s="14">
        <v>42619.258009259262</v>
      </c>
    </row>
    <row r="1519" spans="1:20" x14ac:dyDescent="0.4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4">
        <v>41979.041666666664</v>
      </c>
      <c r="J1519" s="14">
        <v>41948.358252314814</v>
      </c>
      <c r="K1519" t="b">
        <v>1</v>
      </c>
      <c r="L1519">
        <v>615</v>
      </c>
      <c r="M1519" t="b">
        <v>1</v>
      </c>
      <c r="N1519" t="s">
        <v>8283</v>
      </c>
      <c r="O1519" s="19">
        <v>161.98000000000002</v>
      </c>
      <c r="P1519" s="6">
        <f t="shared" si="69"/>
        <v>39.507317073170732</v>
      </c>
      <c r="Q1519" t="str">
        <f t="shared" si="70"/>
        <v>photography</v>
      </c>
      <c r="R1519" t="str">
        <f t="shared" si="71"/>
        <v>photobooks</v>
      </c>
      <c r="S1519" s="14">
        <v>41979.041666666664</v>
      </c>
      <c r="T1519" s="14">
        <v>41948.358252314814</v>
      </c>
    </row>
    <row r="1520" spans="1:20" x14ac:dyDescent="0.4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4">
        <v>41790.611712962964</v>
      </c>
      <c r="J1520" s="14">
        <v>41760.611712962964</v>
      </c>
      <c r="K1520" t="b">
        <v>1</v>
      </c>
      <c r="L1520">
        <v>236</v>
      </c>
      <c r="M1520" t="b">
        <v>1</v>
      </c>
      <c r="N1520" t="s">
        <v>8283</v>
      </c>
      <c r="O1520" s="19">
        <v>205.36666666666665</v>
      </c>
      <c r="P1520" s="6">
        <f t="shared" si="69"/>
        <v>130.52966101694915</v>
      </c>
      <c r="Q1520" t="str">
        <f t="shared" si="70"/>
        <v>photography</v>
      </c>
      <c r="R1520" t="str">
        <f t="shared" si="71"/>
        <v>photobooks</v>
      </c>
      <c r="S1520" s="14">
        <v>41790.611712962964</v>
      </c>
      <c r="T1520" s="14">
        <v>41760.611712962964</v>
      </c>
    </row>
    <row r="1521" spans="1:20" x14ac:dyDescent="0.4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4">
        <v>41810.707638888889</v>
      </c>
      <c r="J1521" s="14">
        <v>41782.533368055556</v>
      </c>
      <c r="K1521" t="b">
        <v>1</v>
      </c>
      <c r="L1521">
        <v>145</v>
      </c>
      <c r="M1521" t="b">
        <v>1</v>
      </c>
      <c r="N1521" t="s">
        <v>8283</v>
      </c>
      <c r="O1521" s="19">
        <v>103.36388888888889</v>
      </c>
      <c r="P1521" s="6">
        <f t="shared" si="69"/>
        <v>64.156896551724131</v>
      </c>
      <c r="Q1521" t="str">
        <f t="shared" si="70"/>
        <v>photography</v>
      </c>
      <c r="R1521" t="str">
        <f t="shared" si="71"/>
        <v>photobooks</v>
      </c>
      <c r="S1521" s="14">
        <v>41810.707638888889</v>
      </c>
      <c r="T1521" s="14">
        <v>41782.533368055556</v>
      </c>
    </row>
    <row r="1522" spans="1:20" x14ac:dyDescent="0.4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4">
        <v>41991.958333333336</v>
      </c>
      <c r="J1522" s="14">
        <v>41955.649456018517</v>
      </c>
      <c r="K1522" t="b">
        <v>1</v>
      </c>
      <c r="L1522">
        <v>167</v>
      </c>
      <c r="M1522" t="b">
        <v>1</v>
      </c>
      <c r="N1522" t="s">
        <v>8283</v>
      </c>
      <c r="O1522" s="19">
        <v>103.47222222222223</v>
      </c>
      <c r="P1522" s="6">
        <f t="shared" si="69"/>
        <v>111.52694610778443</v>
      </c>
      <c r="Q1522" t="str">
        <f t="shared" si="70"/>
        <v>photography</v>
      </c>
      <c r="R1522" t="str">
        <f t="shared" si="71"/>
        <v>photobooks</v>
      </c>
      <c r="S1522" s="14">
        <v>41991.958333333336</v>
      </c>
      <c r="T1522" s="14">
        <v>41955.649456018517</v>
      </c>
    </row>
    <row r="1523" spans="1:20" x14ac:dyDescent="0.4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4">
        <v>42527.959386574068</v>
      </c>
      <c r="J1523" s="14">
        <v>42492.959386574068</v>
      </c>
      <c r="K1523" t="b">
        <v>1</v>
      </c>
      <c r="L1523">
        <v>235</v>
      </c>
      <c r="M1523" t="b">
        <v>1</v>
      </c>
      <c r="N1523" t="s">
        <v>8283</v>
      </c>
      <c r="O1523" s="19">
        <v>106.81333333333333</v>
      </c>
      <c r="P1523" s="6">
        <f t="shared" si="69"/>
        <v>170.44680851063831</v>
      </c>
      <c r="Q1523" t="str">
        <f t="shared" si="70"/>
        <v>photography</v>
      </c>
      <c r="R1523" t="str">
        <f t="shared" si="71"/>
        <v>photobooks</v>
      </c>
      <c r="S1523" s="14">
        <v>42527.959386574068</v>
      </c>
      <c r="T1523" s="14">
        <v>42492.959386574068</v>
      </c>
    </row>
    <row r="1524" spans="1:20" x14ac:dyDescent="0.4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4">
        <v>41929.621979166666</v>
      </c>
      <c r="J1524" s="14">
        <v>41899.621979166666</v>
      </c>
      <c r="K1524" t="b">
        <v>1</v>
      </c>
      <c r="L1524">
        <v>452</v>
      </c>
      <c r="M1524" t="b">
        <v>1</v>
      </c>
      <c r="N1524" t="s">
        <v>8283</v>
      </c>
      <c r="O1524" s="19">
        <v>138.96574712643678</v>
      </c>
      <c r="P1524" s="6">
        <f t="shared" si="69"/>
        <v>133.7391592920354</v>
      </c>
      <c r="Q1524" t="str">
        <f t="shared" si="70"/>
        <v>photography</v>
      </c>
      <c r="R1524" t="str">
        <f t="shared" si="71"/>
        <v>photobooks</v>
      </c>
      <c r="S1524" s="14">
        <v>41929.621979166666</v>
      </c>
      <c r="T1524" s="14">
        <v>41899.621979166666</v>
      </c>
    </row>
    <row r="1525" spans="1:20" x14ac:dyDescent="0.4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4">
        <v>41995.791666666664</v>
      </c>
      <c r="J1525" s="14">
        <v>41964.543009259258</v>
      </c>
      <c r="K1525" t="b">
        <v>1</v>
      </c>
      <c r="L1525">
        <v>241</v>
      </c>
      <c r="M1525" t="b">
        <v>1</v>
      </c>
      <c r="N1525" t="s">
        <v>8283</v>
      </c>
      <c r="O1525" s="19">
        <v>124.84324324324325</v>
      </c>
      <c r="P1525" s="6">
        <f t="shared" si="69"/>
        <v>95.834024896265561</v>
      </c>
      <c r="Q1525" t="str">
        <f t="shared" si="70"/>
        <v>photography</v>
      </c>
      <c r="R1525" t="str">
        <f t="shared" si="71"/>
        <v>photobooks</v>
      </c>
      <c r="S1525" s="14">
        <v>41995.791666666664</v>
      </c>
      <c r="T1525" s="14">
        <v>41964.543009259258</v>
      </c>
    </row>
    <row r="1526" spans="1:20" x14ac:dyDescent="0.4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4">
        <v>42786.292708333327</v>
      </c>
      <c r="J1526" s="14">
        <v>42756.292708333327</v>
      </c>
      <c r="K1526" t="b">
        <v>1</v>
      </c>
      <c r="L1526">
        <v>28</v>
      </c>
      <c r="M1526" t="b">
        <v>1</v>
      </c>
      <c r="N1526" t="s">
        <v>8283</v>
      </c>
      <c r="O1526" s="19">
        <v>207.00000000000003</v>
      </c>
      <c r="P1526" s="6">
        <f t="shared" si="69"/>
        <v>221.78571428571428</v>
      </c>
      <c r="Q1526" t="str">
        <f t="shared" si="70"/>
        <v>photography</v>
      </c>
      <c r="R1526" t="str">
        <f t="shared" si="71"/>
        <v>photobooks</v>
      </c>
      <c r="S1526" s="14">
        <v>42786.292708333327</v>
      </c>
      <c r="T1526" s="14">
        <v>42756.292708333327</v>
      </c>
    </row>
    <row r="1527" spans="1:20" x14ac:dyDescent="0.4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4">
        <v>42600.494652777772</v>
      </c>
      <c r="J1527" s="14">
        <v>42570.494652777772</v>
      </c>
      <c r="K1527" t="b">
        <v>1</v>
      </c>
      <c r="L1527">
        <v>140</v>
      </c>
      <c r="M1527" t="b">
        <v>1</v>
      </c>
      <c r="N1527" t="s">
        <v>8283</v>
      </c>
      <c r="O1527" s="19">
        <v>174.00576923076923</v>
      </c>
      <c r="P1527" s="6">
        <f t="shared" si="69"/>
        <v>32.315357142857138</v>
      </c>
      <c r="Q1527" t="str">
        <f t="shared" si="70"/>
        <v>photography</v>
      </c>
      <c r="R1527" t="str">
        <f t="shared" si="71"/>
        <v>photobooks</v>
      </c>
      <c r="S1527" s="14">
        <v>42600.494652777772</v>
      </c>
      <c r="T1527" s="14">
        <v>42570.494652777772</v>
      </c>
    </row>
    <row r="1528" spans="1:20" x14ac:dyDescent="0.4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4">
        <v>42388.067673611113</v>
      </c>
      <c r="J1528" s="14">
        <v>42339.067673611113</v>
      </c>
      <c r="K1528" t="b">
        <v>1</v>
      </c>
      <c r="L1528">
        <v>280</v>
      </c>
      <c r="M1528" t="b">
        <v>1</v>
      </c>
      <c r="N1528" t="s">
        <v>8283</v>
      </c>
      <c r="O1528" s="19">
        <v>120.32608695652173</v>
      </c>
      <c r="P1528" s="6">
        <f t="shared" si="69"/>
        <v>98.839285714285708</v>
      </c>
      <c r="Q1528" t="str">
        <f t="shared" si="70"/>
        <v>photography</v>
      </c>
      <c r="R1528" t="str">
        <f t="shared" si="71"/>
        <v>photobooks</v>
      </c>
      <c r="S1528" s="14">
        <v>42388.067673611113</v>
      </c>
      <c r="T1528" s="14">
        <v>42339.067673611113</v>
      </c>
    </row>
    <row r="1529" spans="1:20" x14ac:dyDescent="0.4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4">
        <v>42808.350532407399</v>
      </c>
      <c r="J1529" s="14">
        <v>42780.392199074071</v>
      </c>
      <c r="K1529" t="b">
        <v>1</v>
      </c>
      <c r="L1529">
        <v>70</v>
      </c>
      <c r="M1529" t="b">
        <v>1</v>
      </c>
      <c r="N1529" t="s">
        <v>8283</v>
      </c>
      <c r="O1529" s="19">
        <v>110.44428571428573</v>
      </c>
      <c r="P1529" s="6">
        <f t="shared" si="69"/>
        <v>55.222142857142863</v>
      </c>
      <c r="Q1529" t="str">
        <f t="shared" si="70"/>
        <v>photography</v>
      </c>
      <c r="R1529" t="str">
        <f t="shared" si="71"/>
        <v>photobooks</v>
      </c>
      <c r="S1529" s="14">
        <v>42808.350532407399</v>
      </c>
      <c r="T1529" s="14">
        <v>42780.392199074071</v>
      </c>
    </row>
    <row r="1530" spans="1:20" x14ac:dyDescent="0.4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4">
        <v>42766.791666666664</v>
      </c>
      <c r="J1530" s="14">
        <v>42736.524560185186</v>
      </c>
      <c r="K1530" t="b">
        <v>1</v>
      </c>
      <c r="L1530">
        <v>160</v>
      </c>
      <c r="M1530" t="b">
        <v>1</v>
      </c>
      <c r="N1530" t="s">
        <v>8283</v>
      </c>
      <c r="O1530" s="19">
        <v>281.56666666666672</v>
      </c>
      <c r="P1530" s="6">
        <f t="shared" si="69"/>
        <v>52.793750000000003</v>
      </c>
      <c r="Q1530" t="str">
        <f t="shared" si="70"/>
        <v>photography</v>
      </c>
      <c r="R1530" t="str">
        <f t="shared" si="71"/>
        <v>photobooks</v>
      </c>
      <c r="S1530" s="14">
        <v>42766.791666666664</v>
      </c>
      <c r="T1530" s="14">
        <v>42736.524560185186</v>
      </c>
    </row>
    <row r="1531" spans="1:20" x14ac:dyDescent="0.4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4">
        <v>42082.378703703704</v>
      </c>
      <c r="J1531" s="14">
        <v>42052.420370370368</v>
      </c>
      <c r="K1531" t="b">
        <v>1</v>
      </c>
      <c r="L1531">
        <v>141</v>
      </c>
      <c r="M1531" t="b">
        <v>1</v>
      </c>
      <c r="N1531" t="s">
        <v>8283</v>
      </c>
      <c r="O1531" s="19">
        <v>100.67894736842105</v>
      </c>
      <c r="P1531" s="6">
        <f t="shared" si="69"/>
        <v>135.66666666666666</v>
      </c>
      <c r="Q1531" t="str">
        <f t="shared" si="70"/>
        <v>photography</v>
      </c>
      <c r="R1531" t="str">
        <f t="shared" si="71"/>
        <v>photobooks</v>
      </c>
      <c r="S1531" s="14">
        <v>42082.378703703704</v>
      </c>
      <c r="T1531" s="14">
        <v>42052.420370370368</v>
      </c>
    </row>
    <row r="1532" spans="1:20" x14ac:dyDescent="0.4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4">
        <v>42300.558969907412</v>
      </c>
      <c r="J1532" s="14">
        <v>42275.558969907412</v>
      </c>
      <c r="K1532" t="b">
        <v>1</v>
      </c>
      <c r="L1532">
        <v>874</v>
      </c>
      <c r="M1532" t="b">
        <v>1</v>
      </c>
      <c r="N1532" t="s">
        <v>8283</v>
      </c>
      <c r="O1532" s="19">
        <v>134.82571428571427</v>
      </c>
      <c r="P1532" s="6">
        <f t="shared" si="69"/>
        <v>53.991990846681922</v>
      </c>
      <c r="Q1532" t="str">
        <f t="shared" si="70"/>
        <v>photography</v>
      </c>
      <c r="R1532" t="str">
        <f t="shared" si="71"/>
        <v>photobooks</v>
      </c>
      <c r="S1532" s="14">
        <v>42300.558969907412</v>
      </c>
      <c r="T1532" s="14">
        <v>42275.558969907412</v>
      </c>
    </row>
    <row r="1533" spans="1:20" x14ac:dyDescent="0.4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4">
        <v>41973.916666666664</v>
      </c>
      <c r="J1533" s="14">
        <v>41941.594050925924</v>
      </c>
      <c r="K1533" t="b">
        <v>1</v>
      </c>
      <c r="L1533">
        <v>73</v>
      </c>
      <c r="M1533" t="b">
        <v>1</v>
      </c>
      <c r="N1533" t="s">
        <v>8283</v>
      </c>
      <c r="O1533" s="19">
        <v>175.95744680851064</v>
      </c>
      <c r="P1533" s="6">
        <f t="shared" si="69"/>
        <v>56.643835616438359</v>
      </c>
      <c r="Q1533" t="str">
        <f t="shared" si="70"/>
        <v>photography</v>
      </c>
      <c r="R1533" t="str">
        <f t="shared" si="71"/>
        <v>photobooks</v>
      </c>
      <c r="S1533" s="14">
        <v>41973.916666666664</v>
      </c>
      <c r="T1533" s="14">
        <v>41941.594050925924</v>
      </c>
    </row>
    <row r="1534" spans="1:20" x14ac:dyDescent="0.4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4">
        <v>42415.416666666664</v>
      </c>
      <c r="J1534" s="14">
        <v>42391.266956018517</v>
      </c>
      <c r="K1534" t="b">
        <v>1</v>
      </c>
      <c r="L1534">
        <v>294</v>
      </c>
      <c r="M1534" t="b">
        <v>1</v>
      </c>
      <c r="N1534" t="s">
        <v>8283</v>
      </c>
      <c r="O1534" s="19">
        <v>484.01999999999992</v>
      </c>
      <c r="P1534" s="6">
        <f t="shared" si="69"/>
        <v>82.316326530612244</v>
      </c>
      <c r="Q1534" t="str">
        <f t="shared" si="70"/>
        <v>photography</v>
      </c>
      <c r="R1534" t="str">
        <f t="shared" si="71"/>
        <v>photobooks</v>
      </c>
      <c r="S1534" s="14">
        <v>42415.416666666664</v>
      </c>
      <c r="T1534" s="14">
        <v>42391.266956018517</v>
      </c>
    </row>
    <row r="1535" spans="1:20" x14ac:dyDescent="0.4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4">
        <v>42491.957638888889</v>
      </c>
      <c r="J1535" s="14">
        <v>42442.793715277774</v>
      </c>
      <c r="K1535" t="b">
        <v>1</v>
      </c>
      <c r="L1535">
        <v>740</v>
      </c>
      <c r="M1535" t="b">
        <v>1</v>
      </c>
      <c r="N1535" t="s">
        <v>8283</v>
      </c>
      <c r="O1535" s="19">
        <v>145.14000000000001</v>
      </c>
      <c r="P1535" s="6">
        <f t="shared" si="69"/>
        <v>88.26081081081081</v>
      </c>
      <c r="Q1535" t="str">
        <f t="shared" si="70"/>
        <v>photography</v>
      </c>
      <c r="R1535" t="str">
        <f t="shared" si="71"/>
        <v>photobooks</v>
      </c>
      <c r="S1535" s="14">
        <v>42491.957638888889</v>
      </c>
      <c r="T1535" s="14">
        <v>42442.793715277774</v>
      </c>
    </row>
    <row r="1536" spans="1:20" x14ac:dyDescent="0.4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4">
        <v>42251.465995370374</v>
      </c>
      <c r="J1536" s="14">
        <v>42221.465995370374</v>
      </c>
      <c r="K1536" t="b">
        <v>1</v>
      </c>
      <c r="L1536">
        <v>369</v>
      </c>
      <c r="M1536" t="b">
        <v>1</v>
      </c>
      <c r="N1536" t="s">
        <v>8283</v>
      </c>
      <c r="O1536" s="19">
        <v>417.73333333333335</v>
      </c>
      <c r="P1536" s="6">
        <f t="shared" si="69"/>
        <v>84.905149051490511</v>
      </c>
      <c r="Q1536" t="str">
        <f t="shared" si="70"/>
        <v>photography</v>
      </c>
      <c r="R1536" t="str">
        <f t="shared" si="71"/>
        <v>photobooks</v>
      </c>
      <c r="S1536" s="14">
        <v>42251.465995370374</v>
      </c>
      <c r="T1536" s="14">
        <v>42221.465995370374</v>
      </c>
    </row>
    <row r="1537" spans="1:20" x14ac:dyDescent="0.4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4">
        <v>42513.708333333336</v>
      </c>
      <c r="J1537" s="14">
        <v>42484.620729166665</v>
      </c>
      <c r="K1537" t="b">
        <v>1</v>
      </c>
      <c r="L1537">
        <v>110</v>
      </c>
      <c r="M1537" t="b">
        <v>1</v>
      </c>
      <c r="N1537" t="s">
        <v>8283</v>
      </c>
      <c r="O1537" s="19">
        <v>132.42499999999998</v>
      </c>
      <c r="P1537" s="6">
        <f t="shared" si="69"/>
        <v>48.154545454545456</v>
      </c>
      <c r="Q1537" t="str">
        <f t="shared" si="70"/>
        <v>photography</v>
      </c>
      <c r="R1537" t="str">
        <f t="shared" si="71"/>
        <v>photobooks</v>
      </c>
      <c r="S1537" s="14">
        <v>42513.708333333336</v>
      </c>
      <c r="T1537" s="14">
        <v>42484.620729166665</v>
      </c>
    </row>
    <row r="1538" spans="1:20" x14ac:dyDescent="0.4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4">
        <v>42243.593865740739</v>
      </c>
      <c r="J1538" s="14">
        <v>42213.593865740739</v>
      </c>
      <c r="K1538" t="b">
        <v>1</v>
      </c>
      <c r="L1538">
        <v>455</v>
      </c>
      <c r="M1538" t="b">
        <v>1</v>
      </c>
      <c r="N1538" t="s">
        <v>8283</v>
      </c>
      <c r="O1538" s="19">
        <v>250.30841666666666</v>
      </c>
      <c r="P1538" s="6">
        <f t="shared" si="69"/>
        <v>66.015406593406595</v>
      </c>
      <c r="Q1538" t="str">
        <f t="shared" si="70"/>
        <v>photography</v>
      </c>
      <c r="R1538" t="str">
        <f t="shared" si="71"/>
        <v>photobooks</v>
      </c>
      <c r="S1538" s="14">
        <v>42243.593865740739</v>
      </c>
      <c r="T1538" s="14">
        <v>42213.593865740739</v>
      </c>
    </row>
    <row r="1539" spans="1:20" x14ac:dyDescent="0.4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4">
        <v>42588.541666666664</v>
      </c>
      <c r="J1539" s="14">
        <v>42552.106793981475</v>
      </c>
      <c r="K1539" t="b">
        <v>1</v>
      </c>
      <c r="L1539">
        <v>224</v>
      </c>
      <c r="M1539" t="b">
        <v>1</v>
      </c>
      <c r="N1539" t="s">
        <v>8283</v>
      </c>
      <c r="O1539" s="19">
        <v>179.9</v>
      </c>
      <c r="P1539" s="6">
        <f t="shared" ref="P1539:P1602" si="72">E1539/L1539</f>
        <v>96.375</v>
      </c>
      <c r="Q1539" t="str">
        <f t="shared" ref="Q1539:Q1602" si="73">LEFT(N1539,FIND("/",N1539,1)-1)</f>
        <v>photography</v>
      </c>
      <c r="R1539" t="str">
        <f t="shared" ref="R1539:R1602" si="74">RIGHT(N1539,LEN(N1539)-FIND("/",N1539,1))</f>
        <v>photobooks</v>
      </c>
      <c r="S1539" s="14">
        <v>42588.541666666664</v>
      </c>
      <c r="T1539" s="14">
        <v>42552.106793981475</v>
      </c>
    </row>
    <row r="1540" spans="1:20" x14ac:dyDescent="0.4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4">
        <v>42026.57372685185</v>
      </c>
      <c r="J1540" s="14">
        <v>41981.57372685185</v>
      </c>
      <c r="K1540" t="b">
        <v>1</v>
      </c>
      <c r="L1540">
        <v>46</v>
      </c>
      <c r="M1540" t="b">
        <v>1</v>
      </c>
      <c r="N1540" t="s">
        <v>8283</v>
      </c>
      <c r="O1540" s="19">
        <v>102.62857142857142</v>
      </c>
      <c r="P1540" s="6">
        <f t="shared" si="72"/>
        <v>156.17391304347825</v>
      </c>
      <c r="Q1540" t="str">
        <f t="shared" si="73"/>
        <v>photography</v>
      </c>
      <c r="R1540" t="str">
        <f t="shared" si="74"/>
        <v>photobooks</v>
      </c>
      <c r="S1540" s="14">
        <v>42026.57372685185</v>
      </c>
      <c r="T1540" s="14">
        <v>41981.57372685185</v>
      </c>
    </row>
    <row r="1541" spans="1:20" x14ac:dyDescent="0.4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4">
        <v>42738.710868055547</v>
      </c>
      <c r="J1541" s="14">
        <v>42705.710868055547</v>
      </c>
      <c r="K1541" t="b">
        <v>0</v>
      </c>
      <c r="L1541">
        <v>284</v>
      </c>
      <c r="M1541" t="b">
        <v>1</v>
      </c>
      <c r="N1541" t="s">
        <v>8283</v>
      </c>
      <c r="O1541" s="19">
        <v>135.98609999999999</v>
      </c>
      <c r="P1541" s="6">
        <f t="shared" si="72"/>
        <v>95.764859154929582</v>
      </c>
      <c r="Q1541" t="str">
        <f t="shared" si="73"/>
        <v>photography</v>
      </c>
      <c r="R1541" t="str">
        <f t="shared" si="74"/>
        <v>photobooks</v>
      </c>
      <c r="S1541" s="14">
        <v>42738.710868055547</v>
      </c>
      <c r="T1541" s="14">
        <v>42705.710868055547</v>
      </c>
    </row>
    <row r="1542" spans="1:20" x14ac:dyDescent="0.4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4">
        <v>41968.843749999993</v>
      </c>
      <c r="J1542" s="14">
        <v>41938.798796296294</v>
      </c>
      <c r="K1542" t="b">
        <v>1</v>
      </c>
      <c r="L1542">
        <v>98</v>
      </c>
      <c r="M1542" t="b">
        <v>1</v>
      </c>
      <c r="N1542" t="s">
        <v>8283</v>
      </c>
      <c r="O1542" s="19">
        <v>117.86666666666667</v>
      </c>
      <c r="P1542" s="6">
        <f t="shared" si="72"/>
        <v>180.40816326530611</v>
      </c>
      <c r="Q1542" t="str">
        <f t="shared" si="73"/>
        <v>photography</v>
      </c>
      <c r="R1542" t="str">
        <f t="shared" si="74"/>
        <v>photobooks</v>
      </c>
      <c r="S1542" s="14">
        <v>41968.843749999993</v>
      </c>
      <c r="T1542" s="14">
        <v>41938.798796296294</v>
      </c>
    </row>
    <row r="1543" spans="1:20" x14ac:dyDescent="0.4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4">
        <v>42004.503912037035</v>
      </c>
      <c r="J1543" s="14">
        <v>41974.503912037035</v>
      </c>
      <c r="K1543" t="b">
        <v>0</v>
      </c>
      <c r="L1543">
        <v>2</v>
      </c>
      <c r="M1543" t="b">
        <v>0</v>
      </c>
      <c r="N1543" t="s">
        <v>8287</v>
      </c>
      <c r="O1543" s="19">
        <v>3.3333333333329662E-2</v>
      </c>
      <c r="P1543" s="6">
        <f t="shared" si="72"/>
        <v>3</v>
      </c>
      <c r="Q1543" t="str">
        <f t="shared" si="73"/>
        <v>photography</v>
      </c>
      <c r="R1543" t="str">
        <f t="shared" si="74"/>
        <v>nature</v>
      </c>
      <c r="S1543" s="14">
        <v>42004.503912037035</v>
      </c>
      <c r="T1543" s="14">
        <v>41974.503912037035</v>
      </c>
    </row>
    <row r="1544" spans="1:20" x14ac:dyDescent="0.4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4">
        <v>42185.788194444445</v>
      </c>
      <c r="J1544" s="14">
        <v>42170.788194444445</v>
      </c>
      <c r="K1544" t="b">
        <v>0</v>
      </c>
      <c r="L1544">
        <v>1</v>
      </c>
      <c r="M1544" t="b">
        <v>0</v>
      </c>
      <c r="N1544" t="s">
        <v>8287</v>
      </c>
      <c r="O1544" s="19">
        <v>4.0000000000000036</v>
      </c>
      <c r="P1544" s="6">
        <f t="shared" si="72"/>
        <v>20</v>
      </c>
      <c r="Q1544" t="str">
        <f t="shared" si="73"/>
        <v>photography</v>
      </c>
      <c r="R1544" t="str">
        <f t="shared" si="74"/>
        <v>nature</v>
      </c>
      <c r="S1544" s="14">
        <v>42185.788194444445</v>
      </c>
      <c r="T1544" s="14">
        <v>42170.788194444445</v>
      </c>
    </row>
    <row r="1545" spans="1:20" x14ac:dyDescent="0.4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4">
        <v>41965.342986111107</v>
      </c>
      <c r="J1545" s="14">
        <v>41935.301319444443</v>
      </c>
      <c r="K1545" t="b">
        <v>0</v>
      </c>
      <c r="L1545">
        <v>1</v>
      </c>
      <c r="M1545" t="b">
        <v>0</v>
      </c>
      <c r="N1545" t="s">
        <v>8287</v>
      </c>
      <c r="O1545" s="19">
        <v>0.44444444444444731</v>
      </c>
      <c r="P1545" s="6">
        <f t="shared" si="72"/>
        <v>10</v>
      </c>
      <c r="Q1545" t="str">
        <f t="shared" si="73"/>
        <v>photography</v>
      </c>
      <c r="R1545" t="str">
        <f t="shared" si="74"/>
        <v>nature</v>
      </c>
      <c r="S1545" s="14">
        <v>41965.342986111107</v>
      </c>
      <c r="T1545" s="14">
        <v>41935.301319444443</v>
      </c>
    </row>
    <row r="1546" spans="1:20" x14ac:dyDescent="0.4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4">
        <v>42094.804166666661</v>
      </c>
      <c r="J1546" s="14">
        <v>42052.842870370368</v>
      </c>
      <c r="K1546" t="b">
        <v>0</v>
      </c>
      <c r="L1546">
        <v>0</v>
      </c>
      <c r="M1546" t="b">
        <v>0</v>
      </c>
      <c r="N1546" t="s">
        <v>8287</v>
      </c>
      <c r="O1546" s="19">
        <v>0</v>
      </c>
      <c r="P1546" s="6">
        <v>0</v>
      </c>
      <c r="Q1546" t="str">
        <f t="shared" si="73"/>
        <v>photography</v>
      </c>
      <c r="R1546" t="str">
        <f t="shared" si="74"/>
        <v>nature</v>
      </c>
      <c r="S1546" s="14">
        <v>42094.804166666661</v>
      </c>
      <c r="T1546" s="14">
        <v>42052.842870370368</v>
      </c>
    </row>
    <row r="1547" spans="1:20" x14ac:dyDescent="0.4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4">
        <v>42065.677777777775</v>
      </c>
      <c r="J1547" s="14">
        <v>42031.676319444443</v>
      </c>
      <c r="K1547" t="b">
        <v>0</v>
      </c>
      <c r="L1547">
        <v>1</v>
      </c>
      <c r="M1547" t="b">
        <v>0</v>
      </c>
      <c r="N1547" t="s">
        <v>8287</v>
      </c>
      <c r="O1547" s="19">
        <v>3.3333333333329662E-2</v>
      </c>
      <c r="P1547" s="6">
        <f t="shared" si="72"/>
        <v>1</v>
      </c>
      <c r="Q1547" t="str">
        <f t="shared" si="73"/>
        <v>photography</v>
      </c>
      <c r="R1547" t="str">
        <f t="shared" si="74"/>
        <v>nature</v>
      </c>
      <c r="S1547" s="14">
        <v>42065.677777777775</v>
      </c>
      <c r="T1547" s="14">
        <v>42031.676319444443</v>
      </c>
    </row>
    <row r="1548" spans="1:20" x14ac:dyDescent="0.4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4">
        <v>41899.004618055551</v>
      </c>
      <c r="J1548" s="14">
        <v>41839.004618055551</v>
      </c>
      <c r="K1548" t="b">
        <v>0</v>
      </c>
      <c r="L1548">
        <v>11</v>
      </c>
      <c r="M1548" t="b">
        <v>0</v>
      </c>
      <c r="N1548" t="s">
        <v>8287</v>
      </c>
      <c r="O1548" s="19">
        <v>28.900000000000002</v>
      </c>
      <c r="P1548" s="6">
        <f t="shared" si="72"/>
        <v>26.272727272727273</v>
      </c>
      <c r="Q1548" t="str">
        <f t="shared" si="73"/>
        <v>photography</v>
      </c>
      <c r="R1548" t="str">
        <f t="shared" si="74"/>
        <v>nature</v>
      </c>
      <c r="S1548" s="14">
        <v>41899.004618055551</v>
      </c>
      <c r="T1548" s="14">
        <v>41839.004618055551</v>
      </c>
    </row>
    <row r="1549" spans="1:20" x14ac:dyDescent="0.4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4">
        <v>42789.218541666669</v>
      </c>
      <c r="J1549" s="14">
        <v>42782.218541666669</v>
      </c>
      <c r="K1549" t="b">
        <v>0</v>
      </c>
      <c r="L1549">
        <v>0</v>
      </c>
      <c r="M1549" t="b">
        <v>0</v>
      </c>
      <c r="N1549" t="s">
        <v>8287</v>
      </c>
      <c r="O1549" s="19">
        <v>0</v>
      </c>
      <c r="P1549" s="6">
        <v>0</v>
      </c>
      <c r="Q1549" t="str">
        <f t="shared" si="73"/>
        <v>photography</v>
      </c>
      <c r="R1549" t="str">
        <f t="shared" si="74"/>
        <v>nature</v>
      </c>
      <c r="S1549" s="14">
        <v>42789.218541666669</v>
      </c>
      <c r="T1549" s="14">
        <v>42782.218541666669</v>
      </c>
    </row>
    <row r="1550" spans="1:20" x14ac:dyDescent="0.4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4">
        <v>42316.715509259251</v>
      </c>
      <c r="J1550" s="14">
        <v>42286.673842592594</v>
      </c>
      <c r="K1550" t="b">
        <v>0</v>
      </c>
      <c r="L1550">
        <v>1</v>
      </c>
      <c r="M1550" t="b">
        <v>0</v>
      </c>
      <c r="N1550" t="s">
        <v>8287</v>
      </c>
      <c r="O1550" s="19">
        <v>8.5714285714285747</v>
      </c>
      <c r="P1550" s="6">
        <f t="shared" si="72"/>
        <v>60</v>
      </c>
      <c r="Q1550" t="str">
        <f t="shared" si="73"/>
        <v>photography</v>
      </c>
      <c r="R1550" t="str">
        <f t="shared" si="74"/>
        <v>nature</v>
      </c>
      <c r="S1550" s="14">
        <v>42316.715509259251</v>
      </c>
      <c r="T1550" s="14">
        <v>42286.673842592594</v>
      </c>
    </row>
    <row r="1551" spans="1:20" x14ac:dyDescent="0.4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4">
        <v>42310.96943287037</v>
      </c>
      <c r="J1551" s="14">
        <v>42280.927766203698</v>
      </c>
      <c r="K1551" t="b">
        <v>0</v>
      </c>
      <c r="L1551">
        <v>6</v>
      </c>
      <c r="M1551" t="b">
        <v>0</v>
      </c>
      <c r="N1551" t="s">
        <v>8287</v>
      </c>
      <c r="O1551" s="19">
        <v>34</v>
      </c>
      <c r="P1551" s="6">
        <f t="shared" si="72"/>
        <v>28.333333333333332</v>
      </c>
      <c r="Q1551" t="str">
        <f t="shared" si="73"/>
        <v>photography</v>
      </c>
      <c r="R1551" t="str">
        <f t="shared" si="74"/>
        <v>nature</v>
      </c>
      <c r="S1551" s="14">
        <v>42310.96943287037</v>
      </c>
      <c r="T1551" s="14">
        <v>42280.927766203698</v>
      </c>
    </row>
    <row r="1552" spans="1:20" x14ac:dyDescent="0.4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4">
        <v>42502.24113425926</v>
      </c>
      <c r="J1552" s="14">
        <v>42472.24113425926</v>
      </c>
      <c r="K1552" t="b">
        <v>0</v>
      </c>
      <c r="L1552">
        <v>7</v>
      </c>
      <c r="M1552" t="b">
        <v>0</v>
      </c>
      <c r="N1552" t="s">
        <v>8287</v>
      </c>
      <c r="O1552" s="19">
        <v>13.466666666666672</v>
      </c>
      <c r="P1552" s="6">
        <f t="shared" si="72"/>
        <v>14.428571428571429</v>
      </c>
      <c r="Q1552" t="str">
        <f t="shared" si="73"/>
        <v>photography</v>
      </c>
      <c r="R1552" t="str">
        <f t="shared" si="74"/>
        <v>nature</v>
      </c>
      <c r="S1552" s="14">
        <v>42502.24113425926</v>
      </c>
      <c r="T1552" s="14">
        <v>42472.24113425926</v>
      </c>
    </row>
    <row r="1553" spans="1:20" x14ac:dyDescent="0.4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4">
        <v>42151.616192129623</v>
      </c>
      <c r="J1553" s="14">
        <v>42121.616192129623</v>
      </c>
      <c r="K1553" t="b">
        <v>0</v>
      </c>
      <c r="L1553">
        <v>0</v>
      </c>
      <c r="M1553" t="b">
        <v>0</v>
      </c>
      <c r="N1553" t="s">
        <v>8287</v>
      </c>
      <c r="O1553" s="19">
        <v>0</v>
      </c>
      <c r="P1553" s="6">
        <v>0</v>
      </c>
      <c r="Q1553" t="str">
        <f t="shared" si="73"/>
        <v>photography</v>
      </c>
      <c r="R1553" t="str">
        <f t="shared" si="74"/>
        <v>nature</v>
      </c>
      <c r="S1553" s="14">
        <v>42151.616192129623</v>
      </c>
      <c r="T1553" s="14">
        <v>42121.616192129623</v>
      </c>
    </row>
    <row r="1554" spans="1:20" x14ac:dyDescent="0.4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4">
        <v>41912.957638888889</v>
      </c>
      <c r="J1554" s="14">
        <v>41892.480416666665</v>
      </c>
      <c r="K1554" t="b">
        <v>0</v>
      </c>
      <c r="L1554">
        <v>16</v>
      </c>
      <c r="M1554" t="b">
        <v>0</v>
      </c>
      <c r="N1554" t="s">
        <v>8287</v>
      </c>
      <c r="O1554" s="19">
        <v>49.186046511627914</v>
      </c>
      <c r="P1554" s="6">
        <f t="shared" si="72"/>
        <v>132.1875</v>
      </c>
      <c r="Q1554" t="str">
        <f t="shared" si="73"/>
        <v>photography</v>
      </c>
      <c r="R1554" t="str">
        <f t="shared" si="74"/>
        <v>nature</v>
      </c>
      <c r="S1554" s="14">
        <v>41912.957638888889</v>
      </c>
      <c r="T1554" s="14">
        <v>41892.480416666665</v>
      </c>
    </row>
    <row r="1555" spans="1:20" x14ac:dyDescent="0.4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4">
        <v>42249.074618055551</v>
      </c>
      <c r="J1555" s="14">
        <v>42219.074618055551</v>
      </c>
      <c r="K1555" t="b">
        <v>0</v>
      </c>
      <c r="L1555">
        <v>0</v>
      </c>
      <c r="M1555" t="b">
        <v>0</v>
      </c>
      <c r="N1555" t="s">
        <v>8287</v>
      </c>
      <c r="O1555" s="19">
        <v>0</v>
      </c>
      <c r="P1555" s="6">
        <v>0</v>
      </c>
      <c r="Q1555" t="str">
        <f t="shared" si="73"/>
        <v>photography</v>
      </c>
      <c r="R1555" t="str">
        <f t="shared" si="74"/>
        <v>nature</v>
      </c>
      <c r="S1555" s="14">
        <v>42249.074618055551</v>
      </c>
      <c r="T1555" s="14">
        <v>42219.074618055551</v>
      </c>
    </row>
    <row r="1556" spans="1:20" x14ac:dyDescent="0.4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4">
        <v>42218.043865740743</v>
      </c>
      <c r="J1556" s="14">
        <v>42188.043865740743</v>
      </c>
      <c r="K1556" t="b">
        <v>0</v>
      </c>
      <c r="L1556">
        <v>0</v>
      </c>
      <c r="M1556" t="b">
        <v>0</v>
      </c>
      <c r="N1556" t="s">
        <v>8287</v>
      </c>
      <c r="O1556" s="19">
        <v>0</v>
      </c>
      <c r="P1556" s="6">
        <v>0</v>
      </c>
      <c r="Q1556" t="str">
        <f t="shared" si="73"/>
        <v>photography</v>
      </c>
      <c r="R1556" t="str">
        <f t="shared" si="74"/>
        <v>nature</v>
      </c>
      <c r="S1556" s="14">
        <v>42218.043865740743</v>
      </c>
      <c r="T1556" s="14">
        <v>42188.043865740743</v>
      </c>
    </row>
    <row r="1557" spans="1:20" x14ac:dyDescent="0.4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4">
        <v>42264.499999999993</v>
      </c>
      <c r="J1557" s="14">
        <v>42241.405462962961</v>
      </c>
      <c r="K1557" t="b">
        <v>0</v>
      </c>
      <c r="L1557">
        <v>0</v>
      </c>
      <c r="M1557" t="b">
        <v>0</v>
      </c>
      <c r="N1557" t="s">
        <v>8287</v>
      </c>
      <c r="O1557" s="19">
        <v>0</v>
      </c>
      <c r="P1557" s="6">
        <v>0</v>
      </c>
      <c r="Q1557" t="str">
        <f t="shared" si="73"/>
        <v>photography</v>
      </c>
      <c r="R1557" t="str">
        <f t="shared" si="74"/>
        <v>nature</v>
      </c>
      <c r="S1557" s="14">
        <v>42264.499999999993</v>
      </c>
      <c r="T1557" s="14">
        <v>42241.405462962961</v>
      </c>
    </row>
    <row r="1558" spans="1:20" x14ac:dyDescent="0.4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4">
        <v>42554.944722222215</v>
      </c>
      <c r="J1558" s="14">
        <v>42524.944722222215</v>
      </c>
      <c r="K1558" t="b">
        <v>0</v>
      </c>
      <c r="L1558">
        <v>12</v>
      </c>
      <c r="M1558" t="b">
        <v>0</v>
      </c>
      <c r="N1558" t="s">
        <v>8287</v>
      </c>
      <c r="O1558" s="19">
        <v>45.13333333333334</v>
      </c>
      <c r="P1558" s="6">
        <f t="shared" si="72"/>
        <v>56.416666666666664</v>
      </c>
      <c r="Q1558" t="str">
        <f t="shared" si="73"/>
        <v>photography</v>
      </c>
      <c r="R1558" t="str">
        <f t="shared" si="74"/>
        <v>nature</v>
      </c>
      <c r="S1558" s="14">
        <v>42554.944722222215</v>
      </c>
      <c r="T1558" s="14">
        <v>42524.944722222215</v>
      </c>
    </row>
    <row r="1559" spans="1:20" x14ac:dyDescent="0.4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4">
        <v>41902.444826388884</v>
      </c>
      <c r="J1559" s="14">
        <v>41871.444826388884</v>
      </c>
      <c r="K1559" t="b">
        <v>0</v>
      </c>
      <c r="L1559">
        <v>1</v>
      </c>
      <c r="M1559" t="b">
        <v>0</v>
      </c>
      <c r="N1559" t="s">
        <v>8287</v>
      </c>
      <c r="O1559" s="19">
        <v>4.0000000000000036</v>
      </c>
      <c r="P1559" s="6">
        <f t="shared" si="72"/>
        <v>100</v>
      </c>
      <c r="Q1559" t="str">
        <f t="shared" si="73"/>
        <v>photography</v>
      </c>
      <c r="R1559" t="str">
        <f t="shared" si="74"/>
        <v>nature</v>
      </c>
      <c r="S1559" s="14">
        <v>41902.444826388884</v>
      </c>
      <c r="T1559" s="14">
        <v>41871.444826388884</v>
      </c>
    </row>
    <row r="1560" spans="1:20" x14ac:dyDescent="0.4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4">
        <v>42244.299999999996</v>
      </c>
      <c r="J1560" s="14">
        <v>42185.189340277771</v>
      </c>
      <c r="K1560" t="b">
        <v>0</v>
      </c>
      <c r="L1560">
        <v>3</v>
      </c>
      <c r="M1560" t="b">
        <v>0</v>
      </c>
      <c r="N1560" t="s">
        <v>8287</v>
      </c>
      <c r="O1560" s="19">
        <v>4.6666666666666634</v>
      </c>
      <c r="P1560" s="6">
        <f t="shared" si="72"/>
        <v>11.666666666666666</v>
      </c>
      <c r="Q1560" t="str">
        <f t="shared" si="73"/>
        <v>photography</v>
      </c>
      <c r="R1560" t="str">
        <f t="shared" si="74"/>
        <v>nature</v>
      </c>
      <c r="S1560" s="14">
        <v>42244.299999999996</v>
      </c>
      <c r="T1560" s="14">
        <v>42185.189340277771</v>
      </c>
    </row>
    <row r="1561" spans="1:20" x14ac:dyDescent="0.4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4">
        <v>42122.844895833325</v>
      </c>
      <c r="J1561" s="14">
        <v>42107.844895833325</v>
      </c>
      <c r="K1561" t="b">
        <v>0</v>
      </c>
      <c r="L1561">
        <v>1</v>
      </c>
      <c r="M1561" t="b">
        <v>0</v>
      </c>
      <c r="N1561" t="s">
        <v>8287</v>
      </c>
      <c r="O1561" s="19">
        <v>0.33333333333332993</v>
      </c>
      <c r="P1561" s="6">
        <f t="shared" si="72"/>
        <v>50</v>
      </c>
      <c r="Q1561" t="str">
        <f t="shared" si="73"/>
        <v>photography</v>
      </c>
      <c r="R1561" t="str">
        <f t="shared" si="74"/>
        <v>nature</v>
      </c>
      <c r="S1561" s="14">
        <v>42122.844895833325</v>
      </c>
      <c r="T1561" s="14">
        <v>42107.844895833325</v>
      </c>
    </row>
    <row r="1562" spans="1:20" x14ac:dyDescent="0.4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4">
        <v>41955.854085648149</v>
      </c>
      <c r="J1562" s="14">
        <v>41935.812418981477</v>
      </c>
      <c r="K1562" t="b">
        <v>0</v>
      </c>
      <c r="L1562">
        <v>4</v>
      </c>
      <c r="M1562" t="b">
        <v>0</v>
      </c>
      <c r="N1562" t="s">
        <v>8287</v>
      </c>
      <c r="O1562" s="19">
        <v>3.7599999999999967</v>
      </c>
      <c r="P1562" s="6">
        <f t="shared" si="72"/>
        <v>23.5</v>
      </c>
      <c r="Q1562" t="str">
        <f t="shared" si="73"/>
        <v>photography</v>
      </c>
      <c r="R1562" t="str">
        <f t="shared" si="74"/>
        <v>nature</v>
      </c>
      <c r="S1562" s="14">
        <v>41955.854085648149</v>
      </c>
      <c r="T1562" s="14">
        <v>41935.812418981477</v>
      </c>
    </row>
    <row r="1563" spans="1:20" x14ac:dyDescent="0.4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4">
        <v>41584.875034722223</v>
      </c>
      <c r="J1563" s="14">
        <v>41554.833368055552</v>
      </c>
      <c r="K1563" t="b">
        <v>0</v>
      </c>
      <c r="L1563">
        <v>1</v>
      </c>
      <c r="M1563" t="b">
        <v>0</v>
      </c>
      <c r="N1563" t="s">
        <v>8288</v>
      </c>
      <c r="O1563" s="19">
        <v>0.67000000000000393</v>
      </c>
      <c r="P1563" s="6">
        <f t="shared" si="72"/>
        <v>67</v>
      </c>
      <c r="Q1563" t="str">
        <f t="shared" si="73"/>
        <v>publishing</v>
      </c>
      <c r="R1563" t="str">
        <f t="shared" si="74"/>
        <v>art books</v>
      </c>
      <c r="S1563" s="14">
        <v>41584.875034722223</v>
      </c>
      <c r="T1563" s="14">
        <v>41554.833368055552</v>
      </c>
    </row>
    <row r="1564" spans="1:20" x14ac:dyDescent="0.4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4">
        <v>40148.826388888883</v>
      </c>
      <c r="J1564" s="14">
        <v>40079.357824074068</v>
      </c>
      <c r="K1564" t="b">
        <v>0</v>
      </c>
      <c r="L1564">
        <v>0</v>
      </c>
      <c r="M1564" t="b">
        <v>0</v>
      </c>
      <c r="N1564" t="s">
        <v>8288</v>
      </c>
      <c r="O1564" s="19">
        <v>0</v>
      </c>
      <c r="P1564" s="6">
        <v>0</v>
      </c>
      <c r="Q1564" t="str">
        <f t="shared" si="73"/>
        <v>publishing</v>
      </c>
      <c r="R1564" t="str">
        <f t="shared" si="74"/>
        <v>art books</v>
      </c>
      <c r="S1564" s="14">
        <v>40148.826388888883</v>
      </c>
      <c r="T1564" s="14">
        <v>40079.357824074068</v>
      </c>
    </row>
    <row r="1565" spans="1:20" x14ac:dyDescent="0.4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4">
        <v>41712.492488425924</v>
      </c>
      <c r="J1565" s="14">
        <v>41652.534155092588</v>
      </c>
      <c r="K1565" t="b">
        <v>0</v>
      </c>
      <c r="L1565">
        <v>2</v>
      </c>
      <c r="M1565" t="b">
        <v>0</v>
      </c>
      <c r="N1565" t="s">
        <v>8288</v>
      </c>
      <c r="O1565" s="19">
        <v>1.4166666666666661</v>
      </c>
      <c r="P1565" s="6">
        <f t="shared" si="72"/>
        <v>42.5</v>
      </c>
      <c r="Q1565" t="str">
        <f t="shared" si="73"/>
        <v>publishing</v>
      </c>
      <c r="R1565" t="str">
        <f t="shared" si="74"/>
        <v>art books</v>
      </c>
      <c r="S1565" s="14">
        <v>41712.492488425924</v>
      </c>
      <c r="T1565" s="14">
        <v>41652.534155092588</v>
      </c>
    </row>
    <row r="1566" spans="1:20" x14ac:dyDescent="0.4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4">
        <v>42152.628472222219</v>
      </c>
      <c r="J1566" s="14">
        <v>42121.158668981479</v>
      </c>
      <c r="K1566" t="b">
        <v>0</v>
      </c>
      <c r="L1566">
        <v>1</v>
      </c>
      <c r="M1566" t="b">
        <v>0</v>
      </c>
      <c r="N1566" t="s">
        <v>8288</v>
      </c>
      <c r="O1566" s="19">
        <v>0.10000000000000009</v>
      </c>
      <c r="P1566" s="6">
        <f t="shared" si="72"/>
        <v>10</v>
      </c>
      <c r="Q1566" t="str">
        <f t="shared" si="73"/>
        <v>publishing</v>
      </c>
      <c r="R1566" t="str">
        <f t="shared" si="74"/>
        <v>art books</v>
      </c>
      <c r="S1566" s="14">
        <v>42152.628472222219</v>
      </c>
      <c r="T1566" s="14">
        <v>42121.158668981479</v>
      </c>
    </row>
    <row r="1567" spans="1:20" x14ac:dyDescent="0.4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4">
        <v>40702.521539351852</v>
      </c>
      <c r="J1567" s="14">
        <v>40672.521539351852</v>
      </c>
      <c r="K1567" t="b">
        <v>0</v>
      </c>
      <c r="L1567">
        <v>1</v>
      </c>
      <c r="M1567" t="b">
        <v>0</v>
      </c>
      <c r="N1567" t="s">
        <v>8288</v>
      </c>
      <c r="O1567" s="19">
        <v>2.5000000000000022</v>
      </c>
      <c r="P1567" s="6">
        <f t="shared" si="72"/>
        <v>100</v>
      </c>
      <c r="Q1567" t="str">
        <f t="shared" si="73"/>
        <v>publishing</v>
      </c>
      <c r="R1567" t="str">
        <f t="shared" si="74"/>
        <v>art books</v>
      </c>
      <c r="S1567" s="14">
        <v>40702.521539351852</v>
      </c>
      <c r="T1567" s="14">
        <v>40672.521539351852</v>
      </c>
    </row>
    <row r="1568" spans="1:20" x14ac:dyDescent="0.4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4">
        <v>42578.708333333336</v>
      </c>
      <c r="J1568" s="14">
        <v>42549.708379629628</v>
      </c>
      <c r="K1568" t="b">
        <v>0</v>
      </c>
      <c r="L1568">
        <v>59</v>
      </c>
      <c r="M1568" t="b">
        <v>0</v>
      </c>
      <c r="N1568" t="s">
        <v>8288</v>
      </c>
      <c r="O1568" s="19">
        <v>21.250000000000004</v>
      </c>
      <c r="P1568" s="6">
        <f t="shared" si="72"/>
        <v>108.05084745762711</v>
      </c>
      <c r="Q1568" t="str">
        <f t="shared" si="73"/>
        <v>publishing</v>
      </c>
      <c r="R1568" t="str">
        <f t="shared" si="74"/>
        <v>art books</v>
      </c>
      <c r="S1568" s="14">
        <v>42578.708333333336</v>
      </c>
      <c r="T1568" s="14">
        <v>42549.708379629628</v>
      </c>
    </row>
    <row r="1569" spans="1:20" x14ac:dyDescent="0.4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4">
        <v>41686.791666666664</v>
      </c>
      <c r="J1569" s="14">
        <v>41671.728530092587</v>
      </c>
      <c r="K1569" t="b">
        <v>0</v>
      </c>
      <c r="L1569">
        <v>13</v>
      </c>
      <c r="M1569" t="b">
        <v>0</v>
      </c>
      <c r="N1569" t="s">
        <v>8288</v>
      </c>
      <c r="O1569" s="19">
        <v>4.1176470588235254</v>
      </c>
      <c r="P1569" s="6">
        <f t="shared" si="72"/>
        <v>26.923076923076923</v>
      </c>
      <c r="Q1569" t="str">
        <f t="shared" si="73"/>
        <v>publishing</v>
      </c>
      <c r="R1569" t="str">
        <f t="shared" si="74"/>
        <v>art books</v>
      </c>
      <c r="S1569" s="14">
        <v>41686.791666666664</v>
      </c>
      <c r="T1569" s="14">
        <v>41671.728530092587</v>
      </c>
    </row>
    <row r="1570" spans="1:20" x14ac:dyDescent="0.4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4">
        <v>41996.853993055549</v>
      </c>
      <c r="J1570" s="14">
        <v>41961.853993055549</v>
      </c>
      <c r="K1570" t="b">
        <v>0</v>
      </c>
      <c r="L1570">
        <v>22</v>
      </c>
      <c r="M1570" t="b">
        <v>0</v>
      </c>
      <c r="N1570" t="s">
        <v>8288</v>
      </c>
      <c r="O1570" s="19">
        <v>13.639999999999997</v>
      </c>
      <c r="P1570" s="6">
        <f t="shared" si="72"/>
        <v>155</v>
      </c>
      <c r="Q1570" t="str">
        <f t="shared" si="73"/>
        <v>publishing</v>
      </c>
      <c r="R1570" t="str">
        <f t="shared" si="74"/>
        <v>art books</v>
      </c>
      <c r="S1570" s="14">
        <v>41996.853993055549</v>
      </c>
      <c r="T1570" s="14">
        <v>41961.853993055549</v>
      </c>
    </row>
    <row r="1571" spans="1:20" x14ac:dyDescent="0.4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4">
        <v>41419.471226851849</v>
      </c>
      <c r="J1571" s="14">
        <v>41389.471226851849</v>
      </c>
      <c r="K1571" t="b">
        <v>0</v>
      </c>
      <c r="L1571">
        <v>0</v>
      </c>
      <c r="M1571" t="b">
        <v>0</v>
      </c>
      <c r="N1571" t="s">
        <v>8288</v>
      </c>
      <c r="O1571" s="19">
        <v>0</v>
      </c>
      <c r="P1571" s="6">
        <v>0</v>
      </c>
      <c r="Q1571" t="str">
        <f t="shared" si="73"/>
        <v>publishing</v>
      </c>
      <c r="R1571" t="str">
        <f t="shared" si="74"/>
        <v>art books</v>
      </c>
      <c r="S1571" s="14">
        <v>41419.471226851849</v>
      </c>
      <c r="T1571" s="14">
        <v>41389.471226851849</v>
      </c>
    </row>
    <row r="1572" spans="1:20" x14ac:dyDescent="0.4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4">
        <v>42468.56344907407</v>
      </c>
      <c r="J1572" s="14">
        <v>42438.605115740742</v>
      </c>
      <c r="K1572" t="b">
        <v>0</v>
      </c>
      <c r="L1572">
        <v>52</v>
      </c>
      <c r="M1572" t="b">
        <v>0</v>
      </c>
      <c r="N1572" t="s">
        <v>8288</v>
      </c>
      <c r="O1572" s="19">
        <v>41.400000000000006</v>
      </c>
      <c r="P1572" s="6">
        <f t="shared" si="72"/>
        <v>47.769230769230766</v>
      </c>
      <c r="Q1572" t="str">
        <f t="shared" si="73"/>
        <v>publishing</v>
      </c>
      <c r="R1572" t="str">
        <f t="shared" si="74"/>
        <v>art books</v>
      </c>
      <c r="S1572" s="14">
        <v>42468.56344907407</v>
      </c>
      <c r="T1572" s="14">
        <v>42438.605115740742</v>
      </c>
    </row>
    <row r="1573" spans="1:20" x14ac:dyDescent="0.4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4">
        <v>42174.561145833337</v>
      </c>
      <c r="J1573" s="14">
        <v>42144.561145833337</v>
      </c>
      <c r="K1573" t="b">
        <v>0</v>
      </c>
      <c r="L1573">
        <v>4</v>
      </c>
      <c r="M1573" t="b">
        <v>0</v>
      </c>
      <c r="N1573" t="s">
        <v>8288</v>
      </c>
      <c r="O1573" s="19">
        <v>0.66115702479339067</v>
      </c>
      <c r="P1573" s="6">
        <f t="shared" si="72"/>
        <v>20</v>
      </c>
      <c r="Q1573" t="str">
        <f t="shared" si="73"/>
        <v>publishing</v>
      </c>
      <c r="R1573" t="str">
        <f t="shared" si="74"/>
        <v>art books</v>
      </c>
      <c r="S1573" s="14">
        <v>42174.561145833337</v>
      </c>
      <c r="T1573" s="14">
        <v>42144.561145833337</v>
      </c>
    </row>
    <row r="1574" spans="1:20" x14ac:dyDescent="0.4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4">
        <v>42428.790972222218</v>
      </c>
      <c r="J1574" s="14">
        <v>42403.824756944443</v>
      </c>
      <c r="K1574" t="b">
        <v>0</v>
      </c>
      <c r="L1574">
        <v>3</v>
      </c>
      <c r="M1574" t="b">
        <v>0</v>
      </c>
      <c r="N1574" t="s">
        <v>8288</v>
      </c>
      <c r="O1574" s="19">
        <v>5.0000000000000044</v>
      </c>
      <c r="P1574" s="6">
        <f t="shared" si="72"/>
        <v>41.666666666666664</v>
      </c>
      <c r="Q1574" t="str">
        <f t="shared" si="73"/>
        <v>publishing</v>
      </c>
      <c r="R1574" t="str">
        <f t="shared" si="74"/>
        <v>art books</v>
      </c>
      <c r="S1574" s="14">
        <v>42428.790972222218</v>
      </c>
      <c r="T1574" s="14">
        <v>42403.824756944443</v>
      </c>
    </row>
    <row r="1575" spans="1:20" x14ac:dyDescent="0.4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4">
        <v>42825.957638888889</v>
      </c>
      <c r="J1575" s="14">
        <v>42785.791689814818</v>
      </c>
      <c r="K1575" t="b">
        <v>0</v>
      </c>
      <c r="L1575">
        <v>3</v>
      </c>
      <c r="M1575" t="b">
        <v>0</v>
      </c>
      <c r="N1575" t="s">
        <v>8288</v>
      </c>
      <c r="O1575" s="19">
        <v>2.4777777777777787</v>
      </c>
      <c r="P1575" s="6">
        <f t="shared" si="72"/>
        <v>74.333333333333329</v>
      </c>
      <c r="Q1575" t="str">
        <f t="shared" si="73"/>
        <v>publishing</v>
      </c>
      <c r="R1575" t="str">
        <f t="shared" si="74"/>
        <v>art books</v>
      </c>
      <c r="S1575" s="14">
        <v>42825.957638888889</v>
      </c>
      <c r="T1575" s="14">
        <v>42785.791689814818</v>
      </c>
    </row>
    <row r="1576" spans="1:20" x14ac:dyDescent="0.4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4">
        <v>42052.719085648147</v>
      </c>
      <c r="J1576" s="14">
        <v>42017.719085648147</v>
      </c>
      <c r="K1576" t="b">
        <v>0</v>
      </c>
      <c r="L1576">
        <v>6</v>
      </c>
      <c r="M1576" t="b">
        <v>0</v>
      </c>
      <c r="N1576" t="s">
        <v>8288</v>
      </c>
      <c r="O1576" s="19">
        <v>5.0599999999999978</v>
      </c>
      <c r="P1576" s="6">
        <f t="shared" si="72"/>
        <v>84.333333333333329</v>
      </c>
      <c r="Q1576" t="str">
        <f t="shared" si="73"/>
        <v>publishing</v>
      </c>
      <c r="R1576" t="str">
        <f t="shared" si="74"/>
        <v>art books</v>
      </c>
      <c r="S1576" s="14">
        <v>42052.719085648147</v>
      </c>
      <c r="T1576" s="14">
        <v>42017.719085648147</v>
      </c>
    </row>
    <row r="1577" spans="1:20" x14ac:dyDescent="0.4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4">
        <v>41829.315925925926</v>
      </c>
      <c r="J1577" s="14">
        <v>41799.315925925926</v>
      </c>
      <c r="K1577" t="b">
        <v>0</v>
      </c>
      <c r="L1577">
        <v>35</v>
      </c>
      <c r="M1577" t="b">
        <v>0</v>
      </c>
      <c r="N1577" t="s">
        <v>8288</v>
      </c>
      <c r="O1577" s="19">
        <v>22.909999999999997</v>
      </c>
      <c r="P1577" s="6">
        <f t="shared" si="72"/>
        <v>65.457142857142856</v>
      </c>
      <c r="Q1577" t="str">
        <f t="shared" si="73"/>
        <v>publishing</v>
      </c>
      <c r="R1577" t="str">
        <f t="shared" si="74"/>
        <v>art books</v>
      </c>
      <c r="S1577" s="14">
        <v>41829.315925925926</v>
      </c>
      <c r="T1577" s="14">
        <v>41799.315925925926</v>
      </c>
    </row>
    <row r="1578" spans="1:20" x14ac:dyDescent="0.4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4">
        <v>42185.670925925922</v>
      </c>
      <c r="J1578" s="14">
        <v>42140.670925925922</v>
      </c>
      <c r="K1578" t="b">
        <v>0</v>
      </c>
      <c r="L1578">
        <v>10</v>
      </c>
      <c r="M1578" t="b">
        <v>0</v>
      </c>
      <c r="N1578" t="s">
        <v>8288</v>
      </c>
      <c r="O1578" s="19">
        <v>13</v>
      </c>
      <c r="P1578" s="6">
        <f t="shared" si="72"/>
        <v>65</v>
      </c>
      <c r="Q1578" t="str">
        <f t="shared" si="73"/>
        <v>publishing</v>
      </c>
      <c r="R1578" t="str">
        <f t="shared" si="74"/>
        <v>art books</v>
      </c>
      <c r="S1578" s="14">
        <v>42185.670925925922</v>
      </c>
      <c r="T1578" s="14">
        <v>42140.670925925922</v>
      </c>
    </row>
    <row r="1579" spans="1:20" x14ac:dyDescent="0.4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4">
        <v>41114.639444444445</v>
      </c>
      <c r="J1579" s="14">
        <v>41054.639444444445</v>
      </c>
      <c r="K1579" t="b">
        <v>0</v>
      </c>
      <c r="L1579">
        <v>2</v>
      </c>
      <c r="M1579" t="b">
        <v>0</v>
      </c>
      <c r="N1579" t="s">
        <v>8288</v>
      </c>
      <c r="O1579" s="19">
        <v>0.54999999999999494</v>
      </c>
      <c r="P1579" s="6">
        <f t="shared" si="72"/>
        <v>27.5</v>
      </c>
      <c r="Q1579" t="str">
        <f t="shared" si="73"/>
        <v>publishing</v>
      </c>
      <c r="R1579" t="str">
        <f t="shared" si="74"/>
        <v>art books</v>
      </c>
      <c r="S1579" s="14">
        <v>41114.639444444445</v>
      </c>
      <c r="T1579" s="14">
        <v>41054.639444444445</v>
      </c>
    </row>
    <row r="1580" spans="1:20" x14ac:dyDescent="0.4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4">
        <v>40422.875</v>
      </c>
      <c r="J1580" s="14">
        <v>40398.857534722221</v>
      </c>
      <c r="K1580" t="b">
        <v>0</v>
      </c>
      <c r="L1580">
        <v>4</v>
      </c>
      <c r="M1580" t="b">
        <v>0</v>
      </c>
      <c r="N1580" t="s">
        <v>8288</v>
      </c>
      <c r="O1580" s="19">
        <v>10.806536636794938</v>
      </c>
      <c r="P1580" s="6">
        <f t="shared" si="72"/>
        <v>51.25</v>
      </c>
      <c r="Q1580" t="str">
        <f t="shared" si="73"/>
        <v>publishing</v>
      </c>
      <c r="R1580" t="str">
        <f t="shared" si="74"/>
        <v>art books</v>
      </c>
      <c r="S1580" s="14">
        <v>40422.875</v>
      </c>
      <c r="T1580" s="14">
        <v>40398.857534722221</v>
      </c>
    </row>
    <row r="1581" spans="1:20" x14ac:dyDescent="0.4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4">
        <v>41514.788090277776</v>
      </c>
      <c r="J1581" s="14">
        <v>41481.788090277776</v>
      </c>
      <c r="K1581" t="b">
        <v>0</v>
      </c>
      <c r="L1581">
        <v>2</v>
      </c>
      <c r="M1581" t="b">
        <v>0</v>
      </c>
      <c r="N1581" t="s">
        <v>8288</v>
      </c>
      <c r="O1581" s="19">
        <v>0.84008400840084319</v>
      </c>
      <c r="P1581" s="6">
        <f t="shared" si="72"/>
        <v>14</v>
      </c>
      <c r="Q1581" t="str">
        <f t="shared" si="73"/>
        <v>publishing</v>
      </c>
      <c r="R1581" t="str">
        <f t="shared" si="74"/>
        <v>art books</v>
      </c>
      <c r="S1581" s="14">
        <v>41514.788090277776</v>
      </c>
      <c r="T1581" s="14">
        <v>41481.788090277776</v>
      </c>
    </row>
    <row r="1582" spans="1:20" x14ac:dyDescent="0.4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4">
        <v>41049.841736111113</v>
      </c>
      <c r="J1582" s="14">
        <v>40989.841736111113</v>
      </c>
      <c r="K1582" t="b">
        <v>0</v>
      </c>
      <c r="L1582">
        <v>0</v>
      </c>
      <c r="M1582" t="b">
        <v>0</v>
      </c>
      <c r="N1582" t="s">
        <v>8288</v>
      </c>
      <c r="O1582" s="19">
        <v>0</v>
      </c>
      <c r="P1582" s="6">
        <v>0</v>
      </c>
      <c r="Q1582" t="str">
        <f t="shared" si="73"/>
        <v>publishing</v>
      </c>
      <c r="R1582" t="str">
        <f t="shared" si="74"/>
        <v>art books</v>
      </c>
      <c r="S1582" s="14">
        <v>41049.841736111113</v>
      </c>
      <c r="T1582" s="14">
        <v>40989.841736111113</v>
      </c>
    </row>
    <row r="1583" spans="1:20" x14ac:dyDescent="0.4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4">
        <v>42357.240624999999</v>
      </c>
      <c r="J1583" s="14">
        <v>42325.240624999999</v>
      </c>
      <c r="K1583" t="b">
        <v>0</v>
      </c>
      <c r="L1583">
        <v>1</v>
      </c>
      <c r="M1583" t="b">
        <v>0</v>
      </c>
      <c r="N1583" t="s">
        <v>8289</v>
      </c>
      <c r="O1583" s="19">
        <v>0.50000000000000044</v>
      </c>
      <c r="P1583" s="6">
        <f t="shared" si="72"/>
        <v>5</v>
      </c>
      <c r="Q1583" t="str">
        <f t="shared" si="73"/>
        <v>photography</v>
      </c>
      <c r="R1583" t="str">
        <f t="shared" si="74"/>
        <v>places</v>
      </c>
      <c r="S1583" s="14">
        <v>42357.240624999999</v>
      </c>
      <c r="T1583" s="14">
        <v>42325.240624999999</v>
      </c>
    </row>
    <row r="1584" spans="1:20" x14ac:dyDescent="0.4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4">
        <v>42303.680555555555</v>
      </c>
      <c r="J1584" s="14">
        <v>42246.581631944442</v>
      </c>
      <c r="K1584" t="b">
        <v>0</v>
      </c>
      <c r="L1584">
        <v>3</v>
      </c>
      <c r="M1584" t="b">
        <v>0</v>
      </c>
      <c r="N1584" t="s">
        <v>8289</v>
      </c>
      <c r="O1584" s="19">
        <v>9.2999999999999972</v>
      </c>
      <c r="P1584" s="6">
        <f t="shared" si="72"/>
        <v>31</v>
      </c>
      <c r="Q1584" t="str">
        <f t="shared" si="73"/>
        <v>photography</v>
      </c>
      <c r="R1584" t="str">
        <f t="shared" si="74"/>
        <v>places</v>
      </c>
      <c r="S1584" s="14">
        <v>42303.680555555555</v>
      </c>
      <c r="T1584" s="14">
        <v>42246.581631944442</v>
      </c>
    </row>
    <row r="1585" spans="1:20" x14ac:dyDescent="0.4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4">
        <v>41907.696655092594</v>
      </c>
      <c r="J1585" s="14">
        <v>41877.696655092594</v>
      </c>
      <c r="K1585" t="b">
        <v>0</v>
      </c>
      <c r="L1585">
        <v>1</v>
      </c>
      <c r="M1585" t="b">
        <v>0</v>
      </c>
      <c r="N1585" t="s">
        <v>8289</v>
      </c>
      <c r="O1585" s="19">
        <v>7.5000000000002842E-2</v>
      </c>
      <c r="P1585" s="6">
        <f t="shared" si="72"/>
        <v>15</v>
      </c>
      <c r="Q1585" t="str">
        <f t="shared" si="73"/>
        <v>photography</v>
      </c>
      <c r="R1585" t="str">
        <f t="shared" si="74"/>
        <v>places</v>
      </c>
      <c r="S1585" s="14">
        <v>41907.696655092594</v>
      </c>
      <c r="T1585" s="14">
        <v>41877.696655092594</v>
      </c>
    </row>
    <row r="1586" spans="1:20" x14ac:dyDescent="0.4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4">
        <v>41789.440983796296</v>
      </c>
      <c r="J1586" s="14">
        <v>41779.440983796296</v>
      </c>
      <c r="K1586" t="b">
        <v>0</v>
      </c>
      <c r="L1586">
        <v>0</v>
      </c>
      <c r="M1586" t="b">
        <v>0</v>
      </c>
      <c r="N1586" t="s">
        <v>8289</v>
      </c>
      <c r="O1586" s="19">
        <v>0</v>
      </c>
      <c r="P1586" s="6">
        <v>0</v>
      </c>
      <c r="Q1586" t="str">
        <f t="shared" si="73"/>
        <v>photography</v>
      </c>
      <c r="R1586" t="str">
        <f t="shared" si="74"/>
        <v>places</v>
      </c>
      <c r="S1586" s="14">
        <v>41789.440983796296</v>
      </c>
      <c r="T1586" s="14">
        <v>41779.440983796296</v>
      </c>
    </row>
    <row r="1587" spans="1:20" x14ac:dyDescent="0.4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4">
        <v>42729.249999999993</v>
      </c>
      <c r="J1587" s="14">
        <v>42707.687129629623</v>
      </c>
      <c r="K1587" t="b">
        <v>0</v>
      </c>
      <c r="L1587">
        <v>12</v>
      </c>
      <c r="M1587" t="b">
        <v>0</v>
      </c>
      <c r="N1587" t="s">
        <v>8289</v>
      </c>
      <c r="O1587" s="19">
        <v>79</v>
      </c>
      <c r="P1587" s="6">
        <f t="shared" si="72"/>
        <v>131.66666666666666</v>
      </c>
      <c r="Q1587" t="str">
        <f t="shared" si="73"/>
        <v>photography</v>
      </c>
      <c r="R1587" t="str">
        <f t="shared" si="74"/>
        <v>places</v>
      </c>
      <c r="S1587" s="14">
        <v>42729.249999999993</v>
      </c>
      <c r="T1587" s="14">
        <v>42707.687129629623</v>
      </c>
    </row>
    <row r="1588" spans="1:20" x14ac:dyDescent="0.4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4">
        <v>42098.854421296295</v>
      </c>
      <c r="J1588" s="14">
        <v>42068.896087962967</v>
      </c>
      <c r="K1588" t="b">
        <v>0</v>
      </c>
      <c r="L1588">
        <v>0</v>
      </c>
      <c r="M1588" t="b">
        <v>0</v>
      </c>
      <c r="N1588" t="s">
        <v>8289</v>
      </c>
      <c r="O1588" s="19">
        <v>0</v>
      </c>
      <c r="P1588" s="6">
        <v>0</v>
      </c>
      <c r="Q1588" t="str">
        <f t="shared" si="73"/>
        <v>photography</v>
      </c>
      <c r="R1588" t="str">
        <f t="shared" si="74"/>
        <v>places</v>
      </c>
      <c r="S1588" s="14">
        <v>42098.854421296295</v>
      </c>
      <c r="T1588" s="14">
        <v>42068.896087962967</v>
      </c>
    </row>
    <row r="1589" spans="1:20" x14ac:dyDescent="0.4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4">
        <v>41986.742650462962</v>
      </c>
      <c r="J1589" s="14">
        <v>41956.742650462962</v>
      </c>
      <c r="K1589" t="b">
        <v>0</v>
      </c>
      <c r="L1589">
        <v>1</v>
      </c>
      <c r="M1589" t="b">
        <v>0</v>
      </c>
      <c r="N1589" t="s">
        <v>8289</v>
      </c>
      <c r="O1589" s="19">
        <v>1.3333333333331865E-2</v>
      </c>
      <c r="P1589" s="6">
        <f t="shared" si="72"/>
        <v>1</v>
      </c>
      <c r="Q1589" t="str">
        <f t="shared" si="73"/>
        <v>photography</v>
      </c>
      <c r="R1589" t="str">
        <f t="shared" si="74"/>
        <v>places</v>
      </c>
      <c r="S1589" s="14">
        <v>41986.742650462962</v>
      </c>
      <c r="T1589" s="14">
        <v>41956.742650462962</v>
      </c>
    </row>
    <row r="1590" spans="1:20" x14ac:dyDescent="0.4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4">
        <v>42035.633333333331</v>
      </c>
      <c r="J1590" s="14">
        <v>42005.041655092595</v>
      </c>
      <c r="K1590" t="b">
        <v>0</v>
      </c>
      <c r="L1590">
        <v>0</v>
      </c>
      <c r="M1590" t="b">
        <v>0</v>
      </c>
      <c r="N1590" t="s">
        <v>8289</v>
      </c>
      <c r="O1590" s="19">
        <v>0</v>
      </c>
      <c r="P1590" s="6">
        <v>0</v>
      </c>
      <c r="Q1590" t="str">
        <f t="shared" si="73"/>
        <v>photography</v>
      </c>
      <c r="R1590" t="str">
        <f t="shared" si="74"/>
        <v>places</v>
      </c>
      <c r="S1590" s="14">
        <v>42035.633333333331</v>
      </c>
      <c r="T1590" s="14">
        <v>42005.041655092595</v>
      </c>
    </row>
    <row r="1591" spans="1:20" x14ac:dyDescent="0.4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4">
        <v>42286.776458333326</v>
      </c>
      <c r="J1591" s="14">
        <v>42256.776458333326</v>
      </c>
      <c r="K1591" t="b">
        <v>0</v>
      </c>
      <c r="L1591">
        <v>0</v>
      </c>
      <c r="M1591" t="b">
        <v>0</v>
      </c>
      <c r="N1591" t="s">
        <v>8289</v>
      </c>
      <c r="O1591" s="19">
        <v>0</v>
      </c>
      <c r="P1591" s="6">
        <v>0</v>
      </c>
      <c r="Q1591" t="str">
        <f t="shared" si="73"/>
        <v>photography</v>
      </c>
      <c r="R1591" t="str">
        <f t="shared" si="74"/>
        <v>places</v>
      </c>
      <c r="S1591" s="14">
        <v>42286.776458333326</v>
      </c>
      <c r="T1591" s="14">
        <v>42256.776458333326</v>
      </c>
    </row>
    <row r="1592" spans="1:20" x14ac:dyDescent="0.4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4">
        <v>42270.648888888885</v>
      </c>
      <c r="J1592" s="14">
        <v>42240.648888888885</v>
      </c>
      <c r="K1592" t="b">
        <v>0</v>
      </c>
      <c r="L1592">
        <v>2</v>
      </c>
      <c r="M1592" t="b">
        <v>0</v>
      </c>
      <c r="N1592" t="s">
        <v>8289</v>
      </c>
      <c r="O1592" s="19">
        <v>1.7000000000000015</v>
      </c>
      <c r="P1592" s="6">
        <f t="shared" si="72"/>
        <v>510</v>
      </c>
      <c r="Q1592" t="str">
        <f t="shared" si="73"/>
        <v>photography</v>
      </c>
      <c r="R1592" t="str">
        <f t="shared" si="74"/>
        <v>places</v>
      </c>
      <c r="S1592" s="14">
        <v>42270.648888888885</v>
      </c>
      <c r="T1592" s="14">
        <v>42240.648888888885</v>
      </c>
    </row>
    <row r="1593" spans="1:20" x14ac:dyDescent="0.4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4">
        <v>42463.476168981484</v>
      </c>
      <c r="J1593" s="14">
        <v>42433.517835648141</v>
      </c>
      <c r="K1593" t="b">
        <v>0</v>
      </c>
      <c r="L1593">
        <v>92</v>
      </c>
      <c r="M1593" t="b">
        <v>0</v>
      </c>
      <c r="N1593" t="s">
        <v>8289</v>
      </c>
      <c r="O1593" s="19">
        <v>29.228571428571428</v>
      </c>
      <c r="P1593" s="6">
        <f t="shared" si="72"/>
        <v>44.478260869565219</v>
      </c>
      <c r="Q1593" t="str">
        <f t="shared" si="73"/>
        <v>photography</v>
      </c>
      <c r="R1593" t="str">
        <f t="shared" si="74"/>
        <v>places</v>
      </c>
      <c r="S1593" s="14">
        <v>42463.476168981484</v>
      </c>
      <c r="T1593" s="14">
        <v>42433.517835648141</v>
      </c>
    </row>
    <row r="1594" spans="1:20" x14ac:dyDescent="0.4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4">
        <v>42090.822743055549</v>
      </c>
      <c r="J1594" s="14">
        <v>42045.86440972222</v>
      </c>
      <c r="K1594" t="b">
        <v>0</v>
      </c>
      <c r="L1594">
        <v>0</v>
      </c>
      <c r="M1594" t="b">
        <v>0</v>
      </c>
      <c r="N1594" t="s">
        <v>8289</v>
      </c>
      <c r="O1594" s="19">
        <v>0</v>
      </c>
      <c r="P1594" s="6">
        <v>0</v>
      </c>
      <c r="Q1594" t="str">
        <f t="shared" si="73"/>
        <v>photography</v>
      </c>
      <c r="R1594" t="str">
        <f t="shared" si="74"/>
        <v>places</v>
      </c>
      <c r="S1594" s="14">
        <v>42090.822743055549</v>
      </c>
      <c r="T1594" s="14">
        <v>42045.86440972222</v>
      </c>
    </row>
    <row r="1595" spans="1:20" x14ac:dyDescent="0.4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4">
        <v>42063.63721064815</v>
      </c>
      <c r="J1595" s="14">
        <v>42033.63721064815</v>
      </c>
      <c r="K1595" t="b">
        <v>0</v>
      </c>
      <c r="L1595">
        <v>3</v>
      </c>
      <c r="M1595" t="b">
        <v>0</v>
      </c>
      <c r="N1595" t="s">
        <v>8289</v>
      </c>
      <c r="O1595" s="19">
        <v>1.3636363636360116E-2</v>
      </c>
      <c r="P1595" s="6">
        <f t="shared" si="72"/>
        <v>1</v>
      </c>
      <c r="Q1595" t="str">
        <f t="shared" si="73"/>
        <v>photography</v>
      </c>
      <c r="R1595" t="str">
        <f t="shared" si="74"/>
        <v>places</v>
      </c>
      <c r="S1595" s="14">
        <v>42063.63721064815</v>
      </c>
      <c r="T1595" s="14">
        <v>42033.63721064815</v>
      </c>
    </row>
    <row r="1596" spans="1:20" x14ac:dyDescent="0.4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4">
        <v>42505.472916666658</v>
      </c>
      <c r="J1596" s="14">
        <v>42445.504421296289</v>
      </c>
      <c r="K1596" t="b">
        <v>0</v>
      </c>
      <c r="L1596">
        <v>10</v>
      </c>
      <c r="M1596" t="b">
        <v>0</v>
      </c>
      <c r="N1596" t="s">
        <v>8289</v>
      </c>
      <c r="O1596" s="19">
        <v>20.499999999999996</v>
      </c>
      <c r="P1596" s="6">
        <f t="shared" si="72"/>
        <v>20.5</v>
      </c>
      <c r="Q1596" t="str">
        <f t="shared" si="73"/>
        <v>photography</v>
      </c>
      <c r="R1596" t="str">
        <f t="shared" si="74"/>
        <v>places</v>
      </c>
      <c r="S1596" s="14">
        <v>42505.472916666658</v>
      </c>
      <c r="T1596" s="14">
        <v>42445.504421296289</v>
      </c>
    </row>
    <row r="1597" spans="1:20" x14ac:dyDescent="0.4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4">
        <v>41808.634027777778</v>
      </c>
      <c r="J1597" s="14">
        <v>41779.84175925926</v>
      </c>
      <c r="K1597" t="b">
        <v>0</v>
      </c>
      <c r="L1597">
        <v>7</v>
      </c>
      <c r="M1597" t="b">
        <v>0</v>
      </c>
      <c r="N1597" t="s">
        <v>8289</v>
      </c>
      <c r="O1597" s="19">
        <v>0.28000000000000247</v>
      </c>
      <c r="P1597" s="6">
        <f t="shared" si="72"/>
        <v>40</v>
      </c>
      <c r="Q1597" t="str">
        <f t="shared" si="73"/>
        <v>photography</v>
      </c>
      <c r="R1597" t="str">
        <f t="shared" si="74"/>
        <v>places</v>
      </c>
      <c r="S1597" s="14">
        <v>41808.634027777778</v>
      </c>
      <c r="T1597" s="14">
        <v>41779.84175925926</v>
      </c>
    </row>
    <row r="1598" spans="1:20" x14ac:dyDescent="0.4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4">
        <v>41986.26353009259</v>
      </c>
      <c r="J1598" s="14">
        <v>41941.221863425926</v>
      </c>
      <c r="K1598" t="b">
        <v>0</v>
      </c>
      <c r="L1598">
        <v>3</v>
      </c>
      <c r="M1598" t="b">
        <v>0</v>
      </c>
      <c r="N1598" t="s">
        <v>8289</v>
      </c>
      <c r="O1598" s="19">
        <v>2.3076923076923106</v>
      </c>
      <c r="P1598" s="6">
        <f t="shared" si="72"/>
        <v>25</v>
      </c>
      <c r="Q1598" t="str">
        <f t="shared" si="73"/>
        <v>photography</v>
      </c>
      <c r="R1598" t="str">
        <f t="shared" si="74"/>
        <v>places</v>
      </c>
      <c r="S1598" s="14">
        <v>41986.26353009259</v>
      </c>
      <c r="T1598" s="14">
        <v>41941.221863425926</v>
      </c>
    </row>
    <row r="1599" spans="1:20" x14ac:dyDescent="0.4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4">
        <v>42633.145798611113</v>
      </c>
      <c r="J1599" s="14">
        <v>42603.145798611113</v>
      </c>
      <c r="K1599" t="b">
        <v>0</v>
      </c>
      <c r="L1599">
        <v>0</v>
      </c>
      <c r="M1599" t="b">
        <v>0</v>
      </c>
      <c r="N1599" t="s">
        <v>8289</v>
      </c>
      <c r="O1599" s="19">
        <v>0</v>
      </c>
      <c r="P1599" s="6">
        <v>0</v>
      </c>
      <c r="Q1599" t="str">
        <f t="shared" si="73"/>
        <v>photography</v>
      </c>
      <c r="R1599" t="str">
        <f t="shared" si="74"/>
        <v>places</v>
      </c>
      <c r="S1599" s="14">
        <v>42633.145798611113</v>
      </c>
      <c r="T1599" s="14">
        <v>42603.145798611113</v>
      </c>
    </row>
    <row r="1600" spans="1:20" x14ac:dyDescent="0.4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4">
        <v>42211.459004629629</v>
      </c>
      <c r="J1600" s="14">
        <v>42151.459004629629</v>
      </c>
      <c r="K1600" t="b">
        <v>0</v>
      </c>
      <c r="L1600">
        <v>1</v>
      </c>
      <c r="M1600" t="b">
        <v>0</v>
      </c>
      <c r="N1600" t="s">
        <v>8289</v>
      </c>
      <c r="O1600" s="19">
        <v>0.12499999999999734</v>
      </c>
      <c r="P1600" s="6">
        <f t="shared" si="72"/>
        <v>1</v>
      </c>
      <c r="Q1600" t="str">
        <f t="shared" si="73"/>
        <v>photography</v>
      </c>
      <c r="R1600" t="str">
        <f t="shared" si="74"/>
        <v>places</v>
      </c>
      <c r="S1600" s="14">
        <v>42211.459004629629</v>
      </c>
      <c r="T1600" s="14">
        <v>42151.459004629629</v>
      </c>
    </row>
    <row r="1601" spans="1:20" x14ac:dyDescent="0.4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4">
        <v>42468.289074074077</v>
      </c>
      <c r="J1601" s="14">
        <v>42438.330740740734</v>
      </c>
      <c r="K1601" t="b">
        <v>0</v>
      </c>
      <c r="L1601">
        <v>0</v>
      </c>
      <c r="M1601" t="b">
        <v>0</v>
      </c>
      <c r="N1601" t="s">
        <v>8289</v>
      </c>
      <c r="O1601" s="19">
        <v>0</v>
      </c>
      <c r="P1601" s="6">
        <v>0</v>
      </c>
      <c r="Q1601" t="str">
        <f t="shared" si="73"/>
        <v>photography</v>
      </c>
      <c r="R1601" t="str">
        <f t="shared" si="74"/>
        <v>places</v>
      </c>
      <c r="S1601" s="14">
        <v>42468.289074074077</v>
      </c>
      <c r="T1601" s="14">
        <v>42438.330740740734</v>
      </c>
    </row>
    <row r="1602" spans="1:20" x14ac:dyDescent="0.4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4">
        <v>41835.007638888885</v>
      </c>
      <c r="J1602" s="14">
        <v>41790.848981481482</v>
      </c>
      <c r="K1602" t="b">
        <v>0</v>
      </c>
      <c r="L1602">
        <v>9</v>
      </c>
      <c r="M1602" t="b">
        <v>0</v>
      </c>
      <c r="N1602" t="s">
        <v>8289</v>
      </c>
      <c r="O1602" s="19">
        <v>7.3400000000000016</v>
      </c>
      <c r="P1602" s="6">
        <f t="shared" si="72"/>
        <v>40.777777777777779</v>
      </c>
      <c r="Q1602" t="str">
        <f t="shared" si="73"/>
        <v>photography</v>
      </c>
      <c r="R1602" t="str">
        <f t="shared" si="74"/>
        <v>places</v>
      </c>
      <c r="S1602" s="14">
        <v>41835.007638888885</v>
      </c>
      <c r="T1602" s="14">
        <v>41790.848981481482</v>
      </c>
    </row>
    <row r="1603" spans="1:20" x14ac:dyDescent="0.4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4">
        <v>40667.884641203702</v>
      </c>
      <c r="J1603" s="14">
        <v>40637.884641203702</v>
      </c>
      <c r="K1603" t="b">
        <v>0</v>
      </c>
      <c r="L1603">
        <v>56</v>
      </c>
      <c r="M1603" t="b">
        <v>1</v>
      </c>
      <c r="N1603" t="s">
        <v>8274</v>
      </c>
      <c r="O1603" s="19">
        <v>108.2492</v>
      </c>
      <c r="P1603" s="6">
        <f t="shared" ref="P1603:P1666" si="75">E1603/L1603</f>
        <v>48.325535714285714</v>
      </c>
      <c r="Q1603" t="str">
        <f t="shared" ref="Q1603:Q1666" si="76">LEFT(N1603,FIND("/",N1603,1)-1)</f>
        <v>music</v>
      </c>
      <c r="R1603" t="str">
        <f t="shared" ref="R1603:R1666" si="77">RIGHT(N1603,LEN(N1603)-FIND("/",N1603,1))</f>
        <v>rock</v>
      </c>
      <c r="S1603" s="14">
        <v>40667.884641203702</v>
      </c>
      <c r="T1603" s="14">
        <v>40637.884641203702</v>
      </c>
    </row>
    <row r="1604" spans="1:20" x14ac:dyDescent="0.4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4">
        <v>40830.75</v>
      </c>
      <c r="J1604" s="14">
        <v>40788.089317129627</v>
      </c>
      <c r="K1604" t="b">
        <v>0</v>
      </c>
      <c r="L1604">
        <v>32</v>
      </c>
      <c r="M1604" t="b">
        <v>1</v>
      </c>
      <c r="N1604" t="s">
        <v>8274</v>
      </c>
      <c r="O1604" s="19">
        <v>100.16666666666667</v>
      </c>
      <c r="P1604" s="6">
        <f t="shared" si="75"/>
        <v>46.953125</v>
      </c>
      <c r="Q1604" t="str">
        <f t="shared" si="76"/>
        <v>music</v>
      </c>
      <c r="R1604" t="str">
        <f t="shared" si="77"/>
        <v>rock</v>
      </c>
      <c r="S1604" s="14">
        <v>40830.75</v>
      </c>
      <c r="T1604" s="14">
        <v>40788.089317129627</v>
      </c>
    </row>
    <row r="1605" spans="1:20" x14ac:dyDescent="0.4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4">
        <v>40935.961331018516</v>
      </c>
      <c r="J1605" s="14">
        <v>40875.961331018516</v>
      </c>
      <c r="K1605" t="b">
        <v>0</v>
      </c>
      <c r="L1605">
        <v>30</v>
      </c>
      <c r="M1605" t="b">
        <v>1</v>
      </c>
      <c r="N1605" t="s">
        <v>8274</v>
      </c>
      <c r="O1605" s="19">
        <v>100.03299999999999</v>
      </c>
      <c r="P1605" s="6">
        <f t="shared" si="75"/>
        <v>66.688666666666663</v>
      </c>
      <c r="Q1605" t="str">
        <f t="shared" si="76"/>
        <v>music</v>
      </c>
      <c r="R1605" t="str">
        <f t="shared" si="77"/>
        <v>rock</v>
      </c>
      <c r="S1605" s="14">
        <v>40935.961331018516</v>
      </c>
      <c r="T1605" s="14">
        <v>40875.961331018516</v>
      </c>
    </row>
    <row r="1606" spans="1:20" x14ac:dyDescent="0.4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4">
        <v>40985.595312499994</v>
      </c>
      <c r="J1606" s="14">
        <v>40945.636979166666</v>
      </c>
      <c r="K1606" t="b">
        <v>0</v>
      </c>
      <c r="L1606">
        <v>70</v>
      </c>
      <c r="M1606" t="b">
        <v>1</v>
      </c>
      <c r="N1606" t="s">
        <v>8274</v>
      </c>
      <c r="O1606" s="19">
        <v>122.10714285714286</v>
      </c>
      <c r="P1606" s="6">
        <f t="shared" si="75"/>
        <v>48.842857142857142</v>
      </c>
      <c r="Q1606" t="str">
        <f t="shared" si="76"/>
        <v>music</v>
      </c>
      <c r="R1606" t="str">
        <f t="shared" si="77"/>
        <v>rock</v>
      </c>
      <c r="S1606" s="14">
        <v>40985.595312499994</v>
      </c>
      <c r="T1606" s="14">
        <v>40945.636979166666</v>
      </c>
    </row>
    <row r="1607" spans="1:20" x14ac:dyDescent="0.4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4">
        <v>40756.083333333328</v>
      </c>
      <c r="J1607" s="14">
        <v>40746.804548611108</v>
      </c>
      <c r="K1607" t="b">
        <v>0</v>
      </c>
      <c r="L1607">
        <v>44</v>
      </c>
      <c r="M1607" t="b">
        <v>1</v>
      </c>
      <c r="N1607" t="s">
        <v>8274</v>
      </c>
      <c r="O1607" s="19">
        <v>100.69333333333334</v>
      </c>
      <c r="P1607" s="6">
        <f t="shared" si="75"/>
        <v>137.30909090909091</v>
      </c>
      <c r="Q1607" t="str">
        <f t="shared" si="76"/>
        <v>music</v>
      </c>
      <c r="R1607" t="str">
        <f t="shared" si="77"/>
        <v>rock</v>
      </c>
      <c r="S1607" s="14">
        <v>40756.083333333328</v>
      </c>
      <c r="T1607" s="14">
        <v>40746.804548611108</v>
      </c>
    </row>
    <row r="1608" spans="1:20" x14ac:dyDescent="0.4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4">
        <v>40625.861550925925</v>
      </c>
      <c r="J1608" s="14">
        <v>40535.903217592589</v>
      </c>
      <c r="K1608" t="b">
        <v>0</v>
      </c>
      <c r="L1608">
        <v>92</v>
      </c>
      <c r="M1608" t="b">
        <v>1</v>
      </c>
      <c r="N1608" t="s">
        <v>8274</v>
      </c>
      <c r="O1608" s="19">
        <v>101.004125</v>
      </c>
      <c r="P1608" s="6">
        <f t="shared" si="75"/>
        <v>87.829673913043479</v>
      </c>
      <c r="Q1608" t="str">
        <f t="shared" si="76"/>
        <v>music</v>
      </c>
      <c r="R1608" t="str">
        <f t="shared" si="77"/>
        <v>rock</v>
      </c>
      <c r="S1608" s="14">
        <v>40625.861550925925</v>
      </c>
      <c r="T1608" s="14">
        <v>40535.903217592589</v>
      </c>
    </row>
    <row r="1609" spans="1:20" x14ac:dyDescent="0.4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4">
        <v>41074.600127314814</v>
      </c>
      <c r="J1609" s="14">
        <v>41053.600127314814</v>
      </c>
      <c r="K1609" t="b">
        <v>0</v>
      </c>
      <c r="L1609">
        <v>205</v>
      </c>
      <c r="M1609" t="b">
        <v>1</v>
      </c>
      <c r="N1609" t="s">
        <v>8274</v>
      </c>
      <c r="O1609" s="19">
        <v>145.11000000000001</v>
      </c>
      <c r="P1609" s="6">
        <f t="shared" si="75"/>
        <v>70.785365853658533</v>
      </c>
      <c r="Q1609" t="str">
        <f t="shared" si="76"/>
        <v>music</v>
      </c>
      <c r="R1609" t="str">
        <f t="shared" si="77"/>
        <v>rock</v>
      </c>
      <c r="S1609" s="14">
        <v>41074.600127314814</v>
      </c>
      <c r="T1609" s="14">
        <v>41053.600127314814</v>
      </c>
    </row>
    <row r="1610" spans="1:20" x14ac:dyDescent="0.4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4">
        <v>41640.018055555556</v>
      </c>
      <c r="J1610" s="14">
        <v>41607.622523148144</v>
      </c>
      <c r="K1610" t="b">
        <v>0</v>
      </c>
      <c r="L1610">
        <v>23</v>
      </c>
      <c r="M1610" t="b">
        <v>1</v>
      </c>
      <c r="N1610" t="s">
        <v>8274</v>
      </c>
      <c r="O1610" s="19">
        <v>101.25</v>
      </c>
      <c r="P1610" s="6">
        <f t="shared" si="75"/>
        <v>52.826086956521742</v>
      </c>
      <c r="Q1610" t="str">
        <f t="shared" si="76"/>
        <v>music</v>
      </c>
      <c r="R1610" t="str">
        <f t="shared" si="77"/>
        <v>rock</v>
      </c>
      <c r="S1610" s="14">
        <v>41640.018055555556</v>
      </c>
      <c r="T1610" s="14">
        <v>41607.622523148144</v>
      </c>
    </row>
    <row r="1611" spans="1:20" x14ac:dyDescent="0.4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4">
        <v>40849.125</v>
      </c>
      <c r="J1611" s="14">
        <v>40795.792928240735</v>
      </c>
      <c r="K1611" t="b">
        <v>0</v>
      </c>
      <c r="L1611">
        <v>4</v>
      </c>
      <c r="M1611" t="b">
        <v>1</v>
      </c>
      <c r="N1611" t="s">
        <v>8274</v>
      </c>
      <c r="O1611" s="19">
        <v>118.33333333333333</v>
      </c>
      <c r="P1611" s="6">
        <f t="shared" si="75"/>
        <v>443.75</v>
      </c>
      <c r="Q1611" t="str">
        <f t="shared" si="76"/>
        <v>music</v>
      </c>
      <c r="R1611" t="str">
        <f t="shared" si="77"/>
        <v>rock</v>
      </c>
      <c r="S1611" s="14">
        <v>40849.125</v>
      </c>
      <c r="T1611" s="14">
        <v>40795.792928240735</v>
      </c>
    </row>
    <row r="1612" spans="1:20" x14ac:dyDescent="0.4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4">
        <v>41258.716550925921</v>
      </c>
      <c r="J1612" s="14">
        <v>41228.716550925921</v>
      </c>
      <c r="K1612" t="b">
        <v>0</v>
      </c>
      <c r="L1612">
        <v>112</v>
      </c>
      <c r="M1612" t="b">
        <v>1</v>
      </c>
      <c r="N1612" t="s">
        <v>8274</v>
      </c>
      <c r="O1612" s="19">
        <v>271.84999999999997</v>
      </c>
      <c r="P1612" s="6">
        <f t="shared" si="75"/>
        <v>48.544642857142854</v>
      </c>
      <c r="Q1612" t="str">
        <f t="shared" si="76"/>
        <v>music</v>
      </c>
      <c r="R1612" t="str">
        <f t="shared" si="77"/>
        <v>rock</v>
      </c>
      <c r="S1612" s="14">
        <v>41258.716550925921</v>
      </c>
      <c r="T1612" s="14">
        <v>41228.716550925921</v>
      </c>
    </row>
    <row r="1613" spans="1:20" x14ac:dyDescent="0.4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4">
        <v>41429.792037037034</v>
      </c>
      <c r="J1613" s="14">
        <v>41408.792037037034</v>
      </c>
      <c r="K1613" t="b">
        <v>0</v>
      </c>
      <c r="L1613">
        <v>27</v>
      </c>
      <c r="M1613" t="b">
        <v>1</v>
      </c>
      <c r="N1613" t="s">
        <v>8274</v>
      </c>
      <c r="O1613" s="19">
        <v>125.125</v>
      </c>
      <c r="P1613" s="6">
        <f t="shared" si="75"/>
        <v>37.074074074074076</v>
      </c>
      <c r="Q1613" t="str">
        <f t="shared" si="76"/>
        <v>music</v>
      </c>
      <c r="R1613" t="str">
        <f t="shared" si="77"/>
        <v>rock</v>
      </c>
      <c r="S1613" s="14">
        <v>41429.792037037034</v>
      </c>
      <c r="T1613" s="14">
        <v>41408.792037037034</v>
      </c>
    </row>
    <row r="1614" spans="1:20" x14ac:dyDescent="0.4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4">
        <v>41276.666481481479</v>
      </c>
      <c r="J1614" s="14">
        <v>41246.666481481479</v>
      </c>
      <c r="K1614" t="b">
        <v>0</v>
      </c>
      <c r="L1614">
        <v>11</v>
      </c>
      <c r="M1614" t="b">
        <v>1</v>
      </c>
      <c r="N1614" t="s">
        <v>8274</v>
      </c>
      <c r="O1614" s="19">
        <v>110.00000000000001</v>
      </c>
      <c r="P1614" s="6">
        <f t="shared" si="75"/>
        <v>50</v>
      </c>
      <c r="Q1614" t="str">
        <f t="shared" si="76"/>
        <v>music</v>
      </c>
      <c r="R1614" t="str">
        <f t="shared" si="77"/>
        <v>rock</v>
      </c>
      <c r="S1614" s="14">
        <v>41276.666481481479</v>
      </c>
      <c r="T1614" s="14">
        <v>41246.666481481479</v>
      </c>
    </row>
    <row r="1615" spans="1:20" x14ac:dyDescent="0.4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4">
        <v>41111.861134259256</v>
      </c>
      <c r="J1615" s="14">
        <v>41081.861134259256</v>
      </c>
      <c r="K1615" t="b">
        <v>0</v>
      </c>
      <c r="L1615">
        <v>26</v>
      </c>
      <c r="M1615" t="b">
        <v>1</v>
      </c>
      <c r="N1615" t="s">
        <v>8274</v>
      </c>
      <c r="O1615" s="19">
        <v>101.49999999999999</v>
      </c>
      <c r="P1615" s="6">
        <f t="shared" si="75"/>
        <v>39.03846153846154</v>
      </c>
      <c r="Q1615" t="str">
        <f t="shared" si="76"/>
        <v>music</v>
      </c>
      <c r="R1615" t="str">
        <f t="shared" si="77"/>
        <v>rock</v>
      </c>
      <c r="S1615" s="14">
        <v>41111.861134259256</v>
      </c>
      <c r="T1615" s="14">
        <v>41081.861134259256</v>
      </c>
    </row>
    <row r="1616" spans="1:20" x14ac:dyDescent="0.4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4">
        <v>41854.5</v>
      </c>
      <c r="J1616" s="14">
        <v>41794.772789351846</v>
      </c>
      <c r="K1616" t="b">
        <v>0</v>
      </c>
      <c r="L1616">
        <v>77</v>
      </c>
      <c r="M1616" t="b">
        <v>1</v>
      </c>
      <c r="N1616" t="s">
        <v>8274</v>
      </c>
      <c r="O1616" s="19">
        <v>102.69999999999999</v>
      </c>
      <c r="P1616" s="6">
        <f t="shared" si="75"/>
        <v>66.688311688311686</v>
      </c>
      <c r="Q1616" t="str">
        <f t="shared" si="76"/>
        <v>music</v>
      </c>
      <c r="R1616" t="str">
        <f t="shared" si="77"/>
        <v>rock</v>
      </c>
      <c r="S1616" s="14">
        <v>41854.5</v>
      </c>
      <c r="T1616" s="14">
        <v>41794.772789351846</v>
      </c>
    </row>
    <row r="1617" spans="1:20" x14ac:dyDescent="0.4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4">
        <v>40889.884212962963</v>
      </c>
      <c r="J1617" s="14">
        <v>40844.842546296291</v>
      </c>
      <c r="K1617" t="b">
        <v>0</v>
      </c>
      <c r="L1617">
        <v>136</v>
      </c>
      <c r="M1617" t="b">
        <v>1</v>
      </c>
      <c r="N1617" t="s">
        <v>8274</v>
      </c>
      <c r="O1617" s="19">
        <v>114.12499999999999</v>
      </c>
      <c r="P1617" s="6">
        <f t="shared" si="75"/>
        <v>67.132352941176464</v>
      </c>
      <c r="Q1617" t="str">
        <f t="shared" si="76"/>
        <v>music</v>
      </c>
      <c r="R1617" t="str">
        <f t="shared" si="77"/>
        <v>rock</v>
      </c>
      <c r="S1617" s="14">
        <v>40889.884212962963</v>
      </c>
      <c r="T1617" s="14">
        <v>40844.842546296291</v>
      </c>
    </row>
    <row r="1618" spans="1:20" x14ac:dyDescent="0.4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4">
        <v>41235.708333333328</v>
      </c>
      <c r="J1618" s="14">
        <v>41194.507187499999</v>
      </c>
      <c r="K1618" t="b">
        <v>0</v>
      </c>
      <c r="L1618">
        <v>157</v>
      </c>
      <c r="M1618" t="b">
        <v>1</v>
      </c>
      <c r="N1618" t="s">
        <v>8274</v>
      </c>
      <c r="O1618" s="19">
        <v>104.2</v>
      </c>
      <c r="P1618" s="6">
        <f t="shared" si="75"/>
        <v>66.369426751592357</v>
      </c>
      <c r="Q1618" t="str">
        <f t="shared" si="76"/>
        <v>music</v>
      </c>
      <c r="R1618" t="str">
        <f t="shared" si="77"/>
        <v>rock</v>
      </c>
      <c r="S1618" s="14">
        <v>41235.708333333328</v>
      </c>
      <c r="T1618" s="14">
        <v>41194.507187499999</v>
      </c>
    </row>
    <row r="1619" spans="1:20" x14ac:dyDescent="0.4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4">
        <v>41579.583333333328</v>
      </c>
      <c r="J1619" s="14">
        <v>41546.455879629626</v>
      </c>
      <c r="K1619" t="b">
        <v>0</v>
      </c>
      <c r="L1619">
        <v>158</v>
      </c>
      <c r="M1619" t="b">
        <v>1</v>
      </c>
      <c r="N1619" t="s">
        <v>8274</v>
      </c>
      <c r="O1619" s="19">
        <v>145.85714285714286</v>
      </c>
      <c r="P1619" s="6">
        <f t="shared" si="75"/>
        <v>64.620253164556956</v>
      </c>
      <c r="Q1619" t="str">
        <f t="shared" si="76"/>
        <v>music</v>
      </c>
      <c r="R1619" t="str">
        <f t="shared" si="77"/>
        <v>rock</v>
      </c>
      <c r="S1619" s="14">
        <v>41579.583333333328</v>
      </c>
      <c r="T1619" s="14">
        <v>41546.455879629626</v>
      </c>
    </row>
    <row r="1620" spans="1:20" x14ac:dyDescent="0.4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4">
        <v>41341.446006944439</v>
      </c>
      <c r="J1620" s="14">
        <v>41301.446006944439</v>
      </c>
      <c r="K1620" t="b">
        <v>0</v>
      </c>
      <c r="L1620">
        <v>27</v>
      </c>
      <c r="M1620" t="b">
        <v>1</v>
      </c>
      <c r="N1620" t="s">
        <v>8274</v>
      </c>
      <c r="O1620" s="19">
        <v>105.06666666666666</v>
      </c>
      <c r="P1620" s="6">
        <f t="shared" si="75"/>
        <v>58.370370370370374</v>
      </c>
      <c r="Q1620" t="str">
        <f t="shared" si="76"/>
        <v>music</v>
      </c>
      <c r="R1620" t="str">
        <f t="shared" si="77"/>
        <v>rock</v>
      </c>
      <c r="S1620" s="14">
        <v>41341.446006944439</v>
      </c>
      <c r="T1620" s="14">
        <v>41301.446006944439</v>
      </c>
    </row>
    <row r="1621" spans="1:20" x14ac:dyDescent="0.4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4">
        <v>41896.977847222224</v>
      </c>
      <c r="J1621" s="14">
        <v>41875.977847222224</v>
      </c>
      <c r="K1621" t="b">
        <v>0</v>
      </c>
      <c r="L1621">
        <v>23</v>
      </c>
      <c r="M1621" t="b">
        <v>1</v>
      </c>
      <c r="N1621" t="s">
        <v>8274</v>
      </c>
      <c r="O1621" s="19">
        <v>133.33333333333331</v>
      </c>
      <c r="P1621" s="6">
        <f t="shared" si="75"/>
        <v>86.956521739130437</v>
      </c>
      <c r="Q1621" t="str">
        <f t="shared" si="76"/>
        <v>music</v>
      </c>
      <c r="R1621" t="str">
        <f t="shared" si="77"/>
        <v>rock</v>
      </c>
      <c r="S1621" s="14">
        <v>41896.977847222224</v>
      </c>
      <c r="T1621" s="14">
        <v>41875.977847222224</v>
      </c>
    </row>
    <row r="1622" spans="1:20" x14ac:dyDescent="0.4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4">
        <v>41328.131249999999</v>
      </c>
      <c r="J1622" s="14">
        <v>41321.131249999999</v>
      </c>
      <c r="K1622" t="b">
        <v>0</v>
      </c>
      <c r="L1622">
        <v>17</v>
      </c>
      <c r="M1622" t="b">
        <v>1</v>
      </c>
      <c r="N1622" t="s">
        <v>8274</v>
      </c>
      <c r="O1622" s="19">
        <v>112.99999999999999</v>
      </c>
      <c r="P1622" s="6">
        <f t="shared" si="75"/>
        <v>66.470588235294116</v>
      </c>
      <c r="Q1622" t="str">
        <f t="shared" si="76"/>
        <v>music</v>
      </c>
      <c r="R1622" t="str">
        <f t="shared" si="77"/>
        <v>rock</v>
      </c>
      <c r="S1622" s="14">
        <v>41328.131249999999</v>
      </c>
      <c r="T1622" s="14">
        <v>41321.131249999999</v>
      </c>
    </row>
    <row r="1623" spans="1:20" x14ac:dyDescent="0.4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4">
        <v>41056.957638888889</v>
      </c>
      <c r="J1623" s="14">
        <v>41003.398321759254</v>
      </c>
      <c r="K1623" t="b">
        <v>0</v>
      </c>
      <c r="L1623">
        <v>37</v>
      </c>
      <c r="M1623" t="b">
        <v>1</v>
      </c>
      <c r="N1623" t="s">
        <v>8274</v>
      </c>
      <c r="O1623" s="19">
        <v>121.2</v>
      </c>
      <c r="P1623" s="6">
        <f t="shared" si="75"/>
        <v>163.78378378378378</v>
      </c>
      <c r="Q1623" t="str">
        <f t="shared" si="76"/>
        <v>music</v>
      </c>
      <c r="R1623" t="str">
        <f t="shared" si="77"/>
        <v>rock</v>
      </c>
      <c r="S1623" s="14">
        <v>41056.957638888889</v>
      </c>
      <c r="T1623" s="14">
        <v>41003.398321759254</v>
      </c>
    </row>
    <row r="1624" spans="1:20" x14ac:dyDescent="0.4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4">
        <v>41990.124305555553</v>
      </c>
      <c r="J1624" s="14">
        <v>41950.086504629624</v>
      </c>
      <c r="K1624" t="b">
        <v>0</v>
      </c>
      <c r="L1624">
        <v>65</v>
      </c>
      <c r="M1624" t="b">
        <v>1</v>
      </c>
      <c r="N1624" t="s">
        <v>8274</v>
      </c>
      <c r="O1624" s="19">
        <v>101.72463768115942</v>
      </c>
      <c r="P1624" s="6">
        <f t="shared" si="75"/>
        <v>107.98461538461538</v>
      </c>
      <c r="Q1624" t="str">
        <f t="shared" si="76"/>
        <v>music</v>
      </c>
      <c r="R1624" t="str">
        <f t="shared" si="77"/>
        <v>rock</v>
      </c>
      <c r="S1624" s="14">
        <v>41990.124305555553</v>
      </c>
      <c r="T1624" s="14">
        <v>41950.086504629624</v>
      </c>
    </row>
    <row r="1625" spans="1:20" x14ac:dyDescent="0.4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4">
        <v>41513.480196759258</v>
      </c>
      <c r="J1625" s="14">
        <v>41453.480196759258</v>
      </c>
      <c r="K1625" t="b">
        <v>0</v>
      </c>
      <c r="L1625">
        <v>18</v>
      </c>
      <c r="M1625" t="b">
        <v>1</v>
      </c>
      <c r="N1625" t="s">
        <v>8274</v>
      </c>
      <c r="O1625" s="19">
        <v>101.06666666666666</v>
      </c>
      <c r="P1625" s="6">
        <f t="shared" si="75"/>
        <v>42.111111111111114</v>
      </c>
      <c r="Q1625" t="str">
        <f t="shared" si="76"/>
        <v>music</v>
      </c>
      <c r="R1625" t="str">
        <f t="shared" si="77"/>
        <v>rock</v>
      </c>
      <c r="S1625" s="14">
        <v>41513.480196759258</v>
      </c>
      <c r="T1625" s="14">
        <v>41453.480196759258</v>
      </c>
    </row>
    <row r="1626" spans="1:20" x14ac:dyDescent="0.4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4">
        <v>41283.158969907403</v>
      </c>
      <c r="J1626" s="14">
        <v>41243.158969907403</v>
      </c>
      <c r="K1626" t="b">
        <v>0</v>
      </c>
      <c r="L1626">
        <v>25</v>
      </c>
      <c r="M1626" t="b">
        <v>1</v>
      </c>
      <c r="N1626" t="s">
        <v>8274</v>
      </c>
      <c r="O1626" s="19">
        <v>118</v>
      </c>
      <c r="P1626" s="6">
        <f t="shared" si="75"/>
        <v>47.2</v>
      </c>
      <c r="Q1626" t="str">
        <f t="shared" si="76"/>
        <v>music</v>
      </c>
      <c r="R1626" t="str">
        <f t="shared" si="77"/>
        <v>rock</v>
      </c>
      <c r="S1626" s="14">
        <v>41283.158969907403</v>
      </c>
      <c r="T1626" s="14">
        <v>41243.158969907403</v>
      </c>
    </row>
    <row r="1627" spans="1:20" x14ac:dyDescent="0.4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4">
        <v>41163.491354166668</v>
      </c>
      <c r="J1627" s="14">
        <v>41135.491354166668</v>
      </c>
      <c r="K1627" t="b">
        <v>0</v>
      </c>
      <c r="L1627">
        <v>104</v>
      </c>
      <c r="M1627" t="b">
        <v>1</v>
      </c>
      <c r="N1627" t="s">
        <v>8274</v>
      </c>
      <c r="O1627" s="19">
        <v>155.33333333333331</v>
      </c>
      <c r="P1627" s="6">
        <f t="shared" si="75"/>
        <v>112.01923076923077</v>
      </c>
      <c r="Q1627" t="str">
        <f t="shared" si="76"/>
        <v>music</v>
      </c>
      <c r="R1627" t="str">
        <f t="shared" si="77"/>
        <v>rock</v>
      </c>
      <c r="S1627" s="14">
        <v>41163.491354166668</v>
      </c>
      <c r="T1627" s="14">
        <v>41135.491354166668</v>
      </c>
    </row>
    <row r="1628" spans="1:20" x14ac:dyDescent="0.4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4">
        <v>41609.681331018517</v>
      </c>
      <c r="J1628" s="14">
        <v>41579.639664351853</v>
      </c>
      <c r="K1628" t="b">
        <v>0</v>
      </c>
      <c r="L1628">
        <v>108</v>
      </c>
      <c r="M1628" t="b">
        <v>1</v>
      </c>
      <c r="N1628" t="s">
        <v>8274</v>
      </c>
      <c r="O1628" s="19">
        <v>101.18750000000001</v>
      </c>
      <c r="P1628" s="6">
        <f t="shared" si="75"/>
        <v>74.953703703703709</v>
      </c>
      <c r="Q1628" t="str">
        <f t="shared" si="76"/>
        <v>music</v>
      </c>
      <c r="R1628" t="str">
        <f t="shared" si="77"/>
        <v>rock</v>
      </c>
      <c r="S1628" s="14">
        <v>41609.681331018517</v>
      </c>
      <c r="T1628" s="14">
        <v>41579.639664351853</v>
      </c>
    </row>
    <row r="1629" spans="1:20" x14ac:dyDescent="0.4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4">
        <v>41238.999305555553</v>
      </c>
      <c r="J1629" s="14">
        <v>41205.498715277776</v>
      </c>
      <c r="K1629" t="b">
        <v>0</v>
      </c>
      <c r="L1629">
        <v>38</v>
      </c>
      <c r="M1629" t="b">
        <v>1</v>
      </c>
      <c r="N1629" t="s">
        <v>8274</v>
      </c>
      <c r="O1629" s="19">
        <v>117</v>
      </c>
      <c r="P1629" s="6">
        <f t="shared" si="75"/>
        <v>61.578947368421055</v>
      </c>
      <c r="Q1629" t="str">
        <f t="shared" si="76"/>
        <v>music</v>
      </c>
      <c r="R1629" t="str">
        <f t="shared" si="77"/>
        <v>rock</v>
      </c>
      <c r="S1629" s="14">
        <v>41238.999305555553</v>
      </c>
      <c r="T1629" s="14">
        <v>41205.498715277776</v>
      </c>
    </row>
    <row r="1630" spans="1:20" x14ac:dyDescent="0.4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4">
        <v>41807.528726851851</v>
      </c>
      <c r="J1630" s="14">
        <v>41774.528726851851</v>
      </c>
      <c r="K1630" t="b">
        <v>0</v>
      </c>
      <c r="L1630">
        <v>88</v>
      </c>
      <c r="M1630" t="b">
        <v>1</v>
      </c>
      <c r="N1630" t="s">
        <v>8274</v>
      </c>
      <c r="O1630" s="19">
        <v>100.925</v>
      </c>
      <c r="P1630" s="6">
        <f t="shared" si="75"/>
        <v>45.875</v>
      </c>
      <c r="Q1630" t="str">
        <f t="shared" si="76"/>
        <v>music</v>
      </c>
      <c r="R1630" t="str">
        <f t="shared" si="77"/>
        <v>rock</v>
      </c>
      <c r="S1630" s="14">
        <v>41807.528726851851</v>
      </c>
      <c r="T1630" s="14">
        <v>41774.528726851851</v>
      </c>
    </row>
    <row r="1631" spans="1:20" x14ac:dyDescent="0.4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4">
        <v>41690.658946759257</v>
      </c>
      <c r="J1631" s="14">
        <v>41645.658946759257</v>
      </c>
      <c r="K1631" t="b">
        <v>0</v>
      </c>
      <c r="L1631">
        <v>82</v>
      </c>
      <c r="M1631" t="b">
        <v>1</v>
      </c>
      <c r="N1631" t="s">
        <v>8274</v>
      </c>
      <c r="O1631" s="19">
        <v>103.66666666666666</v>
      </c>
      <c r="P1631" s="6">
        <f t="shared" si="75"/>
        <v>75.853658536585371</v>
      </c>
      <c r="Q1631" t="str">
        <f t="shared" si="76"/>
        <v>music</v>
      </c>
      <c r="R1631" t="str">
        <f t="shared" si="77"/>
        <v>rock</v>
      </c>
      <c r="S1631" s="14">
        <v>41690.658946759257</v>
      </c>
      <c r="T1631" s="14">
        <v>41645.658946759257</v>
      </c>
    </row>
    <row r="1632" spans="1:20" x14ac:dyDescent="0.4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4">
        <v>40970.082638888889</v>
      </c>
      <c r="J1632" s="14">
        <v>40939.629340277774</v>
      </c>
      <c r="K1632" t="b">
        <v>0</v>
      </c>
      <c r="L1632">
        <v>126</v>
      </c>
      <c r="M1632" t="b">
        <v>1</v>
      </c>
      <c r="N1632" t="s">
        <v>8274</v>
      </c>
      <c r="O1632" s="19">
        <v>265.25</v>
      </c>
      <c r="P1632" s="6">
        <f t="shared" si="75"/>
        <v>84.206349206349202</v>
      </c>
      <c r="Q1632" t="str">
        <f t="shared" si="76"/>
        <v>music</v>
      </c>
      <c r="R1632" t="str">
        <f t="shared" si="77"/>
        <v>rock</v>
      </c>
      <c r="S1632" s="14">
        <v>40970.082638888889</v>
      </c>
      <c r="T1632" s="14">
        <v>40939.629340277774</v>
      </c>
    </row>
    <row r="1633" spans="1:20" x14ac:dyDescent="0.4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4">
        <v>41194.65116898148</v>
      </c>
      <c r="J1633" s="14">
        <v>41164.65116898148</v>
      </c>
      <c r="K1633" t="b">
        <v>0</v>
      </c>
      <c r="L1633">
        <v>133</v>
      </c>
      <c r="M1633" t="b">
        <v>1</v>
      </c>
      <c r="N1633" t="s">
        <v>8274</v>
      </c>
      <c r="O1633" s="19">
        <v>155.91</v>
      </c>
      <c r="P1633" s="6">
        <f t="shared" si="75"/>
        <v>117.22556390977444</v>
      </c>
      <c r="Q1633" t="str">
        <f t="shared" si="76"/>
        <v>music</v>
      </c>
      <c r="R1633" t="str">
        <f t="shared" si="77"/>
        <v>rock</v>
      </c>
      <c r="S1633" s="14">
        <v>41194.65116898148</v>
      </c>
      <c r="T1633" s="14">
        <v>41164.65116898148</v>
      </c>
    </row>
    <row r="1634" spans="1:20" x14ac:dyDescent="0.4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4">
        <v>40810.132569444439</v>
      </c>
      <c r="J1634" s="14">
        <v>40750.132569444439</v>
      </c>
      <c r="K1634" t="b">
        <v>0</v>
      </c>
      <c r="L1634">
        <v>47</v>
      </c>
      <c r="M1634" t="b">
        <v>1</v>
      </c>
      <c r="N1634" t="s">
        <v>8274</v>
      </c>
      <c r="O1634" s="19">
        <v>101.62500000000001</v>
      </c>
      <c r="P1634" s="6">
        <f t="shared" si="75"/>
        <v>86.489361702127653</v>
      </c>
      <c r="Q1634" t="str">
        <f t="shared" si="76"/>
        <v>music</v>
      </c>
      <c r="R1634" t="str">
        <f t="shared" si="77"/>
        <v>rock</v>
      </c>
      <c r="S1634" s="14">
        <v>40810.132569444439</v>
      </c>
      <c r="T1634" s="14">
        <v>40750.132569444439</v>
      </c>
    </row>
    <row r="1635" spans="1:20" x14ac:dyDescent="0.4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4">
        <v>40924</v>
      </c>
      <c r="J1635" s="14">
        <v>40896.675416666665</v>
      </c>
      <c r="K1635" t="b">
        <v>0</v>
      </c>
      <c r="L1635">
        <v>58</v>
      </c>
      <c r="M1635" t="b">
        <v>1</v>
      </c>
      <c r="N1635" t="s">
        <v>8274</v>
      </c>
      <c r="O1635" s="19">
        <v>100</v>
      </c>
      <c r="P1635" s="6">
        <f t="shared" si="75"/>
        <v>172.41379310344828</v>
      </c>
      <c r="Q1635" t="str">
        <f t="shared" si="76"/>
        <v>music</v>
      </c>
      <c r="R1635" t="str">
        <f t="shared" si="77"/>
        <v>rock</v>
      </c>
      <c r="S1635" s="14">
        <v>40924</v>
      </c>
      <c r="T1635" s="14">
        <v>40896.675416666665</v>
      </c>
    </row>
    <row r="1636" spans="1:20" x14ac:dyDescent="0.4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4">
        <v>40696.040972222218</v>
      </c>
      <c r="J1636" s="14">
        <v>40657.981493055551</v>
      </c>
      <c r="K1636" t="b">
        <v>0</v>
      </c>
      <c r="L1636">
        <v>32</v>
      </c>
      <c r="M1636" t="b">
        <v>1</v>
      </c>
      <c r="N1636" t="s">
        <v>8274</v>
      </c>
      <c r="O1636" s="19">
        <v>100.49999999999999</v>
      </c>
      <c r="P1636" s="6">
        <f t="shared" si="75"/>
        <v>62.8125</v>
      </c>
      <c r="Q1636" t="str">
        <f t="shared" si="76"/>
        <v>music</v>
      </c>
      <c r="R1636" t="str">
        <f t="shared" si="77"/>
        <v>rock</v>
      </c>
      <c r="S1636" s="14">
        <v>40696.040972222218</v>
      </c>
      <c r="T1636" s="14">
        <v>40657.981493055551</v>
      </c>
    </row>
    <row r="1637" spans="1:20" x14ac:dyDescent="0.4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4">
        <v>42562.660428240742</v>
      </c>
      <c r="J1637" s="14">
        <v>42502.660428240742</v>
      </c>
      <c r="K1637" t="b">
        <v>0</v>
      </c>
      <c r="L1637">
        <v>37</v>
      </c>
      <c r="M1637" t="b">
        <v>1</v>
      </c>
      <c r="N1637" t="s">
        <v>8274</v>
      </c>
      <c r="O1637" s="19">
        <v>125.30000000000001</v>
      </c>
      <c r="P1637" s="6">
        <f t="shared" si="75"/>
        <v>67.729729729729726</v>
      </c>
      <c r="Q1637" t="str">
        <f t="shared" si="76"/>
        <v>music</v>
      </c>
      <c r="R1637" t="str">
        <f t="shared" si="77"/>
        <v>rock</v>
      </c>
      <c r="S1637" s="14">
        <v>42562.660428240742</v>
      </c>
      <c r="T1637" s="14">
        <v>42502.660428240742</v>
      </c>
    </row>
    <row r="1638" spans="1:20" x14ac:dyDescent="0.4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4">
        <v>40705.958333333328</v>
      </c>
      <c r="J1638" s="14">
        <v>40662.878333333334</v>
      </c>
      <c r="K1638" t="b">
        <v>0</v>
      </c>
      <c r="L1638">
        <v>87</v>
      </c>
      <c r="M1638" t="b">
        <v>1</v>
      </c>
      <c r="N1638" t="s">
        <v>8274</v>
      </c>
      <c r="O1638" s="19">
        <v>103.55555555555556</v>
      </c>
      <c r="P1638" s="6">
        <f t="shared" si="75"/>
        <v>53.5632183908046</v>
      </c>
      <c r="Q1638" t="str">
        <f t="shared" si="76"/>
        <v>music</v>
      </c>
      <c r="R1638" t="str">
        <f t="shared" si="77"/>
        <v>rock</v>
      </c>
      <c r="S1638" s="14">
        <v>40705.958333333328</v>
      </c>
      <c r="T1638" s="14">
        <v>40662.878333333334</v>
      </c>
    </row>
    <row r="1639" spans="1:20" x14ac:dyDescent="0.4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4">
        <v>40178.777083333334</v>
      </c>
      <c r="J1639" s="14">
        <v>40122.543287037035</v>
      </c>
      <c r="K1639" t="b">
        <v>0</v>
      </c>
      <c r="L1639">
        <v>15</v>
      </c>
      <c r="M1639" t="b">
        <v>1</v>
      </c>
      <c r="N1639" t="s">
        <v>8274</v>
      </c>
      <c r="O1639" s="19">
        <v>103.8</v>
      </c>
      <c r="P1639" s="6">
        <f t="shared" si="75"/>
        <v>34.6</v>
      </c>
      <c r="Q1639" t="str">
        <f t="shared" si="76"/>
        <v>music</v>
      </c>
      <c r="R1639" t="str">
        <f t="shared" si="77"/>
        <v>rock</v>
      </c>
      <c r="S1639" s="14">
        <v>40178.777083333334</v>
      </c>
      <c r="T1639" s="14">
        <v>40122.543287037035</v>
      </c>
    </row>
    <row r="1640" spans="1:20" x14ac:dyDescent="0.4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4">
        <v>41333.684027777774</v>
      </c>
      <c r="J1640" s="14">
        <v>41288.478796296295</v>
      </c>
      <c r="K1640" t="b">
        <v>0</v>
      </c>
      <c r="L1640">
        <v>27</v>
      </c>
      <c r="M1640" t="b">
        <v>1</v>
      </c>
      <c r="N1640" t="s">
        <v>8274</v>
      </c>
      <c r="O1640" s="19">
        <v>105</v>
      </c>
      <c r="P1640" s="6">
        <f t="shared" si="75"/>
        <v>38.888888888888886</v>
      </c>
      <c r="Q1640" t="str">
        <f t="shared" si="76"/>
        <v>music</v>
      </c>
      <c r="R1640" t="str">
        <f t="shared" si="77"/>
        <v>rock</v>
      </c>
      <c r="S1640" s="14">
        <v>41333.684027777774</v>
      </c>
      <c r="T1640" s="14">
        <v>41288.478796296295</v>
      </c>
    </row>
    <row r="1641" spans="1:20" x14ac:dyDescent="0.4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4">
        <v>40971.444039351853</v>
      </c>
      <c r="J1641" s="14">
        <v>40941.444039351853</v>
      </c>
      <c r="K1641" t="b">
        <v>0</v>
      </c>
      <c r="L1641">
        <v>19</v>
      </c>
      <c r="M1641" t="b">
        <v>1</v>
      </c>
      <c r="N1641" t="s">
        <v>8274</v>
      </c>
      <c r="O1641" s="19">
        <v>100</v>
      </c>
      <c r="P1641" s="6">
        <f t="shared" si="75"/>
        <v>94.736842105263165</v>
      </c>
      <c r="Q1641" t="str">
        <f t="shared" si="76"/>
        <v>music</v>
      </c>
      <c r="R1641" t="str">
        <f t="shared" si="77"/>
        <v>rock</v>
      </c>
      <c r="S1641" s="14">
        <v>40971.444039351853</v>
      </c>
      <c r="T1641" s="14">
        <v>40941.444039351853</v>
      </c>
    </row>
    <row r="1642" spans="1:20" x14ac:dyDescent="0.4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4">
        <v>40392.874305555553</v>
      </c>
      <c r="J1642" s="14">
        <v>40379.022627314815</v>
      </c>
      <c r="K1642" t="b">
        <v>0</v>
      </c>
      <c r="L1642">
        <v>17</v>
      </c>
      <c r="M1642" t="b">
        <v>1</v>
      </c>
      <c r="N1642" t="s">
        <v>8274</v>
      </c>
      <c r="O1642" s="19">
        <v>169.86</v>
      </c>
      <c r="P1642" s="6">
        <f t="shared" si="75"/>
        <v>39.967058823529413</v>
      </c>
      <c r="Q1642" t="str">
        <f t="shared" si="76"/>
        <v>music</v>
      </c>
      <c r="R1642" t="str">
        <f t="shared" si="77"/>
        <v>rock</v>
      </c>
      <c r="S1642" s="14">
        <v>40392.874305555553</v>
      </c>
      <c r="T1642" s="14">
        <v>40379.022627314815</v>
      </c>
    </row>
    <row r="1643" spans="1:20" x14ac:dyDescent="0.4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4">
        <v>41992.388240740744</v>
      </c>
      <c r="J1643" s="14">
        <v>41962.388240740744</v>
      </c>
      <c r="K1643" t="b">
        <v>0</v>
      </c>
      <c r="L1643">
        <v>26</v>
      </c>
      <c r="M1643" t="b">
        <v>1</v>
      </c>
      <c r="N1643" t="s">
        <v>8290</v>
      </c>
      <c r="O1643" s="19">
        <v>101.4</v>
      </c>
      <c r="P1643" s="6">
        <f t="shared" si="75"/>
        <v>97.5</v>
      </c>
      <c r="Q1643" t="str">
        <f t="shared" si="76"/>
        <v>music</v>
      </c>
      <c r="R1643" t="str">
        <f t="shared" si="77"/>
        <v>pop</v>
      </c>
      <c r="S1643" s="14">
        <v>41992.388240740744</v>
      </c>
      <c r="T1643" s="14">
        <v>41962.388240740744</v>
      </c>
    </row>
    <row r="1644" spans="1:20" x14ac:dyDescent="0.4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4">
        <v>40707.816284722219</v>
      </c>
      <c r="J1644" s="14">
        <v>40687.816284722219</v>
      </c>
      <c r="K1644" t="b">
        <v>0</v>
      </c>
      <c r="L1644">
        <v>28</v>
      </c>
      <c r="M1644" t="b">
        <v>1</v>
      </c>
      <c r="N1644" t="s">
        <v>8290</v>
      </c>
      <c r="O1644" s="19">
        <v>100</v>
      </c>
      <c r="P1644" s="6">
        <f t="shared" si="75"/>
        <v>42.857142857142854</v>
      </c>
      <c r="Q1644" t="str">
        <f t="shared" si="76"/>
        <v>music</v>
      </c>
      <c r="R1644" t="str">
        <f t="shared" si="77"/>
        <v>pop</v>
      </c>
      <c r="S1644" s="14">
        <v>40707.816284722219</v>
      </c>
      <c r="T1644" s="14">
        <v>40687.816284722219</v>
      </c>
    </row>
    <row r="1645" spans="1:20" x14ac:dyDescent="0.4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4">
        <v>41176.615879629629</v>
      </c>
      <c r="J1645" s="14">
        <v>41146.615879629629</v>
      </c>
      <c r="K1645" t="b">
        <v>0</v>
      </c>
      <c r="L1645">
        <v>37</v>
      </c>
      <c r="M1645" t="b">
        <v>1</v>
      </c>
      <c r="N1645" t="s">
        <v>8290</v>
      </c>
      <c r="O1645" s="19">
        <v>124.69999999999999</v>
      </c>
      <c r="P1645" s="6">
        <f t="shared" si="75"/>
        <v>168.51351351351352</v>
      </c>
      <c r="Q1645" t="str">
        <f t="shared" si="76"/>
        <v>music</v>
      </c>
      <c r="R1645" t="str">
        <f t="shared" si="77"/>
        <v>pop</v>
      </c>
      <c r="S1645" s="14">
        <v>41176.615879629629</v>
      </c>
      <c r="T1645" s="14">
        <v>41146.615879629629</v>
      </c>
    </row>
    <row r="1646" spans="1:20" x14ac:dyDescent="0.4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4">
        <v>41234.893055555556</v>
      </c>
      <c r="J1646" s="14">
        <v>41174.851388888885</v>
      </c>
      <c r="K1646" t="b">
        <v>0</v>
      </c>
      <c r="L1646">
        <v>128</v>
      </c>
      <c r="M1646" t="b">
        <v>1</v>
      </c>
      <c r="N1646" t="s">
        <v>8290</v>
      </c>
      <c r="O1646" s="19">
        <v>109.5</v>
      </c>
      <c r="P1646" s="6">
        <f t="shared" si="75"/>
        <v>85.546875</v>
      </c>
      <c r="Q1646" t="str">
        <f t="shared" si="76"/>
        <v>music</v>
      </c>
      <c r="R1646" t="str">
        <f t="shared" si="77"/>
        <v>pop</v>
      </c>
      <c r="S1646" s="14">
        <v>41234.893055555556</v>
      </c>
      <c r="T1646" s="14">
        <v>41174.851388888885</v>
      </c>
    </row>
    <row r="1647" spans="1:20" x14ac:dyDescent="0.4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4">
        <v>41535.409027777772</v>
      </c>
      <c r="J1647" s="14">
        <v>41521.409027777772</v>
      </c>
      <c r="K1647" t="b">
        <v>0</v>
      </c>
      <c r="L1647">
        <v>10</v>
      </c>
      <c r="M1647" t="b">
        <v>1</v>
      </c>
      <c r="N1647" t="s">
        <v>8290</v>
      </c>
      <c r="O1647" s="19">
        <v>110.80000000000001</v>
      </c>
      <c r="P1647" s="6">
        <f t="shared" si="75"/>
        <v>554</v>
      </c>
      <c r="Q1647" t="str">
        <f t="shared" si="76"/>
        <v>music</v>
      </c>
      <c r="R1647" t="str">
        <f t="shared" si="77"/>
        <v>pop</v>
      </c>
      <c r="S1647" s="14">
        <v>41535.409027777772</v>
      </c>
      <c r="T1647" s="14">
        <v>41521.409027777772</v>
      </c>
    </row>
    <row r="1648" spans="1:20" x14ac:dyDescent="0.4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4">
        <v>41865.549305555556</v>
      </c>
      <c r="J1648" s="14">
        <v>41833.241932870369</v>
      </c>
      <c r="K1648" t="b">
        <v>0</v>
      </c>
      <c r="L1648">
        <v>83</v>
      </c>
      <c r="M1648" t="b">
        <v>1</v>
      </c>
      <c r="N1648" t="s">
        <v>8290</v>
      </c>
      <c r="O1648" s="19">
        <v>110.2</v>
      </c>
      <c r="P1648" s="6">
        <f t="shared" si="75"/>
        <v>26.554216867469879</v>
      </c>
      <c r="Q1648" t="str">
        <f t="shared" si="76"/>
        <v>music</v>
      </c>
      <c r="R1648" t="str">
        <f t="shared" si="77"/>
        <v>pop</v>
      </c>
      <c r="S1648" s="14">
        <v>41865.549305555556</v>
      </c>
      <c r="T1648" s="14">
        <v>41833.241932870369</v>
      </c>
    </row>
    <row r="1649" spans="1:20" x14ac:dyDescent="0.4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4">
        <v>41069.201122685183</v>
      </c>
      <c r="J1649" s="14">
        <v>41039.201122685183</v>
      </c>
      <c r="K1649" t="b">
        <v>0</v>
      </c>
      <c r="L1649">
        <v>46</v>
      </c>
      <c r="M1649" t="b">
        <v>1</v>
      </c>
      <c r="N1649" t="s">
        <v>8290</v>
      </c>
      <c r="O1649" s="19">
        <v>104.71999999999998</v>
      </c>
      <c r="P1649" s="6">
        <f t="shared" si="75"/>
        <v>113.82608695652173</v>
      </c>
      <c r="Q1649" t="str">
        <f t="shared" si="76"/>
        <v>music</v>
      </c>
      <c r="R1649" t="str">
        <f t="shared" si="77"/>
        <v>pop</v>
      </c>
      <c r="S1649" s="14">
        <v>41069.201122685183</v>
      </c>
      <c r="T1649" s="14">
        <v>41039.201122685183</v>
      </c>
    </row>
    <row r="1650" spans="1:20" x14ac:dyDescent="0.4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4">
        <v>40622.454652777778</v>
      </c>
      <c r="J1650" s="14">
        <v>40592.496319444443</v>
      </c>
      <c r="K1650" t="b">
        <v>0</v>
      </c>
      <c r="L1650">
        <v>90</v>
      </c>
      <c r="M1650" t="b">
        <v>1</v>
      </c>
      <c r="N1650" t="s">
        <v>8290</v>
      </c>
      <c r="O1650" s="19">
        <v>125.2608695652174</v>
      </c>
      <c r="P1650" s="6">
        <f t="shared" si="75"/>
        <v>32.011111111111113</v>
      </c>
      <c r="Q1650" t="str">
        <f t="shared" si="76"/>
        <v>music</v>
      </c>
      <c r="R1650" t="str">
        <f t="shared" si="77"/>
        <v>pop</v>
      </c>
      <c r="S1650" s="14">
        <v>40622.454652777778</v>
      </c>
      <c r="T1650" s="14">
        <v>40592.496319444443</v>
      </c>
    </row>
    <row r="1651" spans="1:20" x14ac:dyDescent="0.4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4">
        <v>41782.476331018515</v>
      </c>
      <c r="J1651" s="14">
        <v>41737.476331018515</v>
      </c>
      <c r="K1651" t="b">
        <v>0</v>
      </c>
      <c r="L1651">
        <v>81</v>
      </c>
      <c r="M1651" t="b">
        <v>1</v>
      </c>
      <c r="N1651" t="s">
        <v>8290</v>
      </c>
      <c r="O1651" s="19">
        <v>100.58763157894737</v>
      </c>
      <c r="P1651" s="6">
        <f t="shared" si="75"/>
        <v>47.189259259259259</v>
      </c>
      <c r="Q1651" t="str">
        <f t="shared" si="76"/>
        <v>music</v>
      </c>
      <c r="R1651" t="str">
        <f t="shared" si="77"/>
        <v>pop</v>
      </c>
      <c r="S1651" s="14">
        <v>41782.476331018515</v>
      </c>
      <c r="T1651" s="14">
        <v>41737.476331018515</v>
      </c>
    </row>
    <row r="1652" spans="1:20" x14ac:dyDescent="0.4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4">
        <v>41556.227280092593</v>
      </c>
      <c r="J1652" s="14">
        <v>41526.227280092593</v>
      </c>
      <c r="K1652" t="b">
        <v>0</v>
      </c>
      <c r="L1652">
        <v>32</v>
      </c>
      <c r="M1652" t="b">
        <v>1</v>
      </c>
      <c r="N1652" t="s">
        <v>8290</v>
      </c>
      <c r="O1652" s="19">
        <v>141.55000000000001</v>
      </c>
      <c r="P1652" s="6">
        <f t="shared" si="75"/>
        <v>88.46875</v>
      </c>
      <c r="Q1652" t="str">
        <f t="shared" si="76"/>
        <v>music</v>
      </c>
      <c r="R1652" t="str">
        <f t="shared" si="77"/>
        <v>pop</v>
      </c>
      <c r="S1652" s="14">
        <v>41556.227280092593</v>
      </c>
      <c r="T1652" s="14">
        <v>41526.227280092593</v>
      </c>
    </row>
    <row r="1653" spans="1:20" x14ac:dyDescent="0.4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4">
        <v>40659.082638888889</v>
      </c>
      <c r="J1653" s="14">
        <v>40625.692361111105</v>
      </c>
      <c r="K1653" t="b">
        <v>0</v>
      </c>
      <c r="L1653">
        <v>20</v>
      </c>
      <c r="M1653" t="b">
        <v>1</v>
      </c>
      <c r="N1653" t="s">
        <v>8290</v>
      </c>
      <c r="O1653" s="19">
        <v>100.75</v>
      </c>
      <c r="P1653" s="6">
        <f t="shared" si="75"/>
        <v>100.75</v>
      </c>
      <c r="Q1653" t="str">
        <f t="shared" si="76"/>
        <v>music</v>
      </c>
      <c r="R1653" t="str">
        <f t="shared" si="77"/>
        <v>pop</v>
      </c>
      <c r="S1653" s="14">
        <v>40659.082638888889</v>
      </c>
      <c r="T1653" s="14">
        <v>40625.692361111105</v>
      </c>
    </row>
    <row r="1654" spans="1:20" x14ac:dyDescent="0.4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4">
        <v>41602.326307870368</v>
      </c>
      <c r="J1654" s="14">
        <v>41572.284641203703</v>
      </c>
      <c r="K1654" t="b">
        <v>0</v>
      </c>
      <c r="L1654">
        <v>70</v>
      </c>
      <c r="M1654" t="b">
        <v>1</v>
      </c>
      <c r="N1654" t="s">
        <v>8290</v>
      </c>
      <c r="O1654" s="19">
        <v>100.66666666666666</v>
      </c>
      <c r="P1654" s="6">
        <f t="shared" si="75"/>
        <v>64.714285714285708</v>
      </c>
      <c r="Q1654" t="str">
        <f t="shared" si="76"/>
        <v>music</v>
      </c>
      <c r="R1654" t="str">
        <f t="shared" si="77"/>
        <v>pop</v>
      </c>
      <c r="S1654" s="14">
        <v>41602.326307870368</v>
      </c>
      <c r="T1654" s="14">
        <v>41572.284641203703</v>
      </c>
    </row>
    <row r="1655" spans="1:20" x14ac:dyDescent="0.4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4">
        <v>40657.626111111109</v>
      </c>
      <c r="J1655" s="14">
        <v>40626.626111111109</v>
      </c>
      <c r="K1655" t="b">
        <v>0</v>
      </c>
      <c r="L1655">
        <v>168</v>
      </c>
      <c r="M1655" t="b">
        <v>1</v>
      </c>
      <c r="N1655" t="s">
        <v>8290</v>
      </c>
      <c r="O1655" s="19">
        <v>174.2304</v>
      </c>
      <c r="P1655" s="6">
        <f t="shared" si="75"/>
        <v>51.854285714285716</v>
      </c>
      <c r="Q1655" t="str">
        <f t="shared" si="76"/>
        <v>music</v>
      </c>
      <c r="R1655" t="str">
        <f t="shared" si="77"/>
        <v>pop</v>
      </c>
      <c r="S1655" s="14">
        <v>40657.626111111109</v>
      </c>
      <c r="T1655" s="14">
        <v>40626.626111111109</v>
      </c>
    </row>
    <row r="1656" spans="1:20" x14ac:dyDescent="0.4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4">
        <v>41017.682407407403</v>
      </c>
      <c r="J1656" s="14">
        <v>40987.682407407403</v>
      </c>
      <c r="K1656" t="b">
        <v>0</v>
      </c>
      <c r="L1656">
        <v>34</v>
      </c>
      <c r="M1656" t="b">
        <v>1</v>
      </c>
      <c r="N1656" t="s">
        <v>8290</v>
      </c>
      <c r="O1656" s="19">
        <v>119.90909090909092</v>
      </c>
      <c r="P1656" s="6">
        <f t="shared" si="75"/>
        <v>38.794117647058826</v>
      </c>
      <c r="Q1656" t="str">
        <f t="shared" si="76"/>
        <v>music</v>
      </c>
      <c r="R1656" t="str">
        <f t="shared" si="77"/>
        <v>pop</v>
      </c>
      <c r="S1656" s="14">
        <v>41017.682407407403</v>
      </c>
      <c r="T1656" s="14">
        <v>40987.682407407403</v>
      </c>
    </row>
    <row r="1657" spans="1:20" x14ac:dyDescent="0.4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4">
        <v>41004.541898148142</v>
      </c>
      <c r="J1657" s="14">
        <v>40974.583564814813</v>
      </c>
      <c r="K1657" t="b">
        <v>0</v>
      </c>
      <c r="L1657">
        <v>48</v>
      </c>
      <c r="M1657" t="b">
        <v>1</v>
      </c>
      <c r="N1657" t="s">
        <v>8290</v>
      </c>
      <c r="O1657" s="19">
        <v>142.86666666666665</v>
      </c>
      <c r="P1657" s="6">
        <f t="shared" si="75"/>
        <v>44.645833333333336</v>
      </c>
      <c r="Q1657" t="str">
        <f t="shared" si="76"/>
        <v>music</v>
      </c>
      <c r="R1657" t="str">
        <f t="shared" si="77"/>
        <v>pop</v>
      </c>
      <c r="S1657" s="14">
        <v>41004.541898148142</v>
      </c>
      <c r="T1657" s="14">
        <v>40974.583564814813</v>
      </c>
    </row>
    <row r="1658" spans="1:20" x14ac:dyDescent="0.4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4">
        <v>41256.720509259256</v>
      </c>
      <c r="J1658" s="14">
        <v>41226.720509259256</v>
      </c>
      <c r="K1658" t="b">
        <v>0</v>
      </c>
      <c r="L1658">
        <v>48</v>
      </c>
      <c r="M1658" t="b">
        <v>1</v>
      </c>
      <c r="N1658" t="s">
        <v>8290</v>
      </c>
      <c r="O1658" s="19">
        <v>100.33493333333334</v>
      </c>
      <c r="P1658" s="6">
        <f t="shared" si="75"/>
        <v>156.77333333333334</v>
      </c>
      <c r="Q1658" t="str">
        <f t="shared" si="76"/>
        <v>music</v>
      </c>
      <c r="R1658" t="str">
        <f t="shared" si="77"/>
        <v>pop</v>
      </c>
      <c r="S1658" s="14">
        <v>41256.720509259256</v>
      </c>
      <c r="T1658" s="14">
        <v>41226.720509259256</v>
      </c>
    </row>
    <row r="1659" spans="1:20" x14ac:dyDescent="0.4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4">
        <v>41053.573703703703</v>
      </c>
      <c r="J1659" s="14">
        <v>41023.573703703703</v>
      </c>
      <c r="K1659" t="b">
        <v>0</v>
      </c>
      <c r="L1659">
        <v>221</v>
      </c>
      <c r="M1659" t="b">
        <v>1</v>
      </c>
      <c r="N1659" t="s">
        <v>8290</v>
      </c>
      <c r="O1659" s="19">
        <v>104.93380000000001</v>
      </c>
      <c r="P1659" s="6">
        <f t="shared" si="75"/>
        <v>118.70339366515837</v>
      </c>
      <c r="Q1659" t="str">
        <f t="shared" si="76"/>
        <v>music</v>
      </c>
      <c r="R1659" t="str">
        <f t="shared" si="77"/>
        <v>pop</v>
      </c>
      <c r="S1659" s="14">
        <v>41053.573703703703</v>
      </c>
      <c r="T1659" s="14">
        <v>41023.573703703703</v>
      </c>
    </row>
    <row r="1660" spans="1:20" x14ac:dyDescent="0.4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4">
        <v>41261.388888888883</v>
      </c>
      <c r="J1660" s="14">
        <v>41223.013506944444</v>
      </c>
      <c r="K1660" t="b">
        <v>0</v>
      </c>
      <c r="L1660">
        <v>107</v>
      </c>
      <c r="M1660" t="b">
        <v>1</v>
      </c>
      <c r="N1660" t="s">
        <v>8290</v>
      </c>
      <c r="O1660" s="19">
        <v>132.23333333333335</v>
      </c>
      <c r="P1660" s="6">
        <f t="shared" si="75"/>
        <v>74.149532710280369</v>
      </c>
      <c r="Q1660" t="str">
        <f t="shared" si="76"/>
        <v>music</v>
      </c>
      <c r="R1660" t="str">
        <f t="shared" si="77"/>
        <v>pop</v>
      </c>
      <c r="S1660" s="14">
        <v>41261.388888888883</v>
      </c>
      <c r="T1660" s="14">
        <v>41223.013506944444</v>
      </c>
    </row>
    <row r="1661" spans="1:20" x14ac:dyDescent="0.4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4">
        <v>41625.291666666664</v>
      </c>
      <c r="J1661" s="14">
        <v>41596.705104166664</v>
      </c>
      <c r="K1661" t="b">
        <v>0</v>
      </c>
      <c r="L1661">
        <v>45</v>
      </c>
      <c r="M1661" t="b">
        <v>1</v>
      </c>
      <c r="N1661" t="s">
        <v>8290</v>
      </c>
      <c r="O1661" s="19">
        <v>112.80000000000001</v>
      </c>
      <c r="P1661" s="6">
        <f t="shared" si="75"/>
        <v>12.533333333333333</v>
      </c>
      <c r="Q1661" t="str">
        <f t="shared" si="76"/>
        <v>music</v>
      </c>
      <c r="R1661" t="str">
        <f t="shared" si="77"/>
        <v>pop</v>
      </c>
      <c r="S1661" s="14">
        <v>41625.291666666664</v>
      </c>
      <c r="T1661" s="14">
        <v>41596.705104166664</v>
      </c>
    </row>
    <row r="1662" spans="1:20" x14ac:dyDescent="0.4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4">
        <v>42490.707638888889</v>
      </c>
      <c r="J1662" s="14">
        <v>42459.485532407409</v>
      </c>
      <c r="K1662" t="b">
        <v>0</v>
      </c>
      <c r="L1662">
        <v>36</v>
      </c>
      <c r="M1662" t="b">
        <v>1</v>
      </c>
      <c r="N1662" t="s">
        <v>8290</v>
      </c>
      <c r="O1662" s="19">
        <v>1253.75</v>
      </c>
      <c r="P1662" s="6">
        <f t="shared" si="75"/>
        <v>27.861111111111111</v>
      </c>
      <c r="Q1662" t="str">
        <f t="shared" si="76"/>
        <v>music</v>
      </c>
      <c r="R1662" t="str">
        <f t="shared" si="77"/>
        <v>pop</v>
      </c>
      <c r="S1662" s="14">
        <v>42490.707638888889</v>
      </c>
      <c r="T1662" s="14">
        <v>42459.485532407409</v>
      </c>
    </row>
    <row r="1663" spans="1:20" x14ac:dyDescent="0.4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4">
        <v>42386.666666666664</v>
      </c>
      <c r="J1663" s="14">
        <v>42343.789710648147</v>
      </c>
      <c r="K1663" t="b">
        <v>0</v>
      </c>
      <c r="L1663">
        <v>101</v>
      </c>
      <c r="M1663" t="b">
        <v>1</v>
      </c>
      <c r="N1663" t="s">
        <v>8290</v>
      </c>
      <c r="O1663" s="19">
        <v>102.50632911392405</v>
      </c>
      <c r="P1663" s="6">
        <f t="shared" si="75"/>
        <v>80.178217821782184</v>
      </c>
      <c r="Q1663" t="str">
        <f t="shared" si="76"/>
        <v>music</v>
      </c>
      <c r="R1663" t="str">
        <f t="shared" si="77"/>
        <v>pop</v>
      </c>
      <c r="S1663" s="14">
        <v>42386.666666666664</v>
      </c>
      <c r="T1663" s="14">
        <v>42343.789710648147</v>
      </c>
    </row>
    <row r="1664" spans="1:20" x14ac:dyDescent="0.4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4">
        <v>40908.031666666662</v>
      </c>
      <c r="J1664" s="14">
        <v>40847.99</v>
      </c>
      <c r="K1664" t="b">
        <v>0</v>
      </c>
      <c r="L1664">
        <v>62</v>
      </c>
      <c r="M1664" t="b">
        <v>1</v>
      </c>
      <c r="N1664" t="s">
        <v>8290</v>
      </c>
      <c r="O1664" s="19">
        <v>102.6375</v>
      </c>
      <c r="P1664" s="6">
        <f t="shared" si="75"/>
        <v>132.43548387096774</v>
      </c>
      <c r="Q1664" t="str">
        <f t="shared" si="76"/>
        <v>music</v>
      </c>
      <c r="R1664" t="str">
        <f t="shared" si="77"/>
        <v>pop</v>
      </c>
      <c r="S1664" s="14">
        <v>40908.031666666662</v>
      </c>
      <c r="T1664" s="14">
        <v>40847.99</v>
      </c>
    </row>
    <row r="1665" spans="1:20" x14ac:dyDescent="0.4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4">
        <v>42035.813738425924</v>
      </c>
      <c r="J1665" s="14">
        <v>42005.813738425924</v>
      </c>
      <c r="K1665" t="b">
        <v>0</v>
      </c>
      <c r="L1665">
        <v>32</v>
      </c>
      <c r="M1665" t="b">
        <v>1</v>
      </c>
      <c r="N1665" t="s">
        <v>8290</v>
      </c>
      <c r="O1665" s="19">
        <v>108</v>
      </c>
      <c r="P1665" s="6">
        <f t="shared" si="75"/>
        <v>33.75</v>
      </c>
      <c r="Q1665" t="str">
        <f t="shared" si="76"/>
        <v>music</v>
      </c>
      <c r="R1665" t="str">
        <f t="shared" si="77"/>
        <v>pop</v>
      </c>
      <c r="S1665" s="14">
        <v>42035.813738425924</v>
      </c>
      <c r="T1665" s="14">
        <v>42005.813738425924</v>
      </c>
    </row>
    <row r="1666" spans="1:20" x14ac:dyDescent="0.4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4">
        <v>40983.957638888889</v>
      </c>
      <c r="J1666" s="14">
        <v>40939.553449074068</v>
      </c>
      <c r="K1666" t="b">
        <v>0</v>
      </c>
      <c r="L1666">
        <v>89</v>
      </c>
      <c r="M1666" t="b">
        <v>1</v>
      </c>
      <c r="N1666" t="s">
        <v>8290</v>
      </c>
      <c r="O1666" s="19">
        <v>122.40879999999999</v>
      </c>
      <c r="P1666" s="6">
        <f t="shared" si="75"/>
        <v>34.384494382022467</v>
      </c>
      <c r="Q1666" t="str">
        <f t="shared" si="76"/>
        <v>music</v>
      </c>
      <c r="R1666" t="str">
        <f t="shared" si="77"/>
        <v>pop</v>
      </c>
      <c r="S1666" s="14">
        <v>40983.957638888889</v>
      </c>
      <c r="T1666" s="14">
        <v>40939.553449074068</v>
      </c>
    </row>
    <row r="1667" spans="1:20" x14ac:dyDescent="0.4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4">
        <v>40595.916666666664</v>
      </c>
      <c r="J1667" s="14">
        <v>40564.441122685181</v>
      </c>
      <c r="K1667" t="b">
        <v>0</v>
      </c>
      <c r="L1667">
        <v>93</v>
      </c>
      <c r="M1667" t="b">
        <v>1</v>
      </c>
      <c r="N1667" t="s">
        <v>8290</v>
      </c>
      <c r="O1667" s="19">
        <v>119.45714285714286</v>
      </c>
      <c r="P1667" s="6">
        <f t="shared" ref="P1667:P1730" si="78">E1667/L1667</f>
        <v>44.956989247311824</v>
      </c>
      <c r="Q1667" t="str">
        <f t="shared" ref="Q1667:Q1730" si="79">LEFT(N1667,FIND("/",N1667,1)-1)</f>
        <v>music</v>
      </c>
      <c r="R1667" t="str">
        <f t="shared" ref="R1667:R1730" si="80">RIGHT(N1667,LEN(N1667)-FIND("/",N1667,1))</f>
        <v>pop</v>
      </c>
      <c r="S1667" s="14">
        <v>40595.916666666664</v>
      </c>
      <c r="T1667" s="14">
        <v>40564.441122685181</v>
      </c>
    </row>
    <row r="1668" spans="1:20" x14ac:dyDescent="0.4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4">
        <v>41361.003159722219</v>
      </c>
      <c r="J1668" s="14">
        <v>41331.04482638889</v>
      </c>
      <c r="K1668" t="b">
        <v>0</v>
      </c>
      <c r="L1668">
        <v>98</v>
      </c>
      <c r="M1668" t="b">
        <v>1</v>
      </c>
      <c r="N1668" t="s">
        <v>8290</v>
      </c>
      <c r="O1668" s="19">
        <v>160.88</v>
      </c>
      <c r="P1668" s="6">
        <f t="shared" si="78"/>
        <v>41.04081632653061</v>
      </c>
      <c r="Q1668" t="str">
        <f t="shared" si="79"/>
        <v>music</v>
      </c>
      <c r="R1668" t="str">
        <f t="shared" si="80"/>
        <v>pop</v>
      </c>
      <c r="S1668" s="14">
        <v>41361.003159722219</v>
      </c>
      <c r="T1668" s="14">
        <v>41331.04482638889</v>
      </c>
    </row>
    <row r="1669" spans="1:20" x14ac:dyDescent="0.4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4">
        <v>41709.082638888889</v>
      </c>
      <c r="J1669" s="14">
        <v>41681.862245370365</v>
      </c>
      <c r="K1669" t="b">
        <v>0</v>
      </c>
      <c r="L1669">
        <v>82</v>
      </c>
      <c r="M1669" t="b">
        <v>1</v>
      </c>
      <c r="N1669" t="s">
        <v>8290</v>
      </c>
      <c r="O1669" s="19">
        <v>126.85294117647059</v>
      </c>
      <c r="P1669" s="6">
        <f t="shared" si="78"/>
        <v>52.597560975609753</v>
      </c>
      <c r="Q1669" t="str">
        <f t="shared" si="79"/>
        <v>music</v>
      </c>
      <c r="R1669" t="str">
        <f t="shared" si="80"/>
        <v>pop</v>
      </c>
      <c r="S1669" s="14">
        <v>41709.082638888889</v>
      </c>
      <c r="T1669" s="14">
        <v>41681.862245370365</v>
      </c>
    </row>
    <row r="1670" spans="1:20" x14ac:dyDescent="0.4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4">
        <v>40874.983090277776</v>
      </c>
      <c r="J1670" s="14">
        <v>40844.941423611104</v>
      </c>
      <c r="K1670" t="b">
        <v>0</v>
      </c>
      <c r="L1670">
        <v>116</v>
      </c>
      <c r="M1670" t="b">
        <v>1</v>
      </c>
      <c r="N1670" t="s">
        <v>8290</v>
      </c>
      <c r="O1670" s="19">
        <v>102.6375</v>
      </c>
      <c r="P1670" s="6">
        <f t="shared" si="78"/>
        <v>70.784482758620683</v>
      </c>
      <c r="Q1670" t="str">
        <f t="shared" si="79"/>
        <v>music</v>
      </c>
      <c r="R1670" t="str">
        <f t="shared" si="80"/>
        <v>pop</v>
      </c>
      <c r="S1670" s="14">
        <v>40874.983090277776</v>
      </c>
      <c r="T1670" s="14">
        <v>40844.941423611104</v>
      </c>
    </row>
    <row r="1671" spans="1:20" x14ac:dyDescent="0.4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4">
        <v>42521.676805555551</v>
      </c>
      <c r="J1671" s="14">
        <v>42461.676805555551</v>
      </c>
      <c r="K1671" t="b">
        <v>0</v>
      </c>
      <c r="L1671">
        <v>52</v>
      </c>
      <c r="M1671" t="b">
        <v>1</v>
      </c>
      <c r="N1671" t="s">
        <v>8290</v>
      </c>
      <c r="O1671" s="19">
        <v>139.75</v>
      </c>
      <c r="P1671" s="6">
        <f t="shared" si="78"/>
        <v>53.75</v>
      </c>
      <c r="Q1671" t="str">
        <f t="shared" si="79"/>
        <v>music</v>
      </c>
      <c r="R1671" t="str">
        <f t="shared" si="80"/>
        <v>pop</v>
      </c>
      <c r="S1671" s="14">
        <v>42521.676805555551</v>
      </c>
      <c r="T1671" s="14">
        <v>42461.676805555551</v>
      </c>
    </row>
    <row r="1672" spans="1:20" x14ac:dyDescent="0.4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4">
        <v>40363.958333333328</v>
      </c>
      <c r="J1672" s="14">
        <v>40313.722210648149</v>
      </c>
      <c r="K1672" t="b">
        <v>0</v>
      </c>
      <c r="L1672">
        <v>23</v>
      </c>
      <c r="M1672" t="b">
        <v>1</v>
      </c>
      <c r="N1672" t="s">
        <v>8290</v>
      </c>
      <c r="O1672" s="19">
        <v>102.60000000000001</v>
      </c>
      <c r="P1672" s="6">
        <f t="shared" si="78"/>
        <v>44.608695652173914</v>
      </c>
      <c r="Q1672" t="str">
        <f t="shared" si="79"/>
        <v>music</v>
      </c>
      <c r="R1672" t="str">
        <f t="shared" si="80"/>
        <v>pop</v>
      </c>
      <c r="S1672" s="14">
        <v>40363.958333333328</v>
      </c>
      <c r="T1672" s="14">
        <v>40313.722210648149</v>
      </c>
    </row>
    <row r="1673" spans="1:20" x14ac:dyDescent="0.4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4">
        <v>42583.335810185185</v>
      </c>
      <c r="J1673" s="14">
        <v>42553.335810185185</v>
      </c>
      <c r="K1673" t="b">
        <v>0</v>
      </c>
      <c r="L1673">
        <v>77</v>
      </c>
      <c r="M1673" t="b">
        <v>1</v>
      </c>
      <c r="N1673" t="s">
        <v>8290</v>
      </c>
      <c r="O1673" s="19">
        <v>100.67349999999999</v>
      </c>
      <c r="P1673" s="6">
        <f t="shared" si="78"/>
        <v>26.148961038961041</v>
      </c>
      <c r="Q1673" t="str">
        <f t="shared" si="79"/>
        <v>music</v>
      </c>
      <c r="R1673" t="str">
        <f t="shared" si="80"/>
        <v>pop</v>
      </c>
      <c r="S1673" s="14">
        <v>42583.335810185185</v>
      </c>
      <c r="T1673" s="14">
        <v>42553.335810185185</v>
      </c>
    </row>
    <row r="1674" spans="1:20" x14ac:dyDescent="0.4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4">
        <v>41064.448263888888</v>
      </c>
      <c r="J1674" s="14">
        <v>41034.448263888888</v>
      </c>
      <c r="K1674" t="b">
        <v>0</v>
      </c>
      <c r="L1674">
        <v>49</v>
      </c>
      <c r="M1674" t="b">
        <v>1</v>
      </c>
      <c r="N1674" t="s">
        <v>8290</v>
      </c>
      <c r="O1674" s="19">
        <v>112.94117647058823</v>
      </c>
      <c r="P1674" s="6">
        <f t="shared" si="78"/>
        <v>39.183673469387756</v>
      </c>
      <c r="Q1674" t="str">
        <f t="shared" si="79"/>
        <v>music</v>
      </c>
      <c r="R1674" t="str">
        <f t="shared" si="80"/>
        <v>pop</v>
      </c>
      <c r="S1674" s="14">
        <v>41064.448263888888</v>
      </c>
      <c r="T1674" s="14">
        <v>41034.448263888888</v>
      </c>
    </row>
    <row r="1675" spans="1:20" x14ac:dyDescent="0.4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4">
        <v>42069.670046296298</v>
      </c>
      <c r="J1675" s="14">
        <v>42039.670046296298</v>
      </c>
      <c r="K1675" t="b">
        <v>0</v>
      </c>
      <c r="L1675">
        <v>59</v>
      </c>
      <c r="M1675" t="b">
        <v>1</v>
      </c>
      <c r="N1675" t="s">
        <v>8290</v>
      </c>
      <c r="O1675" s="19">
        <v>128.09523809523807</v>
      </c>
      <c r="P1675" s="6">
        <f t="shared" si="78"/>
        <v>45.593220338983052</v>
      </c>
      <c r="Q1675" t="str">
        <f t="shared" si="79"/>
        <v>music</v>
      </c>
      <c r="R1675" t="str">
        <f t="shared" si="80"/>
        <v>pop</v>
      </c>
      <c r="S1675" s="14">
        <v>42069.670046296298</v>
      </c>
      <c r="T1675" s="14">
        <v>42039.670046296298</v>
      </c>
    </row>
    <row r="1676" spans="1:20" x14ac:dyDescent="0.4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4">
        <v>42600.082638888889</v>
      </c>
      <c r="J1676" s="14">
        <v>42569.397060185183</v>
      </c>
      <c r="K1676" t="b">
        <v>0</v>
      </c>
      <c r="L1676">
        <v>113</v>
      </c>
      <c r="M1676" t="b">
        <v>1</v>
      </c>
      <c r="N1676" t="s">
        <v>8290</v>
      </c>
      <c r="O1676" s="19">
        <v>201.7</v>
      </c>
      <c r="P1676" s="6">
        <f t="shared" si="78"/>
        <v>89.247787610619469</v>
      </c>
      <c r="Q1676" t="str">
        <f t="shared" si="79"/>
        <v>music</v>
      </c>
      <c r="R1676" t="str">
        <f t="shared" si="80"/>
        <v>pop</v>
      </c>
      <c r="S1676" s="14">
        <v>42600.082638888889</v>
      </c>
      <c r="T1676" s="14">
        <v>42569.397060185183</v>
      </c>
    </row>
    <row r="1677" spans="1:20" x14ac:dyDescent="0.4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4">
        <v>40832.710416666661</v>
      </c>
      <c r="J1677" s="14">
        <v>40802.524768518517</v>
      </c>
      <c r="K1677" t="b">
        <v>0</v>
      </c>
      <c r="L1677">
        <v>34</v>
      </c>
      <c r="M1677" t="b">
        <v>1</v>
      </c>
      <c r="N1677" t="s">
        <v>8290</v>
      </c>
      <c r="O1677" s="19">
        <v>137.416</v>
      </c>
      <c r="P1677" s="6">
        <f t="shared" si="78"/>
        <v>40.416470588235299</v>
      </c>
      <c r="Q1677" t="str">
        <f t="shared" si="79"/>
        <v>music</v>
      </c>
      <c r="R1677" t="str">
        <f t="shared" si="80"/>
        <v>pop</v>
      </c>
      <c r="S1677" s="14">
        <v>40832.710416666661</v>
      </c>
      <c r="T1677" s="14">
        <v>40802.524768518517</v>
      </c>
    </row>
    <row r="1678" spans="1:20" x14ac:dyDescent="0.4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4">
        <v>41019.957638888889</v>
      </c>
      <c r="J1678" s="14">
        <v>40973.517905092594</v>
      </c>
      <c r="K1678" t="b">
        <v>0</v>
      </c>
      <c r="L1678">
        <v>42</v>
      </c>
      <c r="M1678" t="b">
        <v>1</v>
      </c>
      <c r="N1678" t="s">
        <v>8290</v>
      </c>
      <c r="O1678" s="19">
        <v>115.33333333333333</v>
      </c>
      <c r="P1678" s="6">
        <f t="shared" si="78"/>
        <v>82.38095238095238</v>
      </c>
      <c r="Q1678" t="str">
        <f t="shared" si="79"/>
        <v>music</v>
      </c>
      <c r="R1678" t="str">
        <f t="shared" si="80"/>
        <v>pop</v>
      </c>
      <c r="S1678" s="14">
        <v>41019.957638888889</v>
      </c>
      <c r="T1678" s="14">
        <v>40973.517905092594</v>
      </c>
    </row>
    <row r="1679" spans="1:20" x14ac:dyDescent="0.4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4">
        <v>42476.040972222218</v>
      </c>
      <c r="J1679" s="14">
        <v>42416.198796296296</v>
      </c>
      <c r="K1679" t="b">
        <v>0</v>
      </c>
      <c r="L1679">
        <v>42</v>
      </c>
      <c r="M1679" t="b">
        <v>1</v>
      </c>
      <c r="N1679" t="s">
        <v>8290</v>
      </c>
      <c r="O1679" s="19">
        <v>111.66666666666667</v>
      </c>
      <c r="P1679" s="6">
        <f t="shared" si="78"/>
        <v>159.52380952380952</v>
      </c>
      <c r="Q1679" t="str">
        <f t="shared" si="79"/>
        <v>music</v>
      </c>
      <c r="R1679" t="str">
        <f t="shared" si="80"/>
        <v>pop</v>
      </c>
      <c r="S1679" s="14">
        <v>42476.040972222218</v>
      </c>
      <c r="T1679" s="14">
        <v>42416.198796296296</v>
      </c>
    </row>
    <row r="1680" spans="1:20" x14ac:dyDescent="0.4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4">
        <v>41676.646655092591</v>
      </c>
      <c r="J1680" s="14">
        <v>41662.646655092591</v>
      </c>
      <c r="K1680" t="b">
        <v>0</v>
      </c>
      <c r="L1680">
        <v>49</v>
      </c>
      <c r="M1680" t="b">
        <v>1</v>
      </c>
      <c r="N1680" t="s">
        <v>8290</v>
      </c>
      <c r="O1680" s="19">
        <v>118.39999999999999</v>
      </c>
      <c r="P1680" s="6">
        <f t="shared" si="78"/>
        <v>36.244897959183675</v>
      </c>
      <c r="Q1680" t="str">
        <f t="shared" si="79"/>
        <v>music</v>
      </c>
      <c r="R1680" t="str">
        <f t="shared" si="80"/>
        <v>pop</v>
      </c>
      <c r="S1680" s="14">
        <v>41676.646655092591</v>
      </c>
      <c r="T1680" s="14">
        <v>41662.646655092591</v>
      </c>
    </row>
    <row r="1681" spans="1:20" x14ac:dyDescent="0.4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4">
        <v>40745.860474537032</v>
      </c>
      <c r="J1681" s="14">
        <v>40722.860474537032</v>
      </c>
      <c r="K1681" t="b">
        <v>0</v>
      </c>
      <c r="L1681">
        <v>56</v>
      </c>
      <c r="M1681" t="b">
        <v>1</v>
      </c>
      <c r="N1681" t="s">
        <v>8290</v>
      </c>
      <c r="O1681" s="19">
        <v>175</v>
      </c>
      <c r="P1681" s="6">
        <f t="shared" si="78"/>
        <v>62.5</v>
      </c>
      <c r="Q1681" t="str">
        <f t="shared" si="79"/>
        <v>music</v>
      </c>
      <c r="R1681" t="str">
        <f t="shared" si="80"/>
        <v>pop</v>
      </c>
      <c r="S1681" s="14">
        <v>40745.860474537032</v>
      </c>
      <c r="T1681" s="14">
        <v>40722.860474537032</v>
      </c>
    </row>
    <row r="1682" spans="1:20" x14ac:dyDescent="0.4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4">
        <v>41832.549386574072</v>
      </c>
      <c r="J1682" s="14">
        <v>41802.549386574072</v>
      </c>
      <c r="K1682" t="b">
        <v>0</v>
      </c>
      <c r="L1682">
        <v>25</v>
      </c>
      <c r="M1682" t="b">
        <v>1</v>
      </c>
      <c r="N1682" t="s">
        <v>8290</v>
      </c>
      <c r="O1682" s="19">
        <v>117.5</v>
      </c>
      <c r="P1682" s="6">
        <f t="shared" si="78"/>
        <v>47</v>
      </c>
      <c r="Q1682" t="str">
        <f t="shared" si="79"/>
        <v>music</v>
      </c>
      <c r="R1682" t="str">
        <f t="shared" si="80"/>
        <v>pop</v>
      </c>
      <c r="S1682" s="14">
        <v>41832.549386574072</v>
      </c>
      <c r="T1682" s="14">
        <v>41802.549386574072</v>
      </c>
    </row>
    <row r="1683" spans="1:20" x14ac:dyDescent="0.4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4">
        <v>42822.874999999993</v>
      </c>
      <c r="J1683" s="14">
        <v>42773.91300925926</v>
      </c>
      <c r="K1683" t="b">
        <v>0</v>
      </c>
      <c r="L1683">
        <v>884</v>
      </c>
      <c r="M1683" t="b">
        <v>0</v>
      </c>
      <c r="N1683" t="s">
        <v>8291</v>
      </c>
      <c r="O1683" s="19">
        <v>101.42212307692309</v>
      </c>
      <c r="P1683" s="6">
        <f t="shared" si="78"/>
        <v>74.575090497737563</v>
      </c>
      <c r="Q1683" t="str">
        <f t="shared" si="79"/>
        <v>music</v>
      </c>
      <c r="R1683" t="str">
        <f t="shared" si="80"/>
        <v>faith</v>
      </c>
      <c r="S1683" s="14">
        <v>42822.874999999993</v>
      </c>
      <c r="T1683" s="14">
        <v>42773.91300925926</v>
      </c>
    </row>
    <row r="1684" spans="1:20" x14ac:dyDescent="0.4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4">
        <v>42838.963657407403</v>
      </c>
      <c r="J1684" s="14">
        <v>42779.005324074074</v>
      </c>
      <c r="K1684" t="b">
        <v>0</v>
      </c>
      <c r="L1684">
        <v>0</v>
      </c>
      <c r="M1684" t="b">
        <v>0</v>
      </c>
      <c r="N1684" t="s">
        <v>8291</v>
      </c>
      <c r="O1684" s="19">
        <v>0</v>
      </c>
      <c r="P1684" s="6">
        <v>0</v>
      </c>
      <c r="Q1684" t="str">
        <f t="shared" si="79"/>
        <v>music</v>
      </c>
      <c r="R1684" t="str">
        <f t="shared" si="80"/>
        <v>faith</v>
      </c>
      <c r="S1684" s="14">
        <v>42838.963657407403</v>
      </c>
      <c r="T1684" s="14">
        <v>42779.005324074074</v>
      </c>
    </row>
    <row r="1685" spans="1:20" x14ac:dyDescent="0.4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4">
        <v>42832.57335648148</v>
      </c>
      <c r="J1685" s="14">
        <v>42808.57335648148</v>
      </c>
      <c r="K1685" t="b">
        <v>0</v>
      </c>
      <c r="L1685">
        <v>10</v>
      </c>
      <c r="M1685" t="b">
        <v>0</v>
      </c>
      <c r="N1685" t="s">
        <v>8291</v>
      </c>
      <c r="O1685" s="19">
        <v>21.714285714285719</v>
      </c>
      <c r="P1685" s="6">
        <f t="shared" si="78"/>
        <v>76</v>
      </c>
      <c r="Q1685" t="str">
        <f t="shared" si="79"/>
        <v>music</v>
      </c>
      <c r="R1685" t="str">
        <f t="shared" si="80"/>
        <v>faith</v>
      </c>
      <c r="S1685" s="14">
        <v>42832.57335648148</v>
      </c>
      <c r="T1685" s="14">
        <v>42808.57335648148</v>
      </c>
    </row>
    <row r="1686" spans="1:20" x14ac:dyDescent="0.4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4">
        <v>42811.565289351849</v>
      </c>
      <c r="J1686" s="14">
        <v>42783.606956018521</v>
      </c>
      <c r="K1686" t="b">
        <v>0</v>
      </c>
      <c r="L1686">
        <v>101</v>
      </c>
      <c r="M1686" t="b">
        <v>0</v>
      </c>
      <c r="N1686" t="s">
        <v>8291</v>
      </c>
      <c r="O1686" s="19">
        <v>109.125</v>
      </c>
      <c r="P1686" s="6">
        <f t="shared" si="78"/>
        <v>86.43564356435644</v>
      </c>
      <c r="Q1686" t="str">
        <f t="shared" si="79"/>
        <v>music</v>
      </c>
      <c r="R1686" t="str">
        <f t="shared" si="80"/>
        <v>faith</v>
      </c>
      <c r="S1686" s="14">
        <v>42811.565289351849</v>
      </c>
      <c r="T1686" s="14">
        <v>42783.606956018521</v>
      </c>
    </row>
    <row r="1687" spans="1:20" x14ac:dyDescent="0.4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4">
        <v>42818.0002662037</v>
      </c>
      <c r="J1687" s="14">
        <v>42788.041932870365</v>
      </c>
      <c r="K1687" t="b">
        <v>0</v>
      </c>
      <c r="L1687">
        <v>15</v>
      </c>
      <c r="M1687" t="b">
        <v>0</v>
      </c>
      <c r="N1687" t="s">
        <v>8291</v>
      </c>
      <c r="O1687" s="19">
        <v>102.85714285714285</v>
      </c>
      <c r="P1687" s="6">
        <f t="shared" si="78"/>
        <v>24</v>
      </c>
      <c r="Q1687" t="str">
        <f t="shared" si="79"/>
        <v>music</v>
      </c>
      <c r="R1687" t="str">
        <f t="shared" si="80"/>
        <v>faith</v>
      </c>
      <c r="S1687" s="14">
        <v>42818.0002662037</v>
      </c>
      <c r="T1687" s="14">
        <v>42788.041932870365</v>
      </c>
    </row>
    <row r="1688" spans="1:20" x14ac:dyDescent="0.4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4">
        <v>42852.593969907401</v>
      </c>
      <c r="J1688" s="14">
        <v>42792.635636574072</v>
      </c>
      <c r="K1688" t="b">
        <v>0</v>
      </c>
      <c r="L1688">
        <v>1</v>
      </c>
      <c r="M1688" t="b">
        <v>0</v>
      </c>
      <c r="N1688" t="s">
        <v>8291</v>
      </c>
      <c r="O1688" s="19">
        <v>0.36000000000000476</v>
      </c>
      <c r="P1688" s="6">
        <f t="shared" si="78"/>
        <v>18</v>
      </c>
      <c r="Q1688" t="str">
        <f t="shared" si="79"/>
        <v>music</v>
      </c>
      <c r="R1688" t="str">
        <f t="shared" si="80"/>
        <v>faith</v>
      </c>
      <c r="S1688" s="14">
        <v>42852.593969907401</v>
      </c>
      <c r="T1688" s="14">
        <v>42792.635636574072</v>
      </c>
    </row>
    <row r="1689" spans="1:20" x14ac:dyDescent="0.4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4">
        <v>42835.635416666664</v>
      </c>
      <c r="J1689" s="14">
        <v>42801.838483796295</v>
      </c>
      <c r="K1689" t="b">
        <v>0</v>
      </c>
      <c r="L1689">
        <v>39</v>
      </c>
      <c r="M1689" t="b">
        <v>0</v>
      </c>
      <c r="N1689" t="s">
        <v>8291</v>
      </c>
      <c r="O1689" s="19">
        <v>31.25</v>
      </c>
      <c r="P1689" s="6">
        <f t="shared" si="78"/>
        <v>80.128205128205124</v>
      </c>
      <c r="Q1689" t="str">
        <f t="shared" si="79"/>
        <v>music</v>
      </c>
      <c r="R1689" t="str">
        <f t="shared" si="80"/>
        <v>faith</v>
      </c>
      <c r="S1689" s="14">
        <v>42835.635416666664</v>
      </c>
      <c r="T1689" s="14">
        <v>42801.838483796295</v>
      </c>
    </row>
    <row r="1690" spans="1:20" x14ac:dyDescent="0.4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4">
        <v>42834.28465277778</v>
      </c>
      <c r="J1690" s="14">
        <v>42804.326319444437</v>
      </c>
      <c r="K1690" t="b">
        <v>0</v>
      </c>
      <c r="L1690">
        <v>7</v>
      </c>
      <c r="M1690" t="b">
        <v>0</v>
      </c>
      <c r="N1690" t="s">
        <v>8291</v>
      </c>
      <c r="O1690" s="19">
        <v>44.3</v>
      </c>
      <c r="P1690" s="6">
        <f t="shared" si="78"/>
        <v>253.14285714285714</v>
      </c>
      <c r="Q1690" t="str">
        <f t="shared" si="79"/>
        <v>music</v>
      </c>
      <c r="R1690" t="str">
        <f t="shared" si="80"/>
        <v>faith</v>
      </c>
      <c r="S1690" s="14">
        <v>42834.28465277778</v>
      </c>
      <c r="T1690" s="14">
        <v>42804.326319444437</v>
      </c>
    </row>
    <row r="1691" spans="1:20" x14ac:dyDescent="0.4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4">
        <v>42810.692476851851</v>
      </c>
      <c r="J1691" s="14">
        <v>42780.734143518515</v>
      </c>
      <c r="K1691" t="b">
        <v>0</v>
      </c>
      <c r="L1691">
        <v>14</v>
      </c>
      <c r="M1691" t="b">
        <v>0</v>
      </c>
      <c r="N1691" t="s">
        <v>8291</v>
      </c>
      <c r="O1691" s="19">
        <v>100</v>
      </c>
      <c r="P1691" s="6">
        <f t="shared" si="78"/>
        <v>171.42857142857142</v>
      </c>
      <c r="Q1691" t="str">
        <f t="shared" si="79"/>
        <v>music</v>
      </c>
      <c r="R1691" t="str">
        <f t="shared" si="80"/>
        <v>faith</v>
      </c>
      <c r="S1691" s="14">
        <v>42810.692476851851</v>
      </c>
      <c r="T1691" s="14">
        <v>42780.734143518515</v>
      </c>
    </row>
    <row r="1692" spans="1:20" x14ac:dyDescent="0.4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4">
        <v>42831.181041666663</v>
      </c>
      <c r="J1692" s="14">
        <v>42801.222708333335</v>
      </c>
      <c r="K1692" t="b">
        <v>0</v>
      </c>
      <c r="L1692">
        <v>11</v>
      </c>
      <c r="M1692" t="b">
        <v>0</v>
      </c>
      <c r="N1692" t="s">
        <v>8291</v>
      </c>
      <c r="O1692" s="19">
        <v>25.4</v>
      </c>
      <c r="P1692" s="6">
        <f t="shared" si="78"/>
        <v>57.727272727272727</v>
      </c>
      <c r="Q1692" t="str">
        <f t="shared" si="79"/>
        <v>music</v>
      </c>
      <c r="R1692" t="str">
        <f t="shared" si="80"/>
        <v>faith</v>
      </c>
      <c r="S1692" s="14">
        <v>42831.181041666663</v>
      </c>
      <c r="T1692" s="14">
        <v>42801.222708333335</v>
      </c>
    </row>
    <row r="1693" spans="1:20" x14ac:dyDescent="0.4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4">
        <v>42827.833333333336</v>
      </c>
      <c r="J1693" s="14">
        <v>42795.49314814814</v>
      </c>
      <c r="K1693" t="b">
        <v>0</v>
      </c>
      <c r="L1693">
        <v>38</v>
      </c>
      <c r="M1693" t="b">
        <v>0</v>
      </c>
      <c r="N1693" t="s">
        <v>8291</v>
      </c>
      <c r="O1693" s="19">
        <v>33.473333333333329</v>
      </c>
      <c r="P1693" s="6">
        <f t="shared" si="78"/>
        <v>264.26315789473682</v>
      </c>
      <c r="Q1693" t="str">
        <f t="shared" si="79"/>
        <v>music</v>
      </c>
      <c r="R1693" t="str">
        <f t="shared" si="80"/>
        <v>faith</v>
      </c>
      <c r="S1693" s="14">
        <v>42827.833333333336</v>
      </c>
      <c r="T1693" s="14">
        <v>42795.49314814814</v>
      </c>
    </row>
    <row r="1694" spans="1:20" x14ac:dyDescent="0.4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4">
        <v>42820.790972222218</v>
      </c>
      <c r="J1694" s="14">
        <v>42787.94290509259</v>
      </c>
      <c r="K1694" t="b">
        <v>0</v>
      </c>
      <c r="L1694">
        <v>15</v>
      </c>
      <c r="M1694" t="b">
        <v>0</v>
      </c>
      <c r="N1694" t="s">
        <v>8291</v>
      </c>
      <c r="O1694" s="19">
        <v>47.8</v>
      </c>
      <c r="P1694" s="6">
        <f t="shared" si="78"/>
        <v>159.33333333333334</v>
      </c>
      <c r="Q1694" t="str">
        <f t="shared" si="79"/>
        <v>music</v>
      </c>
      <c r="R1694" t="str">
        <f t="shared" si="80"/>
        <v>faith</v>
      </c>
      <c r="S1694" s="14">
        <v>42820.790972222218</v>
      </c>
      <c r="T1694" s="14">
        <v>42787.94290509259</v>
      </c>
    </row>
    <row r="1695" spans="1:20" x14ac:dyDescent="0.4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4">
        <v>42834.624999999993</v>
      </c>
      <c r="J1695" s="14">
        <v>42803.711944444447</v>
      </c>
      <c r="K1695" t="b">
        <v>0</v>
      </c>
      <c r="L1695">
        <v>8</v>
      </c>
      <c r="M1695" t="b">
        <v>0</v>
      </c>
      <c r="N1695" t="s">
        <v>8291</v>
      </c>
      <c r="O1695" s="19">
        <v>9.3333333333333375</v>
      </c>
      <c r="P1695" s="6">
        <f t="shared" si="78"/>
        <v>35</v>
      </c>
      <c r="Q1695" t="str">
        <f t="shared" si="79"/>
        <v>music</v>
      </c>
      <c r="R1695" t="str">
        <f t="shared" si="80"/>
        <v>faith</v>
      </c>
      <c r="S1695" s="14">
        <v>42834.624999999993</v>
      </c>
      <c r="T1695" s="14">
        <v>42803.711944444447</v>
      </c>
    </row>
    <row r="1696" spans="1:20" x14ac:dyDescent="0.4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4">
        <v>42820.98333333333</v>
      </c>
      <c r="J1696" s="14">
        <v>42791.461504629631</v>
      </c>
      <c r="K1696" t="b">
        <v>0</v>
      </c>
      <c r="L1696">
        <v>1</v>
      </c>
      <c r="M1696" t="b">
        <v>0</v>
      </c>
      <c r="N1696" t="s">
        <v>8291</v>
      </c>
      <c r="O1696" s="19">
        <v>4.9999999999994493E-2</v>
      </c>
      <c r="P1696" s="6">
        <f t="shared" si="78"/>
        <v>5</v>
      </c>
      <c r="Q1696" t="str">
        <f t="shared" si="79"/>
        <v>music</v>
      </c>
      <c r="R1696" t="str">
        <f t="shared" si="80"/>
        <v>faith</v>
      </c>
      <c r="S1696" s="14">
        <v>42820.98333333333</v>
      </c>
      <c r="T1696" s="14">
        <v>42791.461504629631</v>
      </c>
    </row>
    <row r="1697" spans="1:20" x14ac:dyDescent="0.4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4">
        <v>42834.833333333336</v>
      </c>
      <c r="J1697" s="14">
        <v>42800.823078703703</v>
      </c>
      <c r="K1697" t="b">
        <v>0</v>
      </c>
      <c r="L1697">
        <v>23</v>
      </c>
      <c r="M1697" t="b">
        <v>0</v>
      </c>
      <c r="N1697" t="s">
        <v>8291</v>
      </c>
      <c r="O1697" s="19">
        <v>11.708333333333332</v>
      </c>
      <c r="P1697" s="6">
        <f t="shared" si="78"/>
        <v>61.086956521739133</v>
      </c>
      <c r="Q1697" t="str">
        <f t="shared" si="79"/>
        <v>music</v>
      </c>
      <c r="R1697" t="str">
        <f t="shared" si="80"/>
        <v>faith</v>
      </c>
      <c r="S1697" s="14">
        <v>42834.833333333336</v>
      </c>
      <c r="T1697" s="14">
        <v>42800.823078703703</v>
      </c>
    </row>
    <row r="1698" spans="1:20" x14ac:dyDescent="0.4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4">
        <v>42825.819571759253</v>
      </c>
      <c r="J1698" s="14">
        <v>42795.861238425925</v>
      </c>
      <c r="K1698" t="b">
        <v>0</v>
      </c>
      <c r="L1698">
        <v>0</v>
      </c>
      <c r="M1698" t="b">
        <v>0</v>
      </c>
      <c r="N1698" t="s">
        <v>8291</v>
      </c>
      <c r="O1698" s="19">
        <v>0</v>
      </c>
      <c r="P1698" s="6">
        <v>0</v>
      </c>
      <c r="Q1698" t="str">
        <f t="shared" si="79"/>
        <v>music</v>
      </c>
      <c r="R1698" t="str">
        <f t="shared" si="80"/>
        <v>faith</v>
      </c>
      <c r="S1698" s="14">
        <v>42825.819571759253</v>
      </c>
      <c r="T1698" s="14">
        <v>42795.861238425925</v>
      </c>
    </row>
    <row r="1699" spans="1:20" x14ac:dyDescent="0.4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4">
        <v>42834.782962962963</v>
      </c>
      <c r="J1699" s="14">
        <v>42804.82462962962</v>
      </c>
      <c r="K1699" t="b">
        <v>0</v>
      </c>
      <c r="L1699">
        <v>22</v>
      </c>
      <c r="M1699" t="b">
        <v>0</v>
      </c>
      <c r="N1699" t="s">
        <v>8291</v>
      </c>
      <c r="O1699" s="19">
        <v>20.208000000000006</v>
      </c>
      <c r="P1699" s="6">
        <f t="shared" si="78"/>
        <v>114.81818181818181</v>
      </c>
      <c r="Q1699" t="str">
        <f t="shared" si="79"/>
        <v>music</v>
      </c>
      <c r="R1699" t="str">
        <f t="shared" si="80"/>
        <v>faith</v>
      </c>
      <c r="S1699" s="14">
        <v>42834.782962962963</v>
      </c>
      <c r="T1699" s="14">
        <v>42804.82462962962</v>
      </c>
    </row>
    <row r="1700" spans="1:20" x14ac:dyDescent="0.4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4">
        <v>42819.939583333333</v>
      </c>
      <c r="J1700" s="14">
        <v>42795.999537037038</v>
      </c>
      <c r="K1700" t="b">
        <v>0</v>
      </c>
      <c r="L1700">
        <v>0</v>
      </c>
      <c r="M1700" t="b">
        <v>0</v>
      </c>
      <c r="N1700" t="s">
        <v>8291</v>
      </c>
      <c r="O1700" s="19">
        <v>0</v>
      </c>
      <c r="P1700" s="6">
        <v>0</v>
      </c>
      <c r="Q1700" t="str">
        <f t="shared" si="79"/>
        <v>music</v>
      </c>
      <c r="R1700" t="str">
        <f t="shared" si="80"/>
        <v>faith</v>
      </c>
      <c r="S1700" s="14">
        <v>42819.939583333333</v>
      </c>
      <c r="T1700" s="14">
        <v>42795.999537037038</v>
      </c>
    </row>
    <row r="1701" spans="1:20" x14ac:dyDescent="0.4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4">
        <v>42836.655613425923</v>
      </c>
      <c r="J1701" s="14">
        <v>42806.655613425923</v>
      </c>
      <c r="K1701" t="b">
        <v>0</v>
      </c>
      <c r="L1701">
        <v>4</v>
      </c>
      <c r="M1701" t="b">
        <v>0</v>
      </c>
      <c r="N1701" t="s">
        <v>8291</v>
      </c>
      <c r="O1701" s="19">
        <v>4.2311459353574943</v>
      </c>
      <c r="P1701" s="6">
        <f t="shared" si="78"/>
        <v>54</v>
      </c>
      <c r="Q1701" t="str">
        <f t="shared" si="79"/>
        <v>music</v>
      </c>
      <c r="R1701" t="str">
        <f t="shared" si="80"/>
        <v>faith</v>
      </c>
      <c r="S1701" s="14">
        <v>42836.655613425923</v>
      </c>
      <c r="T1701" s="14">
        <v>42806.655613425923</v>
      </c>
    </row>
    <row r="1702" spans="1:20" x14ac:dyDescent="0.4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4">
        <v>42825.958333333336</v>
      </c>
      <c r="J1702" s="14">
        <v>42795.863310185181</v>
      </c>
      <c r="K1702" t="b">
        <v>0</v>
      </c>
      <c r="L1702">
        <v>79</v>
      </c>
      <c r="M1702" t="b">
        <v>0</v>
      </c>
      <c r="N1702" t="s">
        <v>8291</v>
      </c>
      <c r="O1702" s="19">
        <v>26.060000000000006</v>
      </c>
      <c r="P1702" s="6">
        <f t="shared" si="78"/>
        <v>65.974683544303801</v>
      </c>
      <c r="Q1702" t="str">
        <f t="shared" si="79"/>
        <v>music</v>
      </c>
      <c r="R1702" t="str">
        <f t="shared" si="80"/>
        <v>faith</v>
      </c>
      <c r="S1702" s="14">
        <v>42825.958333333336</v>
      </c>
      <c r="T1702" s="14">
        <v>42795.863310185181</v>
      </c>
    </row>
    <row r="1703" spans="1:20" x14ac:dyDescent="0.4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4">
        <v>42019.456076388888</v>
      </c>
      <c r="J1703" s="14">
        <v>41989.456076388888</v>
      </c>
      <c r="K1703" t="b">
        <v>0</v>
      </c>
      <c r="L1703">
        <v>2</v>
      </c>
      <c r="M1703" t="b">
        <v>0</v>
      </c>
      <c r="N1703" t="s">
        <v>8291</v>
      </c>
      <c r="O1703" s="19">
        <v>0.1980198019801982</v>
      </c>
      <c r="P1703" s="6">
        <f t="shared" si="78"/>
        <v>5</v>
      </c>
      <c r="Q1703" t="str">
        <f t="shared" si="79"/>
        <v>music</v>
      </c>
      <c r="R1703" t="str">
        <f t="shared" si="80"/>
        <v>faith</v>
      </c>
      <c r="S1703" s="14">
        <v>42019.456076388888</v>
      </c>
      <c r="T1703" s="14">
        <v>41989.456076388888</v>
      </c>
    </row>
    <row r="1704" spans="1:20" x14ac:dyDescent="0.4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4">
        <v>42093.619791666664</v>
      </c>
      <c r="J1704" s="14">
        <v>42063.661458333336</v>
      </c>
      <c r="K1704" t="b">
        <v>0</v>
      </c>
      <c r="L1704">
        <v>1</v>
      </c>
      <c r="M1704" t="b">
        <v>0</v>
      </c>
      <c r="N1704" t="s">
        <v>8291</v>
      </c>
      <c r="O1704" s="19">
        <v>6.0606060606094303E-3</v>
      </c>
      <c r="P1704" s="6">
        <f t="shared" si="78"/>
        <v>1</v>
      </c>
      <c r="Q1704" t="str">
        <f t="shared" si="79"/>
        <v>music</v>
      </c>
      <c r="R1704" t="str">
        <f t="shared" si="80"/>
        <v>faith</v>
      </c>
      <c r="S1704" s="14">
        <v>42093.619791666664</v>
      </c>
      <c r="T1704" s="14">
        <v>42063.661458333336</v>
      </c>
    </row>
    <row r="1705" spans="1:20" x14ac:dyDescent="0.4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4">
        <v>42247.073344907411</v>
      </c>
      <c r="J1705" s="14">
        <v>42187.073344907411</v>
      </c>
      <c r="K1705" t="b">
        <v>0</v>
      </c>
      <c r="L1705">
        <v>2</v>
      </c>
      <c r="M1705" t="b">
        <v>0</v>
      </c>
      <c r="N1705" t="s">
        <v>8291</v>
      </c>
      <c r="O1705" s="19">
        <v>1.0199999999999987</v>
      </c>
      <c r="P1705" s="6">
        <f t="shared" si="78"/>
        <v>25.5</v>
      </c>
      <c r="Q1705" t="str">
        <f t="shared" si="79"/>
        <v>music</v>
      </c>
      <c r="R1705" t="str">
        <f t="shared" si="80"/>
        <v>faith</v>
      </c>
      <c r="S1705" s="14">
        <v>42247.073344907411</v>
      </c>
      <c r="T1705" s="14">
        <v>42187.073344907411</v>
      </c>
    </row>
    <row r="1706" spans="1:20" x14ac:dyDescent="0.4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4">
        <v>42050.931400462963</v>
      </c>
      <c r="J1706" s="14">
        <v>42020.931400462963</v>
      </c>
      <c r="K1706" t="b">
        <v>0</v>
      </c>
      <c r="L1706">
        <v>11</v>
      </c>
      <c r="M1706" t="b">
        <v>0</v>
      </c>
      <c r="N1706" t="s">
        <v>8291</v>
      </c>
      <c r="O1706" s="19">
        <v>65.100000000000009</v>
      </c>
      <c r="P1706" s="6">
        <f t="shared" si="78"/>
        <v>118.36363636363636</v>
      </c>
      <c r="Q1706" t="str">
        <f t="shared" si="79"/>
        <v>music</v>
      </c>
      <c r="R1706" t="str">
        <f t="shared" si="80"/>
        <v>faith</v>
      </c>
      <c r="S1706" s="14">
        <v>42050.931400462963</v>
      </c>
      <c r="T1706" s="14">
        <v>42020.931400462963</v>
      </c>
    </row>
    <row r="1707" spans="1:20" x14ac:dyDescent="0.4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4">
        <v>42256.458333333336</v>
      </c>
      <c r="J1707" s="14">
        <v>42244.808402777773</v>
      </c>
      <c r="K1707" t="b">
        <v>0</v>
      </c>
      <c r="L1707">
        <v>0</v>
      </c>
      <c r="M1707" t="b">
        <v>0</v>
      </c>
      <c r="N1707" t="s">
        <v>8291</v>
      </c>
      <c r="O1707" s="19">
        <v>0</v>
      </c>
      <c r="P1707" s="6">
        <v>0</v>
      </c>
      <c r="Q1707" t="str">
        <f t="shared" si="79"/>
        <v>music</v>
      </c>
      <c r="R1707" t="str">
        <f t="shared" si="80"/>
        <v>faith</v>
      </c>
      <c r="S1707" s="14">
        <v>42256.458333333336</v>
      </c>
      <c r="T1707" s="14">
        <v>42244.808402777773</v>
      </c>
    </row>
    <row r="1708" spans="1:20" x14ac:dyDescent="0.4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4">
        <v>42239.098055555551</v>
      </c>
      <c r="J1708" s="14">
        <v>42179.098055555551</v>
      </c>
      <c r="K1708" t="b">
        <v>0</v>
      </c>
      <c r="L1708">
        <v>0</v>
      </c>
      <c r="M1708" t="b">
        <v>0</v>
      </c>
      <c r="N1708" t="s">
        <v>8291</v>
      </c>
      <c r="O1708" s="19">
        <v>0</v>
      </c>
      <c r="P1708" s="6">
        <v>0</v>
      </c>
      <c r="Q1708" t="str">
        <f t="shared" si="79"/>
        <v>music</v>
      </c>
      <c r="R1708" t="str">
        <f t="shared" si="80"/>
        <v>faith</v>
      </c>
      <c r="S1708" s="14">
        <v>42239.098055555551</v>
      </c>
      <c r="T1708" s="14">
        <v>42179.098055555551</v>
      </c>
    </row>
    <row r="1709" spans="1:20" x14ac:dyDescent="0.4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4">
        <v>42457.471006944441</v>
      </c>
      <c r="J1709" s="14">
        <v>42427.512673611105</v>
      </c>
      <c r="K1709" t="b">
        <v>0</v>
      </c>
      <c r="L1709">
        <v>9</v>
      </c>
      <c r="M1709" t="b">
        <v>0</v>
      </c>
      <c r="N1709" t="s">
        <v>8291</v>
      </c>
      <c r="O1709" s="19">
        <v>9.7400000000000038</v>
      </c>
      <c r="P1709" s="6">
        <f t="shared" si="78"/>
        <v>54.111111111111114</v>
      </c>
      <c r="Q1709" t="str">
        <f t="shared" si="79"/>
        <v>music</v>
      </c>
      <c r="R1709" t="str">
        <f t="shared" si="80"/>
        <v>faith</v>
      </c>
      <c r="S1709" s="14">
        <v>42457.471006944441</v>
      </c>
      <c r="T1709" s="14">
        <v>42427.512673611105</v>
      </c>
    </row>
    <row r="1710" spans="1:20" x14ac:dyDescent="0.4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4">
        <v>42491.658634259256</v>
      </c>
      <c r="J1710" s="14">
        <v>42451.658634259256</v>
      </c>
      <c r="K1710" t="b">
        <v>0</v>
      </c>
      <c r="L1710">
        <v>0</v>
      </c>
      <c r="M1710" t="b">
        <v>0</v>
      </c>
      <c r="N1710" t="s">
        <v>8291</v>
      </c>
      <c r="O1710" s="19">
        <v>0</v>
      </c>
      <c r="P1710" s="6">
        <v>0</v>
      </c>
      <c r="Q1710" t="str">
        <f t="shared" si="79"/>
        <v>music</v>
      </c>
      <c r="R1710" t="str">
        <f t="shared" si="80"/>
        <v>faith</v>
      </c>
      <c r="S1710" s="14">
        <v>42491.658634259256</v>
      </c>
      <c r="T1710" s="14">
        <v>42451.658634259256</v>
      </c>
    </row>
    <row r="1711" spans="1:20" x14ac:dyDescent="0.4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4">
        <v>41882.610416666663</v>
      </c>
      <c r="J1711" s="14">
        <v>41841.355486111104</v>
      </c>
      <c r="K1711" t="b">
        <v>0</v>
      </c>
      <c r="L1711">
        <v>4</v>
      </c>
      <c r="M1711" t="b">
        <v>0</v>
      </c>
      <c r="N1711" t="s">
        <v>8291</v>
      </c>
      <c r="O1711" s="19">
        <v>4.8571428571428594</v>
      </c>
      <c r="P1711" s="6">
        <f t="shared" si="78"/>
        <v>21.25</v>
      </c>
      <c r="Q1711" t="str">
        <f t="shared" si="79"/>
        <v>music</v>
      </c>
      <c r="R1711" t="str">
        <f t="shared" si="80"/>
        <v>faith</v>
      </c>
      <c r="S1711" s="14">
        <v>41882.610416666663</v>
      </c>
      <c r="T1711" s="14">
        <v>41841.355486111104</v>
      </c>
    </row>
    <row r="1712" spans="1:20" x14ac:dyDescent="0.4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4">
        <v>42387.333333333336</v>
      </c>
      <c r="J1712" s="14">
        <v>42341.382962962954</v>
      </c>
      <c r="K1712" t="b">
        <v>0</v>
      </c>
      <c r="L1712">
        <v>1</v>
      </c>
      <c r="M1712" t="b">
        <v>0</v>
      </c>
      <c r="N1712" t="s">
        <v>8291</v>
      </c>
      <c r="O1712" s="19">
        <v>0.68000000000000282</v>
      </c>
      <c r="P1712" s="6">
        <f t="shared" si="78"/>
        <v>34</v>
      </c>
      <c r="Q1712" t="str">
        <f t="shared" si="79"/>
        <v>music</v>
      </c>
      <c r="R1712" t="str">
        <f t="shared" si="80"/>
        <v>faith</v>
      </c>
      <c r="S1712" s="14">
        <v>42387.333333333336</v>
      </c>
      <c r="T1712" s="14">
        <v>42341.382962962954</v>
      </c>
    </row>
    <row r="1713" spans="1:20" x14ac:dyDescent="0.4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4">
        <v>41883.437893518516</v>
      </c>
      <c r="J1713" s="14">
        <v>41852.437893518516</v>
      </c>
      <c r="K1713" t="b">
        <v>0</v>
      </c>
      <c r="L1713">
        <v>2</v>
      </c>
      <c r="M1713" t="b">
        <v>0</v>
      </c>
      <c r="N1713" t="s">
        <v>8291</v>
      </c>
      <c r="O1713" s="19">
        <v>10.499999999999998</v>
      </c>
      <c r="P1713" s="6">
        <f t="shared" si="78"/>
        <v>525</v>
      </c>
      <c r="Q1713" t="str">
        <f t="shared" si="79"/>
        <v>music</v>
      </c>
      <c r="R1713" t="str">
        <f t="shared" si="80"/>
        <v>faith</v>
      </c>
      <c r="S1713" s="14">
        <v>41883.437893518516</v>
      </c>
      <c r="T1713" s="14">
        <v>41852.437893518516</v>
      </c>
    </row>
    <row r="1714" spans="1:20" x14ac:dyDescent="0.4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4">
        <v>42185.705474537033</v>
      </c>
      <c r="J1714" s="14">
        <v>42125.705474537033</v>
      </c>
      <c r="K1714" t="b">
        <v>0</v>
      </c>
      <c r="L1714">
        <v>0</v>
      </c>
      <c r="M1714" t="b">
        <v>0</v>
      </c>
      <c r="N1714" t="s">
        <v>8291</v>
      </c>
      <c r="O1714" s="19">
        <v>0</v>
      </c>
      <c r="P1714" s="6">
        <v>0</v>
      </c>
      <c r="Q1714" t="str">
        <f t="shared" si="79"/>
        <v>music</v>
      </c>
      <c r="R1714" t="str">
        <f t="shared" si="80"/>
        <v>faith</v>
      </c>
      <c r="S1714" s="14">
        <v>42185.705474537033</v>
      </c>
      <c r="T1714" s="14">
        <v>42125.705474537033</v>
      </c>
    </row>
    <row r="1715" spans="1:20" x14ac:dyDescent="0.4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4">
        <v>41917.592731481483</v>
      </c>
      <c r="J1715" s="14">
        <v>41887.592731481483</v>
      </c>
      <c r="K1715" t="b">
        <v>0</v>
      </c>
      <c r="L1715">
        <v>1</v>
      </c>
      <c r="M1715" t="b">
        <v>0</v>
      </c>
      <c r="N1715" t="s">
        <v>8291</v>
      </c>
      <c r="O1715" s="19">
        <v>1.6666666666666718</v>
      </c>
      <c r="P1715" s="6">
        <f t="shared" si="78"/>
        <v>50</v>
      </c>
      <c r="Q1715" t="str">
        <f t="shared" si="79"/>
        <v>music</v>
      </c>
      <c r="R1715" t="str">
        <f t="shared" si="80"/>
        <v>faith</v>
      </c>
      <c r="S1715" s="14">
        <v>41917.592731481483</v>
      </c>
      <c r="T1715" s="14">
        <v>41887.592731481483</v>
      </c>
    </row>
    <row r="1716" spans="1:20" x14ac:dyDescent="0.4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4">
        <v>42125.710196759253</v>
      </c>
      <c r="J1716" s="14">
        <v>42095.710196759253</v>
      </c>
      <c r="K1716" t="b">
        <v>0</v>
      </c>
      <c r="L1716">
        <v>17</v>
      </c>
      <c r="M1716" t="b">
        <v>0</v>
      </c>
      <c r="N1716" t="s">
        <v>8291</v>
      </c>
      <c r="O1716" s="19">
        <v>7.8679999999999968</v>
      </c>
      <c r="P1716" s="6">
        <f t="shared" si="78"/>
        <v>115.70588235294117</v>
      </c>
      <c r="Q1716" t="str">
        <f t="shared" si="79"/>
        <v>music</v>
      </c>
      <c r="R1716" t="str">
        <f t="shared" si="80"/>
        <v>faith</v>
      </c>
      <c r="S1716" s="14">
        <v>42125.710196759253</v>
      </c>
      <c r="T1716" s="14">
        <v>42095.710196759253</v>
      </c>
    </row>
    <row r="1717" spans="1:20" x14ac:dyDescent="0.4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4">
        <v>42093.931944444441</v>
      </c>
      <c r="J1717" s="14">
        <v>42064.009085648147</v>
      </c>
      <c r="K1717" t="b">
        <v>0</v>
      </c>
      <c r="L1717">
        <v>2</v>
      </c>
      <c r="M1717" t="b">
        <v>0</v>
      </c>
      <c r="N1717" t="s">
        <v>8291</v>
      </c>
      <c r="O1717" s="19">
        <v>0.21999999999999797</v>
      </c>
      <c r="P1717" s="6">
        <f t="shared" si="78"/>
        <v>5.5</v>
      </c>
      <c r="Q1717" t="str">
        <f t="shared" si="79"/>
        <v>music</v>
      </c>
      <c r="R1717" t="str">
        <f t="shared" si="80"/>
        <v>faith</v>
      </c>
      <c r="S1717" s="14">
        <v>42093.931944444441</v>
      </c>
      <c r="T1717" s="14">
        <v>42064.009085648147</v>
      </c>
    </row>
    <row r="1718" spans="1:20" x14ac:dyDescent="0.4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4">
        <v>42713.410868055551</v>
      </c>
      <c r="J1718" s="14">
        <v>42673.369201388887</v>
      </c>
      <c r="K1718" t="b">
        <v>0</v>
      </c>
      <c r="L1718">
        <v>3</v>
      </c>
      <c r="M1718" t="b">
        <v>0</v>
      </c>
      <c r="N1718" t="s">
        <v>8291</v>
      </c>
      <c r="O1718" s="19">
        <v>7.4999999999999956</v>
      </c>
      <c r="P1718" s="6">
        <f t="shared" si="78"/>
        <v>50</v>
      </c>
      <c r="Q1718" t="str">
        <f t="shared" si="79"/>
        <v>music</v>
      </c>
      <c r="R1718" t="str">
        <f t="shared" si="80"/>
        <v>faith</v>
      </c>
      <c r="S1718" s="14">
        <v>42713.410868055551</v>
      </c>
      <c r="T1718" s="14">
        <v>42673.369201388887</v>
      </c>
    </row>
    <row r="1719" spans="1:20" x14ac:dyDescent="0.4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4">
        <v>42480.958333333336</v>
      </c>
      <c r="J1719" s="14">
        <v>42460.773587962954</v>
      </c>
      <c r="K1719" t="b">
        <v>0</v>
      </c>
      <c r="L1719">
        <v>41</v>
      </c>
      <c r="M1719" t="b">
        <v>0</v>
      </c>
      <c r="N1719" t="s">
        <v>8291</v>
      </c>
      <c r="O1719" s="19">
        <v>42.725880551301685</v>
      </c>
      <c r="P1719" s="6">
        <f t="shared" si="78"/>
        <v>34.024390243902438</v>
      </c>
      <c r="Q1719" t="str">
        <f t="shared" si="79"/>
        <v>music</v>
      </c>
      <c r="R1719" t="str">
        <f t="shared" si="80"/>
        <v>faith</v>
      </c>
      <c r="S1719" s="14">
        <v>42480.958333333336</v>
      </c>
      <c r="T1719" s="14">
        <v>42460.773587962954</v>
      </c>
    </row>
    <row r="1720" spans="1:20" x14ac:dyDescent="0.4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4">
        <v>42503.999305555553</v>
      </c>
      <c r="J1720" s="14">
        <v>42460.402187499996</v>
      </c>
      <c r="K1720" t="b">
        <v>0</v>
      </c>
      <c r="L1720">
        <v>2</v>
      </c>
      <c r="M1720" t="b">
        <v>0</v>
      </c>
      <c r="N1720" t="s">
        <v>8291</v>
      </c>
      <c r="O1720" s="19">
        <v>0.2142857142857113</v>
      </c>
      <c r="P1720" s="6">
        <f t="shared" si="78"/>
        <v>37.5</v>
      </c>
      <c r="Q1720" t="str">
        <f t="shared" si="79"/>
        <v>music</v>
      </c>
      <c r="R1720" t="str">
        <f t="shared" si="80"/>
        <v>faith</v>
      </c>
      <c r="S1720" s="14">
        <v>42503.999305555553</v>
      </c>
      <c r="T1720" s="14">
        <v>42460.402187499996</v>
      </c>
    </row>
    <row r="1721" spans="1:20" x14ac:dyDescent="0.4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4">
        <v>41899.326284722221</v>
      </c>
      <c r="J1721" s="14">
        <v>41869.326284722221</v>
      </c>
      <c r="K1721" t="b">
        <v>0</v>
      </c>
      <c r="L1721">
        <v>3</v>
      </c>
      <c r="M1721" t="b">
        <v>0</v>
      </c>
      <c r="N1721" t="s">
        <v>8291</v>
      </c>
      <c r="O1721" s="19">
        <v>0.87500000000000355</v>
      </c>
      <c r="P1721" s="6">
        <f t="shared" si="78"/>
        <v>11.666666666666666</v>
      </c>
      <c r="Q1721" t="str">
        <f t="shared" si="79"/>
        <v>music</v>
      </c>
      <c r="R1721" t="str">
        <f t="shared" si="80"/>
        <v>faith</v>
      </c>
      <c r="S1721" s="14">
        <v>41899.326284722221</v>
      </c>
      <c r="T1721" s="14">
        <v>41869.326284722221</v>
      </c>
    </row>
    <row r="1722" spans="1:20" x14ac:dyDescent="0.4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4">
        <v>41952.616562499999</v>
      </c>
      <c r="J1722" s="14">
        <v>41922.574895833335</v>
      </c>
      <c r="K1722" t="b">
        <v>0</v>
      </c>
      <c r="L1722">
        <v>8</v>
      </c>
      <c r="M1722" t="b">
        <v>0</v>
      </c>
      <c r="N1722" t="s">
        <v>8291</v>
      </c>
      <c r="O1722" s="19">
        <v>5.6250000000000018</v>
      </c>
      <c r="P1722" s="6">
        <f t="shared" si="78"/>
        <v>28.125</v>
      </c>
      <c r="Q1722" t="str">
        <f t="shared" si="79"/>
        <v>music</v>
      </c>
      <c r="R1722" t="str">
        <f t="shared" si="80"/>
        <v>faith</v>
      </c>
      <c r="S1722" s="14">
        <v>41952.616562499999</v>
      </c>
      <c r="T1722" s="14">
        <v>41922.574895833335</v>
      </c>
    </row>
    <row r="1723" spans="1:20" x14ac:dyDescent="0.4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4">
        <v>42349.25304398148</v>
      </c>
      <c r="J1723" s="14">
        <v>42319.25304398148</v>
      </c>
      <c r="K1723" t="b">
        <v>0</v>
      </c>
      <c r="L1723">
        <v>0</v>
      </c>
      <c r="M1723" t="b">
        <v>0</v>
      </c>
      <c r="N1723" t="s">
        <v>8291</v>
      </c>
      <c r="O1723" s="19">
        <v>0</v>
      </c>
      <c r="P1723" s="6">
        <v>0</v>
      </c>
      <c r="Q1723" t="str">
        <f t="shared" si="79"/>
        <v>music</v>
      </c>
      <c r="R1723" t="str">
        <f t="shared" si="80"/>
        <v>faith</v>
      </c>
      <c r="S1723" s="14">
        <v>42349.25304398148</v>
      </c>
      <c r="T1723" s="14">
        <v>42319.25304398148</v>
      </c>
    </row>
    <row r="1724" spans="1:20" x14ac:dyDescent="0.4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4">
        <v>42462.798611111109</v>
      </c>
      <c r="J1724" s="14">
        <v>42425.752650462957</v>
      </c>
      <c r="K1724" t="b">
        <v>0</v>
      </c>
      <c r="L1724">
        <v>1</v>
      </c>
      <c r="M1724" t="b">
        <v>0</v>
      </c>
      <c r="N1724" t="s">
        <v>8291</v>
      </c>
      <c r="O1724" s="19">
        <v>3.472222222222765E-2</v>
      </c>
      <c r="P1724" s="6">
        <f t="shared" si="78"/>
        <v>1</v>
      </c>
      <c r="Q1724" t="str">
        <f t="shared" si="79"/>
        <v>music</v>
      </c>
      <c r="R1724" t="str">
        <f t="shared" si="80"/>
        <v>faith</v>
      </c>
      <c r="S1724" s="14">
        <v>42462.798611111109</v>
      </c>
      <c r="T1724" s="14">
        <v>42425.752650462957</v>
      </c>
    </row>
    <row r="1725" spans="1:20" x14ac:dyDescent="0.4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4">
        <v>42186.041666666664</v>
      </c>
      <c r="J1725" s="14">
        <v>42129.617071759254</v>
      </c>
      <c r="K1725" t="b">
        <v>0</v>
      </c>
      <c r="L1725">
        <v>3</v>
      </c>
      <c r="M1725" t="b">
        <v>0</v>
      </c>
      <c r="N1725" t="s">
        <v>8291</v>
      </c>
      <c r="O1725" s="19">
        <v>6.4999999999999947</v>
      </c>
      <c r="P1725" s="6">
        <f t="shared" si="78"/>
        <v>216.66666666666666</v>
      </c>
      <c r="Q1725" t="str">
        <f t="shared" si="79"/>
        <v>music</v>
      </c>
      <c r="R1725" t="str">
        <f t="shared" si="80"/>
        <v>faith</v>
      </c>
      <c r="S1725" s="14">
        <v>42186.041666666664</v>
      </c>
      <c r="T1725" s="14">
        <v>42129.617071759254</v>
      </c>
    </row>
    <row r="1726" spans="1:20" x14ac:dyDescent="0.4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4">
        <v>41942.724097222221</v>
      </c>
      <c r="J1726" s="14">
        <v>41912.724097222221</v>
      </c>
      <c r="K1726" t="b">
        <v>0</v>
      </c>
      <c r="L1726">
        <v>4</v>
      </c>
      <c r="M1726" t="b">
        <v>0</v>
      </c>
      <c r="N1726" t="s">
        <v>8291</v>
      </c>
      <c r="O1726" s="19">
        <v>0.5833333333333357</v>
      </c>
      <c r="P1726" s="6">
        <f t="shared" si="78"/>
        <v>8.75</v>
      </c>
      <c r="Q1726" t="str">
        <f t="shared" si="79"/>
        <v>music</v>
      </c>
      <c r="R1726" t="str">
        <f t="shared" si="80"/>
        <v>faith</v>
      </c>
      <c r="S1726" s="14">
        <v>41942.724097222221</v>
      </c>
      <c r="T1726" s="14">
        <v>41912.724097222221</v>
      </c>
    </row>
    <row r="1727" spans="1:20" x14ac:dyDescent="0.4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4">
        <v>41875.759826388887</v>
      </c>
      <c r="J1727" s="14">
        <v>41845.759826388887</v>
      </c>
      <c r="K1727" t="b">
        <v>0</v>
      </c>
      <c r="L1727">
        <v>9</v>
      </c>
      <c r="M1727" t="b">
        <v>0</v>
      </c>
      <c r="N1727" t="s">
        <v>8291</v>
      </c>
      <c r="O1727" s="19">
        <v>10.18181818181818</v>
      </c>
      <c r="P1727" s="6">
        <f t="shared" si="78"/>
        <v>62.222222222222221</v>
      </c>
      <c r="Q1727" t="str">
        <f t="shared" si="79"/>
        <v>music</v>
      </c>
      <c r="R1727" t="str">
        <f t="shared" si="80"/>
        <v>faith</v>
      </c>
      <c r="S1727" s="14">
        <v>41875.759826388887</v>
      </c>
      <c r="T1727" s="14">
        <v>41845.759826388887</v>
      </c>
    </row>
    <row r="1728" spans="1:20" x14ac:dyDescent="0.4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4">
        <v>41817.711388888885</v>
      </c>
      <c r="J1728" s="14">
        <v>41788.711388888885</v>
      </c>
      <c r="K1728" t="b">
        <v>0</v>
      </c>
      <c r="L1728">
        <v>16</v>
      </c>
      <c r="M1728" t="b">
        <v>0</v>
      </c>
      <c r="N1728" t="s">
        <v>8291</v>
      </c>
      <c r="O1728" s="19">
        <v>33.784615384615378</v>
      </c>
      <c r="P1728" s="6">
        <f t="shared" si="78"/>
        <v>137.25</v>
      </c>
      <c r="Q1728" t="str">
        <f t="shared" si="79"/>
        <v>music</v>
      </c>
      <c r="R1728" t="str">
        <f t="shared" si="80"/>
        <v>faith</v>
      </c>
      <c r="S1728" s="14">
        <v>41817.711388888885</v>
      </c>
      <c r="T1728" s="14">
        <v>41788.711388888885</v>
      </c>
    </row>
    <row r="1729" spans="1:20" x14ac:dyDescent="0.4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4">
        <v>42099.249999999993</v>
      </c>
      <c r="J1729" s="14">
        <v>42044.719641203708</v>
      </c>
      <c r="K1729" t="b">
        <v>0</v>
      </c>
      <c r="L1729">
        <v>1</v>
      </c>
      <c r="M1729" t="b">
        <v>0</v>
      </c>
      <c r="N1729" t="s">
        <v>8291</v>
      </c>
      <c r="O1729" s="19">
        <v>3.3333333333329662E-2</v>
      </c>
      <c r="P1729" s="6">
        <f t="shared" si="78"/>
        <v>1</v>
      </c>
      <c r="Q1729" t="str">
        <f t="shared" si="79"/>
        <v>music</v>
      </c>
      <c r="R1729" t="str">
        <f t="shared" si="80"/>
        <v>faith</v>
      </c>
      <c r="S1729" s="14">
        <v>42099.249999999993</v>
      </c>
      <c r="T1729" s="14">
        <v>42044.719641203708</v>
      </c>
    </row>
    <row r="1730" spans="1:20" x14ac:dyDescent="0.4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4">
        <v>42298.417523148142</v>
      </c>
      <c r="J1730" s="14">
        <v>42268.417523148142</v>
      </c>
      <c r="K1730" t="b">
        <v>0</v>
      </c>
      <c r="L1730">
        <v>7</v>
      </c>
      <c r="M1730" t="b">
        <v>0</v>
      </c>
      <c r="N1730" t="s">
        <v>8291</v>
      </c>
      <c r="O1730" s="19">
        <v>68.399999999999991</v>
      </c>
      <c r="P1730" s="6">
        <f t="shared" si="78"/>
        <v>122.14285714285714</v>
      </c>
      <c r="Q1730" t="str">
        <f t="shared" si="79"/>
        <v>music</v>
      </c>
      <c r="R1730" t="str">
        <f t="shared" si="80"/>
        <v>faith</v>
      </c>
      <c r="S1730" s="14">
        <v>42298.417523148142</v>
      </c>
      <c r="T1730" s="14">
        <v>42268.417523148142</v>
      </c>
    </row>
    <row r="1731" spans="1:20" x14ac:dyDescent="0.4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4">
        <v>42530.843819444439</v>
      </c>
      <c r="J1731" s="14">
        <v>42470.843819444439</v>
      </c>
      <c r="K1731" t="b">
        <v>0</v>
      </c>
      <c r="L1731">
        <v>0</v>
      </c>
      <c r="M1731" t="b">
        <v>0</v>
      </c>
      <c r="N1731" t="s">
        <v>8291</v>
      </c>
      <c r="O1731" s="19">
        <v>0</v>
      </c>
      <c r="P1731" s="6">
        <v>0</v>
      </c>
      <c r="Q1731" t="str">
        <f t="shared" ref="Q1731:Q1794" si="81">LEFT(N1731,FIND("/",N1731,1)-1)</f>
        <v>music</v>
      </c>
      <c r="R1731" t="str">
        <f t="shared" ref="R1731:R1794" si="82">RIGHT(N1731,LEN(N1731)-FIND("/",N1731,1))</f>
        <v>faith</v>
      </c>
      <c r="S1731" s="14">
        <v>42530.843819444439</v>
      </c>
      <c r="T1731" s="14">
        <v>42470.843819444439</v>
      </c>
    </row>
    <row r="1732" spans="1:20" x14ac:dyDescent="0.4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4">
        <v>42301.879432870373</v>
      </c>
      <c r="J1732" s="14">
        <v>42271.879432870373</v>
      </c>
      <c r="K1732" t="b">
        <v>0</v>
      </c>
      <c r="L1732">
        <v>0</v>
      </c>
      <c r="M1732" t="b">
        <v>0</v>
      </c>
      <c r="N1732" t="s">
        <v>8291</v>
      </c>
      <c r="O1732" s="19">
        <v>0</v>
      </c>
      <c r="P1732" s="6">
        <v>0</v>
      </c>
      <c r="Q1732" t="str">
        <f t="shared" si="81"/>
        <v>music</v>
      </c>
      <c r="R1732" t="str">
        <f t="shared" si="82"/>
        <v>faith</v>
      </c>
      <c r="S1732" s="14">
        <v>42301.879432870373</v>
      </c>
      <c r="T1732" s="14">
        <v>42271.879432870373</v>
      </c>
    </row>
    <row r="1733" spans="1:20" x14ac:dyDescent="0.4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4">
        <v>42166.416666666664</v>
      </c>
      <c r="J1733" s="14">
        <v>42152.698518518511</v>
      </c>
      <c r="K1733" t="b">
        <v>0</v>
      </c>
      <c r="L1733">
        <v>0</v>
      </c>
      <c r="M1733" t="b">
        <v>0</v>
      </c>
      <c r="N1733" t="s">
        <v>8291</v>
      </c>
      <c r="O1733" s="19">
        <v>0</v>
      </c>
      <c r="P1733" s="6">
        <v>0</v>
      </c>
      <c r="Q1733" t="str">
        <f t="shared" si="81"/>
        <v>music</v>
      </c>
      <c r="R1733" t="str">
        <f t="shared" si="82"/>
        <v>faith</v>
      </c>
      <c r="S1733" s="14">
        <v>42166.416666666664</v>
      </c>
      <c r="T1733" s="14">
        <v>42152.698518518511</v>
      </c>
    </row>
    <row r="1734" spans="1:20" x14ac:dyDescent="0.4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4">
        <v>42384.999999999993</v>
      </c>
      <c r="J1734" s="14">
        <v>42325.475474537037</v>
      </c>
      <c r="K1734" t="b">
        <v>0</v>
      </c>
      <c r="L1734">
        <v>0</v>
      </c>
      <c r="M1734" t="b">
        <v>0</v>
      </c>
      <c r="N1734" t="s">
        <v>8291</v>
      </c>
      <c r="O1734" s="19">
        <v>0</v>
      </c>
      <c r="P1734" s="6">
        <v>0</v>
      </c>
      <c r="Q1734" t="str">
        <f t="shared" si="81"/>
        <v>music</v>
      </c>
      <c r="R1734" t="str">
        <f t="shared" si="82"/>
        <v>faith</v>
      </c>
      <c r="S1734" s="14">
        <v>42384.999999999993</v>
      </c>
      <c r="T1734" s="14">
        <v>42325.475474537037</v>
      </c>
    </row>
    <row r="1735" spans="1:20" x14ac:dyDescent="0.4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4">
        <v>42626.687499999993</v>
      </c>
      <c r="J1735" s="14">
        <v>42614.467291666668</v>
      </c>
      <c r="K1735" t="b">
        <v>0</v>
      </c>
      <c r="L1735">
        <v>0</v>
      </c>
      <c r="M1735" t="b">
        <v>0</v>
      </c>
      <c r="N1735" t="s">
        <v>8291</v>
      </c>
      <c r="O1735" s="19">
        <v>0</v>
      </c>
      <c r="P1735" s="6">
        <v>0</v>
      </c>
      <c r="Q1735" t="str">
        <f t="shared" si="81"/>
        <v>music</v>
      </c>
      <c r="R1735" t="str">
        <f t="shared" si="82"/>
        <v>faith</v>
      </c>
      <c r="S1735" s="14">
        <v>42626.687499999993</v>
      </c>
      <c r="T1735" s="14">
        <v>42614.467291666668</v>
      </c>
    </row>
    <row r="1736" spans="1:20" x14ac:dyDescent="0.4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4">
        <v>42131.828194444439</v>
      </c>
      <c r="J1736" s="14">
        <v>42101.828194444439</v>
      </c>
      <c r="K1736" t="b">
        <v>0</v>
      </c>
      <c r="L1736">
        <v>1</v>
      </c>
      <c r="M1736" t="b">
        <v>0</v>
      </c>
      <c r="N1736" t="s">
        <v>8291</v>
      </c>
      <c r="O1736" s="19">
        <v>2.2222222222223476E-2</v>
      </c>
      <c r="P1736" s="6">
        <f t="shared" ref="P1736:P1794" si="83">E1736/L1736</f>
        <v>1</v>
      </c>
      <c r="Q1736" t="str">
        <f t="shared" si="81"/>
        <v>music</v>
      </c>
      <c r="R1736" t="str">
        <f t="shared" si="82"/>
        <v>faith</v>
      </c>
      <c r="S1736" s="14">
        <v>42131.828194444439</v>
      </c>
      <c r="T1736" s="14">
        <v>42101.828194444439</v>
      </c>
    </row>
    <row r="1737" spans="1:20" x14ac:dyDescent="0.4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4">
        <v>42589.605844907412</v>
      </c>
      <c r="J1737" s="14">
        <v>42559.605844907412</v>
      </c>
      <c r="K1737" t="b">
        <v>0</v>
      </c>
      <c r="L1737">
        <v>2</v>
      </c>
      <c r="M1737" t="b">
        <v>0</v>
      </c>
      <c r="N1737" t="s">
        <v>8291</v>
      </c>
      <c r="O1737" s="19">
        <v>10.999999999999998</v>
      </c>
      <c r="P1737" s="6">
        <f t="shared" si="83"/>
        <v>55</v>
      </c>
      <c r="Q1737" t="str">
        <f t="shared" si="81"/>
        <v>music</v>
      </c>
      <c r="R1737" t="str">
        <f t="shared" si="82"/>
        <v>faith</v>
      </c>
      <c r="S1737" s="14">
        <v>42589.605844907412</v>
      </c>
      <c r="T1737" s="14">
        <v>42559.605844907412</v>
      </c>
    </row>
    <row r="1738" spans="1:20" x14ac:dyDescent="0.4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4">
        <v>42316.694826388884</v>
      </c>
      <c r="J1738" s="14">
        <v>42286.65315972222</v>
      </c>
      <c r="K1738" t="b">
        <v>0</v>
      </c>
      <c r="L1738">
        <v>1</v>
      </c>
      <c r="M1738" t="b">
        <v>0</v>
      </c>
      <c r="N1738" t="s">
        <v>8291</v>
      </c>
      <c r="O1738" s="19">
        <v>0.73333333333333028</v>
      </c>
      <c r="P1738" s="6">
        <f t="shared" si="83"/>
        <v>22</v>
      </c>
      <c r="Q1738" t="str">
        <f t="shared" si="81"/>
        <v>music</v>
      </c>
      <c r="R1738" t="str">
        <f t="shared" si="82"/>
        <v>faith</v>
      </c>
      <c r="S1738" s="14">
        <v>42316.694826388884</v>
      </c>
      <c r="T1738" s="14">
        <v>42286.65315972222</v>
      </c>
    </row>
    <row r="1739" spans="1:20" x14ac:dyDescent="0.4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4">
        <v>42205.740648148152</v>
      </c>
      <c r="J1739" s="14">
        <v>42175.740648148152</v>
      </c>
      <c r="K1739" t="b">
        <v>0</v>
      </c>
      <c r="L1739">
        <v>15</v>
      </c>
      <c r="M1739" t="b">
        <v>0</v>
      </c>
      <c r="N1739" t="s">
        <v>8291</v>
      </c>
      <c r="O1739" s="19">
        <v>21.250000000000004</v>
      </c>
      <c r="P1739" s="6">
        <f t="shared" si="83"/>
        <v>56.666666666666664</v>
      </c>
      <c r="Q1739" t="str">
        <f t="shared" si="81"/>
        <v>music</v>
      </c>
      <c r="R1739" t="str">
        <f t="shared" si="82"/>
        <v>faith</v>
      </c>
      <c r="S1739" s="14">
        <v>42205.740648148152</v>
      </c>
      <c r="T1739" s="14">
        <v>42175.740648148152</v>
      </c>
    </row>
    <row r="1740" spans="1:20" x14ac:dyDescent="0.4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4">
        <v>41914.665995370371</v>
      </c>
      <c r="J1740" s="14">
        <v>41884.665995370371</v>
      </c>
      <c r="K1740" t="b">
        <v>0</v>
      </c>
      <c r="L1740">
        <v>1</v>
      </c>
      <c r="M1740" t="b">
        <v>0</v>
      </c>
      <c r="N1740" t="s">
        <v>8291</v>
      </c>
      <c r="O1740" s="19">
        <v>0.40000000000000036</v>
      </c>
      <c r="P1740" s="6">
        <f t="shared" si="83"/>
        <v>20</v>
      </c>
      <c r="Q1740" t="str">
        <f t="shared" si="81"/>
        <v>music</v>
      </c>
      <c r="R1740" t="str">
        <f t="shared" si="82"/>
        <v>faith</v>
      </c>
      <c r="S1740" s="14">
        <v>41914.665995370371</v>
      </c>
      <c r="T1740" s="14">
        <v>41884.665995370371</v>
      </c>
    </row>
    <row r="1741" spans="1:20" x14ac:dyDescent="0.4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4">
        <v>42494.624212962961</v>
      </c>
      <c r="J1741" s="14">
        <v>42435.665879629632</v>
      </c>
      <c r="K1741" t="b">
        <v>0</v>
      </c>
      <c r="L1741">
        <v>1</v>
      </c>
      <c r="M1741" t="b">
        <v>0</v>
      </c>
      <c r="N1741" t="s">
        <v>8291</v>
      </c>
      <c r="O1741" s="19">
        <v>0.10000000000000009</v>
      </c>
      <c r="P1741" s="6">
        <f t="shared" si="83"/>
        <v>1</v>
      </c>
      <c r="Q1741" t="str">
        <f t="shared" si="81"/>
        <v>music</v>
      </c>
      <c r="R1741" t="str">
        <f t="shared" si="82"/>
        <v>faith</v>
      </c>
      <c r="S1741" s="14">
        <v>42494.624212962961</v>
      </c>
      <c r="T1741" s="14">
        <v>42435.665879629632</v>
      </c>
    </row>
    <row r="1742" spans="1:20" x14ac:dyDescent="0.4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4">
        <v>42201.60905092593</v>
      </c>
      <c r="J1742" s="14">
        <v>42171.60905092593</v>
      </c>
      <c r="K1742" t="b">
        <v>0</v>
      </c>
      <c r="L1742">
        <v>0</v>
      </c>
      <c r="M1742" t="b">
        <v>0</v>
      </c>
      <c r="N1742" t="s">
        <v>8291</v>
      </c>
      <c r="O1742" s="19">
        <v>0</v>
      </c>
      <c r="P1742" s="6">
        <v>0</v>
      </c>
      <c r="Q1742" t="str">
        <f t="shared" si="81"/>
        <v>music</v>
      </c>
      <c r="R1742" t="str">
        <f t="shared" si="82"/>
        <v>faith</v>
      </c>
      <c r="S1742" s="14">
        <v>42201.60905092593</v>
      </c>
      <c r="T1742" s="14">
        <v>42171.60905092593</v>
      </c>
    </row>
    <row r="1743" spans="1:20" x14ac:dyDescent="0.4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4">
        <v>42165.419803240737</v>
      </c>
      <c r="J1743" s="14">
        <v>42120.419803240737</v>
      </c>
      <c r="K1743" t="b">
        <v>0</v>
      </c>
      <c r="L1743">
        <v>52</v>
      </c>
      <c r="M1743" t="b">
        <v>1</v>
      </c>
      <c r="N1743" t="s">
        <v>8283</v>
      </c>
      <c r="O1743" s="19">
        <v>110.83333333333334</v>
      </c>
      <c r="P1743" s="6">
        <f t="shared" si="83"/>
        <v>25.576923076923077</v>
      </c>
      <c r="Q1743" t="str">
        <f t="shared" si="81"/>
        <v>photography</v>
      </c>
      <c r="R1743" t="str">
        <f t="shared" si="82"/>
        <v>photobooks</v>
      </c>
      <c r="S1743" s="14">
        <v>42165.419803240737</v>
      </c>
      <c r="T1743" s="14">
        <v>42120.419803240737</v>
      </c>
    </row>
    <row r="1744" spans="1:20" x14ac:dyDescent="0.4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4">
        <v>42742.666666666664</v>
      </c>
      <c r="J1744" s="14">
        <v>42710.668634259251</v>
      </c>
      <c r="K1744" t="b">
        <v>0</v>
      </c>
      <c r="L1744">
        <v>34</v>
      </c>
      <c r="M1744" t="b">
        <v>1</v>
      </c>
      <c r="N1744" t="s">
        <v>8283</v>
      </c>
      <c r="O1744" s="19">
        <v>108.74999999999999</v>
      </c>
      <c r="P1744" s="6">
        <f t="shared" si="83"/>
        <v>63.970588235294116</v>
      </c>
      <c r="Q1744" t="str">
        <f t="shared" si="81"/>
        <v>photography</v>
      </c>
      <c r="R1744" t="str">
        <f t="shared" si="82"/>
        <v>photobooks</v>
      </c>
      <c r="S1744" s="14">
        <v>42742.666666666664</v>
      </c>
      <c r="T1744" s="14">
        <v>42710.668634259251</v>
      </c>
    </row>
    <row r="1745" spans="1:20" x14ac:dyDescent="0.4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4">
        <v>42608.957638888889</v>
      </c>
      <c r="J1745" s="14">
        <v>42586.717303240737</v>
      </c>
      <c r="K1745" t="b">
        <v>0</v>
      </c>
      <c r="L1745">
        <v>67</v>
      </c>
      <c r="M1745" t="b">
        <v>1</v>
      </c>
      <c r="N1745" t="s">
        <v>8283</v>
      </c>
      <c r="O1745" s="19">
        <v>100.41666666666667</v>
      </c>
      <c r="P1745" s="6">
        <f t="shared" si="83"/>
        <v>89.925373134328353</v>
      </c>
      <c r="Q1745" t="str">
        <f t="shared" si="81"/>
        <v>photography</v>
      </c>
      <c r="R1745" t="str">
        <f t="shared" si="82"/>
        <v>photobooks</v>
      </c>
      <c r="S1745" s="14">
        <v>42608.957638888889</v>
      </c>
      <c r="T1745" s="14">
        <v>42586.717303240737</v>
      </c>
    </row>
    <row r="1746" spans="1:20" x14ac:dyDescent="0.4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4">
        <v>42071.355057870365</v>
      </c>
      <c r="J1746" s="14">
        <v>42026.396724537037</v>
      </c>
      <c r="K1746" t="b">
        <v>0</v>
      </c>
      <c r="L1746">
        <v>70</v>
      </c>
      <c r="M1746" t="b">
        <v>1</v>
      </c>
      <c r="N1746" t="s">
        <v>8283</v>
      </c>
      <c r="O1746" s="19">
        <v>118.45454545454545</v>
      </c>
      <c r="P1746" s="6">
        <f t="shared" si="83"/>
        <v>93.071428571428569</v>
      </c>
      <c r="Q1746" t="str">
        <f t="shared" si="81"/>
        <v>photography</v>
      </c>
      <c r="R1746" t="str">
        <f t="shared" si="82"/>
        <v>photobooks</v>
      </c>
      <c r="S1746" s="14">
        <v>42071.355057870365</v>
      </c>
      <c r="T1746" s="14">
        <v>42026.396724537037</v>
      </c>
    </row>
    <row r="1747" spans="1:20" x14ac:dyDescent="0.4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4">
        <v>42725.874999999993</v>
      </c>
      <c r="J1747" s="14">
        <v>42690.051365740735</v>
      </c>
      <c r="K1747" t="b">
        <v>0</v>
      </c>
      <c r="L1747">
        <v>89</v>
      </c>
      <c r="M1747" t="b">
        <v>1</v>
      </c>
      <c r="N1747" t="s">
        <v>8283</v>
      </c>
      <c r="O1747" s="19">
        <v>114.01428571428571</v>
      </c>
      <c r="P1747" s="6">
        <f t="shared" si="83"/>
        <v>89.674157303370791</v>
      </c>
      <c r="Q1747" t="str">
        <f t="shared" si="81"/>
        <v>photography</v>
      </c>
      <c r="R1747" t="str">
        <f t="shared" si="82"/>
        <v>photobooks</v>
      </c>
      <c r="S1747" s="14">
        <v>42725.874999999993</v>
      </c>
      <c r="T1747" s="14">
        <v>42690.051365740735</v>
      </c>
    </row>
    <row r="1748" spans="1:20" x14ac:dyDescent="0.4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4">
        <v>42697.874999999993</v>
      </c>
      <c r="J1748" s="14">
        <v>42667.968368055554</v>
      </c>
      <c r="K1748" t="b">
        <v>0</v>
      </c>
      <c r="L1748">
        <v>107</v>
      </c>
      <c r="M1748" t="b">
        <v>1</v>
      </c>
      <c r="N1748" t="s">
        <v>8283</v>
      </c>
      <c r="O1748" s="19">
        <v>148.1</v>
      </c>
      <c r="P1748" s="6">
        <f t="shared" si="83"/>
        <v>207.61682242990653</v>
      </c>
      <c r="Q1748" t="str">
        <f t="shared" si="81"/>
        <v>photography</v>
      </c>
      <c r="R1748" t="str">
        <f t="shared" si="82"/>
        <v>photobooks</v>
      </c>
      <c r="S1748" s="14">
        <v>42697.874999999993</v>
      </c>
      <c r="T1748" s="14">
        <v>42667.968368055554</v>
      </c>
    </row>
    <row r="1749" spans="1:20" x14ac:dyDescent="0.4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4">
        <v>42321.416666666664</v>
      </c>
      <c r="J1749" s="14">
        <v>42292.227199074077</v>
      </c>
      <c r="K1749" t="b">
        <v>0</v>
      </c>
      <c r="L1749">
        <v>159</v>
      </c>
      <c r="M1749" t="b">
        <v>1</v>
      </c>
      <c r="N1749" t="s">
        <v>8283</v>
      </c>
      <c r="O1749" s="19">
        <v>104.95555555555556</v>
      </c>
      <c r="P1749" s="6">
        <f t="shared" si="83"/>
        <v>59.408805031446541</v>
      </c>
      <c r="Q1749" t="str">
        <f t="shared" si="81"/>
        <v>photography</v>
      </c>
      <c r="R1749" t="str">
        <f t="shared" si="82"/>
        <v>photobooks</v>
      </c>
      <c r="S1749" s="14">
        <v>42321.416666666664</v>
      </c>
      <c r="T1749" s="14">
        <v>42292.227199074077</v>
      </c>
    </row>
    <row r="1750" spans="1:20" x14ac:dyDescent="0.4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4">
        <v>42249.742395833331</v>
      </c>
      <c r="J1750" s="14">
        <v>42219.742395833331</v>
      </c>
      <c r="K1750" t="b">
        <v>0</v>
      </c>
      <c r="L1750">
        <v>181</v>
      </c>
      <c r="M1750" t="b">
        <v>1</v>
      </c>
      <c r="N1750" t="s">
        <v>8283</v>
      </c>
      <c r="O1750" s="19">
        <v>129.94800000000001</v>
      </c>
      <c r="P1750" s="6">
        <f t="shared" si="83"/>
        <v>358.97237569060775</v>
      </c>
      <c r="Q1750" t="str">
        <f t="shared" si="81"/>
        <v>photography</v>
      </c>
      <c r="R1750" t="str">
        <f t="shared" si="82"/>
        <v>photobooks</v>
      </c>
      <c r="S1750" s="14">
        <v>42249.742395833331</v>
      </c>
      <c r="T1750" s="14">
        <v>42219.742395833331</v>
      </c>
    </row>
    <row r="1751" spans="1:20" x14ac:dyDescent="0.4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4">
        <v>42795.583333333336</v>
      </c>
      <c r="J1751" s="14">
        <v>42758.767604166664</v>
      </c>
      <c r="K1751" t="b">
        <v>0</v>
      </c>
      <c r="L1751">
        <v>131</v>
      </c>
      <c r="M1751" t="b">
        <v>1</v>
      </c>
      <c r="N1751" t="s">
        <v>8283</v>
      </c>
      <c r="O1751" s="19">
        <v>123.48756218905473</v>
      </c>
      <c r="P1751" s="6">
        <f t="shared" si="83"/>
        <v>94.736641221374043</v>
      </c>
      <c r="Q1751" t="str">
        <f t="shared" si="81"/>
        <v>photography</v>
      </c>
      <c r="R1751" t="str">
        <f t="shared" si="82"/>
        <v>photobooks</v>
      </c>
      <c r="S1751" s="14">
        <v>42795.583333333336</v>
      </c>
      <c r="T1751" s="14">
        <v>42758.767604166664</v>
      </c>
    </row>
    <row r="1752" spans="1:20" x14ac:dyDescent="0.4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4">
        <v>42479.628518518519</v>
      </c>
      <c r="J1752" s="14">
        <v>42454.628518518519</v>
      </c>
      <c r="K1752" t="b">
        <v>0</v>
      </c>
      <c r="L1752">
        <v>125</v>
      </c>
      <c r="M1752" t="b">
        <v>1</v>
      </c>
      <c r="N1752" t="s">
        <v>8283</v>
      </c>
      <c r="O1752" s="19">
        <v>201.62</v>
      </c>
      <c r="P1752" s="6">
        <f t="shared" si="83"/>
        <v>80.647999999999996</v>
      </c>
      <c r="Q1752" t="str">
        <f t="shared" si="81"/>
        <v>photography</v>
      </c>
      <c r="R1752" t="str">
        <f t="shared" si="82"/>
        <v>photobooks</v>
      </c>
      <c r="S1752" s="14">
        <v>42479.628518518519</v>
      </c>
      <c r="T1752" s="14">
        <v>42454.628518518519</v>
      </c>
    </row>
    <row r="1753" spans="1:20" x14ac:dyDescent="0.4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4">
        <v>42082.5315162037</v>
      </c>
      <c r="J1753" s="14">
        <v>42052.573182870365</v>
      </c>
      <c r="K1753" t="b">
        <v>0</v>
      </c>
      <c r="L1753">
        <v>61</v>
      </c>
      <c r="M1753" t="b">
        <v>1</v>
      </c>
      <c r="N1753" t="s">
        <v>8283</v>
      </c>
      <c r="O1753" s="19">
        <v>102.89999999999999</v>
      </c>
      <c r="P1753" s="6">
        <f t="shared" si="83"/>
        <v>168.68852459016392</v>
      </c>
      <c r="Q1753" t="str">
        <f t="shared" si="81"/>
        <v>photography</v>
      </c>
      <c r="R1753" t="str">
        <f t="shared" si="82"/>
        <v>photobooks</v>
      </c>
      <c r="S1753" s="14">
        <v>42082.5315162037</v>
      </c>
      <c r="T1753" s="14">
        <v>42052.573182870365</v>
      </c>
    </row>
    <row r="1754" spans="1:20" x14ac:dyDescent="0.4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4">
        <v>42657.044930555552</v>
      </c>
      <c r="J1754" s="14">
        <v>42627.044930555552</v>
      </c>
      <c r="K1754" t="b">
        <v>0</v>
      </c>
      <c r="L1754">
        <v>90</v>
      </c>
      <c r="M1754" t="b">
        <v>1</v>
      </c>
      <c r="N1754" t="s">
        <v>8283</v>
      </c>
      <c r="O1754" s="19">
        <v>260.16666666666663</v>
      </c>
      <c r="P1754" s="6">
        <f t="shared" si="83"/>
        <v>34.68888888888889</v>
      </c>
      <c r="Q1754" t="str">
        <f t="shared" si="81"/>
        <v>photography</v>
      </c>
      <c r="R1754" t="str">
        <f t="shared" si="82"/>
        <v>photobooks</v>
      </c>
      <c r="S1754" s="14">
        <v>42657.044930555552</v>
      </c>
      <c r="T1754" s="14">
        <v>42627.044930555552</v>
      </c>
    </row>
    <row r="1755" spans="1:20" x14ac:dyDescent="0.4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4">
        <v>42450.499629629623</v>
      </c>
      <c r="J1755" s="14">
        <v>42420.541296296295</v>
      </c>
      <c r="K1755" t="b">
        <v>0</v>
      </c>
      <c r="L1755">
        <v>35</v>
      </c>
      <c r="M1755" t="b">
        <v>1</v>
      </c>
      <c r="N1755" t="s">
        <v>8283</v>
      </c>
      <c r="O1755" s="19">
        <v>108</v>
      </c>
      <c r="P1755" s="6">
        <f t="shared" si="83"/>
        <v>462.85714285714283</v>
      </c>
      <c r="Q1755" t="str">
        <f t="shared" si="81"/>
        <v>photography</v>
      </c>
      <c r="R1755" t="str">
        <f t="shared" si="82"/>
        <v>photobooks</v>
      </c>
      <c r="S1755" s="14">
        <v>42450.499629629623</v>
      </c>
      <c r="T1755" s="14">
        <v>42420.541296296295</v>
      </c>
    </row>
    <row r="1756" spans="1:20" x14ac:dyDescent="0.4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4">
        <v>42097.626770833333</v>
      </c>
      <c r="J1756" s="14">
        <v>42067.668437499997</v>
      </c>
      <c r="K1756" t="b">
        <v>0</v>
      </c>
      <c r="L1756">
        <v>90</v>
      </c>
      <c r="M1756" t="b">
        <v>1</v>
      </c>
      <c r="N1756" t="s">
        <v>8283</v>
      </c>
      <c r="O1756" s="19">
        <v>110.52941176470587</v>
      </c>
      <c r="P1756" s="6">
        <f t="shared" si="83"/>
        <v>104.38888888888889</v>
      </c>
      <c r="Q1756" t="str">
        <f t="shared" si="81"/>
        <v>photography</v>
      </c>
      <c r="R1756" t="str">
        <f t="shared" si="82"/>
        <v>photobooks</v>
      </c>
      <c r="S1756" s="14">
        <v>42097.626770833333</v>
      </c>
      <c r="T1756" s="14">
        <v>42067.668437499997</v>
      </c>
    </row>
    <row r="1757" spans="1:20" x14ac:dyDescent="0.4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4">
        <v>42282.580567129626</v>
      </c>
      <c r="J1757" s="14">
        <v>42252.580567129626</v>
      </c>
      <c r="K1757" t="b">
        <v>0</v>
      </c>
      <c r="L1757">
        <v>4</v>
      </c>
      <c r="M1757" t="b">
        <v>1</v>
      </c>
      <c r="N1757" t="s">
        <v>8283</v>
      </c>
      <c r="O1757" s="19">
        <v>120</v>
      </c>
      <c r="P1757" s="6">
        <f t="shared" si="83"/>
        <v>7.5</v>
      </c>
      <c r="Q1757" t="str">
        <f t="shared" si="81"/>
        <v>photography</v>
      </c>
      <c r="R1757" t="str">
        <f t="shared" si="82"/>
        <v>photobooks</v>
      </c>
      <c r="S1757" s="14">
        <v>42282.580567129626</v>
      </c>
      <c r="T1757" s="14">
        <v>42252.580567129626</v>
      </c>
    </row>
    <row r="1758" spans="1:20" x14ac:dyDescent="0.4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4">
        <v>42610.959131944437</v>
      </c>
      <c r="J1758" s="14">
        <v>42570.959131944437</v>
      </c>
      <c r="K1758" t="b">
        <v>0</v>
      </c>
      <c r="L1758">
        <v>120</v>
      </c>
      <c r="M1758" t="b">
        <v>1</v>
      </c>
      <c r="N1758" t="s">
        <v>8283</v>
      </c>
      <c r="O1758" s="19">
        <v>102.82909090909091</v>
      </c>
      <c r="P1758" s="6">
        <f t="shared" si="83"/>
        <v>47.13</v>
      </c>
      <c r="Q1758" t="str">
        <f t="shared" si="81"/>
        <v>photography</v>
      </c>
      <c r="R1758" t="str">
        <f t="shared" si="82"/>
        <v>photobooks</v>
      </c>
      <c r="S1758" s="14">
        <v>42610.959131944437</v>
      </c>
      <c r="T1758" s="14">
        <v>42570.959131944437</v>
      </c>
    </row>
    <row r="1759" spans="1:20" x14ac:dyDescent="0.4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4">
        <v>42763.603472222218</v>
      </c>
      <c r="J1759" s="14">
        <v>42733.619016203702</v>
      </c>
      <c r="K1759" t="b">
        <v>0</v>
      </c>
      <c r="L1759">
        <v>14</v>
      </c>
      <c r="M1759" t="b">
        <v>1</v>
      </c>
      <c r="N1759" t="s">
        <v>8283</v>
      </c>
      <c r="O1759" s="19">
        <v>115.99999999999999</v>
      </c>
      <c r="P1759" s="6">
        <f t="shared" si="83"/>
        <v>414.28571428571428</v>
      </c>
      <c r="Q1759" t="str">
        <f t="shared" si="81"/>
        <v>photography</v>
      </c>
      <c r="R1759" t="str">
        <f t="shared" si="82"/>
        <v>photobooks</v>
      </c>
      <c r="S1759" s="14">
        <v>42763.603472222218</v>
      </c>
      <c r="T1759" s="14">
        <v>42733.619016203702</v>
      </c>
    </row>
    <row r="1760" spans="1:20" x14ac:dyDescent="0.4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4">
        <v>42565.74759259259</v>
      </c>
      <c r="J1760" s="14">
        <v>42505.74759259259</v>
      </c>
      <c r="K1760" t="b">
        <v>0</v>
      </c>
      <c r="L1760">
        <v>27</v>
      </c>
      <c r="M1760" t="b">
        <v>1</v>
      </c>
      <c r="N1760" t="s">
        <v>8283</v>
      </c>
      <c r="O1760" s="19">
        <v>114.7</v>
      </c>
      <c r="P1760" s="6">
        <f t="shared" si="83"/>
        <v>42.481481481481481</v>
      </c>
      <c r="Q1760" t="str">
        <f t="shared" si="81"/>
        <v>photography</v>
      </c>
      <c r="R1760" t="str">
        <f t="shared" si="82"/>
        <v>photobooks</v>
      </c>
      <c r="S1760" s="14">
        <v>42565.74759259259</v>
      </c>
      <c r="T1760" s="14">
        <v>42505.74759259259</v>
      </c>
    </row>
    <row r="1761" spans="1:20" x14ac:dyDescent="0.4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4">
        <v>42088.579039351847</v>
      </c>
      <c r="J1761" s="14">
        <v>42068.620706018519</v>
      </c>
      <c r="K1761" t="b">
        <v>0</v>
      </c>
      <c r="L1761">
        <v>49</v>
      </c>
      <c r="M1761" t="b">
        <v>1</v>
      </c>
      <c r="N1761" t="s">
        <v>8283</v>
      </c>
      <c r="O1761" s="19">
        <v>106.60000000000001</v>
      </c>
      <c r="P1761" s="6">
        <f t="shared" si="83"/>
        <v>108.77551020408163</v>
      </c>
      <c r="Q1761" t="str">
        <f t="shared" si="81"/>
        <v>photography</v>
      </c>
      <c r="R1761" t="str">
        <f t="shared" si="82"/>
        <v>photobooks</v>
      </c>
      <c r="S1761" s="14">
        <v>42088.579039351847</v>
      </c>
      <c r="T1761" s="14">
        <v>42068.620706018519</v>
      </c>
    </row>
    <row r="1762" spans="1:20" x14ac:dyDescent="0.4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4">
        <v>42425.464270833334</v>
      </c>
      <c r="J1762" s="14">
        <v>42405.464270833334</v>
      </c>
      <c r="K1762" t="b">
        <v>0</v>
      </c>
      <c r="L1762">
        <v>102</v>
      </c>
      <c r="M1762" t="b">
        <v>1</v>
      </c>
      <c r="N1762" t="s">
        <v>8283</v>
      </c>
      <c r="O1762" s="19">
        <v>165.44</v>
      </c>
      <c r="P1762" s="6">
        <f t="shared" si="83"/>
        <v>81.098039215686271</v>
      </c>
      <c r="Q1762" t="str">
        <f t="shared" si="81"/>
        <v>photography</v>
      </c>
      <c r="R1762" t="str">
        <f t="shared" si="82"/>
        <v>photobooks</v>
      </c>
      <c r="S1762" s="14">
        <v>42425.464270833334</v>
      </c>
      <c r="T1762" s="14">
        <v>42405.464270833334</v>
      </c>
    </row>
    <row r="1763" spans="1:20" x14ac:dyDescent="0.4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4">
        <v>42259.359490740739</v>
      </c>
      <c r="J1763" s="14">
        <v>42209.359490740739</v>
      </c>
      <c r="K1763" t="b">
        <v>0</v>
      </c>
      <c r="L1763">
        <v>3</v>
      </c>
      <c r="M1763" t="b">
        <v>1</v>
      </c>
      <c r="N1763" t="s">
        <v>8283</v>
      </c>
      <c r="O1763" s="19">
        <v>155</v>
      </c>
      <c r="P1763" s="6">
        <f t="shared" si="83"/>
        <v>51.666666666666664</v>
      </c>
      <c r="Q1763" t="str">
        <f t="shared" si="81"/>
        <v>photography</v>
      </c>
      <c r="R1763" t="str">
        <f t="shared" si="82"/>
        <v>photobooks</v>
      </c>
      <c r="S1763" s="14">
        <v>42259.359490740739</v>
      </c>
      <c r="T1763" s="14">
        <v>42209.359490740739</v>
      </c>
    </row>
    <row r="1764" spans="1:20" x14ac:dyDescent="0.4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4">
        <v>42440.773668981477</v>
      </c>
      <c r="J1764" s="14">
        <v>42410.773668981477</v>
      </c>
      <c r="K1764" t="b">
        <v>0</v>
      </c>
      <c r="L1764">
        <v>25</v>
      </c>
      <c r="M1764" t="b">
        <v>1</v>
      </c>
      <c r="N1764" t="s">
        <v>8283</v>
      </c>
      <c r="O1764" s="19">
        <v>885</v>
      </c>
      <c r="P1764" s="6">
        <f t="shared" si="83"/>
        <v>35.4</v>
      </c>
      <c r="Q1764" t="str">
        <f t="shared" si="81"/>
        <v>photography</v>
      </c>
      <c r="R1764" t="str">
        <f t="shared" si="82"/>
        <v>photobooks</v>
      </c>
      <c r="S1764" s="14">
        <v>42440.773668981477</v>
      </c>
      <c r="T1764" s="14">
        <v>42410.773668981477</v>
      </c>
    </row>
    <row r="1765" spans="1:20" x14ac:dyDescent="0.4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4">
        <v>42666.660185185181</v>
      </c>
      <c r="J1765" s="14">
        <v>42636.660185185181</v>
      </c>
      <c r="K1765" t="b">
        <v>0</v>
      </c>
      <c r="L1765">
        <v>118</v>
      </c>
      <c r="M1765" t="b">
        <v>1</v>
      </c>
      <c r="N1765" t="s">
        <v>8283</v>
      </c>
      <c r="O1765" s="19">
        <v>101.90833333333333</v>
      </c>
      <c r="P1765" s="6">
        <f t="shared" si="83"/>
        <v>103.63559322033899</v>
      </c>
      <c r="Q1765" t="str">
        <f t="shared" si="81"/>
        <v>photography</v>
      </c>
      <c r="R1765" t="str">
        <f t="shared" si="82"/>
        <v>photobooks</v>
      </c>
      <c r="S1765" s="14">
        <v>42666.660185185181</v>
      </c>
      <c r="T1765" s="14">
        <v>42636.660185185181</v>
      </c>
    </row>
    <row r="1766" spans="1:20" x14ac:dyDescent="0.4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4">
        <v>41854.27753472222</v>
      </c>
      <c r="J1766" s="14">
        <v>41825.27753472222</v>
      </c>
      <c r="K1766" t="b">
        <v>1</v>
      </c>
      <c r="L1766">
        <v>39</v>
      </c>
      <c r="M1766" t="b">
        <v>0</v>
      </c>
      <c r="N1766" t="s">
        <v>8283</v>
      </c>
      <c r="O1766" s="19">
        <v>19.599999999999994</v>
      </c>
      <c r="P1766" s="6">
        <f t="shared" si="83"/>
        <v>55.282051282051285</v>
      </c>
      <c r="Q1766" t="str">
        <f t="shared" si="81"/>
        <v>photography</v>
      </c>
      <c r="R1766" t="str">
        <f t="shared" si="82"/>
        <v>photobooks</v>
      </c>
      <c r="S1766" s="14">
        <v>41854.27753472222</v>
      </c>
      <c r="T1766" s="14">
        <v>41825.27753472222</v>
      </c>
    </row>
    <row r="1767" spans="1:20" x14ac:dyDescent="0.4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4">
        <v>41864.772129629629</v>
      </c>
      <c r="J1767" s="14">
        <v>41834.772129629629</v>
      </c>
      <c r="K1767" t="b">
        <v>1</v>
      </c>
      <c r="L1767">
        <v>103</v>
      </c>
      <c r="M1767" t="b">
        <v>0</v>
      </c>
      <c r="N1767" t="s">
        <v>8283</v>
      </c>
      <c r="O1767" s="19">
        <v>59.467839999999995</v>
      </c>
      <c r="P1767" s="6">
        <f t="shared" si="83"/>
        <v>72.16970873786407</v>
      </c>
      <c r="Q1767" t="str">
        <f t="shared" si="81"/>
        <v>photography</v>
      </c>
      <c r="R1767" t="str">
        <f t="shared" si="82"/>
        <v>photobooks</v>
      </c>
      <c r="S1767" s="14">
        <v>41864.772129629629</v>
      </c>
      <c r="T1767" s="14">
        <v>41834.772129629629</v>
      </c>
    </row>
    <row r="1768" spans="1:20" x14ac:dyDescent="0.4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4">
        <v>41876.65148148148</v>
      </c>
      <c r="J1768" s="14">
        <v>41855.65148148148</v>
      </c>
      <c r="K1768" t="b">
        <v>1</v>
      </c>
      <c r="L1768">
        <v>0</v>
      </c>
      <c r="M1768" t="b">
        <v>0</v>
      </c>
      <c r="N1768" t="s">
        <v>8283</v>
      </c>
      <c r="O1768" s="19">
        <v>0</v>
      </c>
      <c r="P1768" s="6">
        <v>0</v>
      </c>
      <c r="Q1768" t="str">
        <f t="shared" si="81"/>
        <v>photography</v>
      </c>
      <c r="R1768" t="str">
        <f t="shared" si="82"/>
        <v>photobooks</v>
      </c>
      <c r="S1768" s="14">
        <v>41876.65148148148</v>
      </c>
      <c r="T1768" s="14">
        <v>41855.65148148148</v>
      </c>
    </row>
    <row r="1769" spans="1:20" x14ac:dyDescent="0.4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4">
        <v>41854.450046296297</v>
      </c>
      <c r="J1769" s="14">
        <v>41824.450046296297</v>
      </c>
      <c r="K1769" t="b">
        <v>1</v>
      </c>
      <c r="L1769">
        <v>39</v>
      </c>
      <c r="M1769" t="b">
        <v>0</v>
      </c>
      <c r="N1769" t="s">
        <v>8283</v>
      </c>
      <c r="O1769" s="19">
        <v>45.720000000000006</v>
      </c>
      <c r="P1769" s="6">
        <f t="shared" si="83"/>
        <v>58.615384615384613</v>
      </c>
      <c r="Q1769" t="str">
        <f t="shared" si="81"/>
        <v>photography</v>
      </c>
      <c r="R1769" t="str">
        <f t="shared" si="82"/>
        <v>photobooks</v>
      </c>
      <c r="S1769" s="14">
        <v>41854.450046296297</v>
      </c>
      <c r="T1769" s="14">
        <v>41824.450046296297</v>
      </c>
    </row>
    <row r="1770" spans="1:20" x14ac:dyDescent="0.4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4">
        <v>41909.352361111109</v>
      </c>
      <c r="J1770" s="14">
        <v>41849.352361111109</v>
      </c>
      <c r="K1770" t="b">
        <v>1</v>
      </c>
      <c r="L1770">
        <v>15</v>
      </c>
      <c r="M1770" t="b">
        <v>0</v>
      </c>
      <c r="N1770" t="s">
        <v>8283</v>
      </c>
      <c r="O1770" s="19">
        <v>3.7399999999999989</v>
      </c>
      <c r="P1770" s="6">
        <f t="shared" si="83"/>
        <v>12.466666666666667</v>
      </c>
      <c r="Q1770" t="str">
        <f t="shared" si="81"/>
        <v>photography</v>
      </c>
      <c r="R1770" t="str">
        <f t="shared" si="82"/>
        <v>photobooks</v>
      </c>
      <c r="S1770" s="14">
        <v>41909.352361111109</v>
      </c>
      <c r="T1770" s="14">
        <v>41849.352361111109</v>
      </c>
    </row>
    <row r="1771" spans="1:20" x14ac:dyDescent="0.4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4">
        <v>42017.610636574071</v>
      </c>
      <c r="J1771" s="14">
        <v>41987.610636574071</v>
      </c>
      <c r="K1771" t="b">
        <v>1</v>
      </c>
      <c r="L1771">
        <v>22</v>
      </c>
      <c r="M1771" t="b">
        <v>0</v>
      </c>
      <c r="N1771" t="s">
        <v>8283</v>
      </c>
      <c r="O1771" s="19">
        <v>2.7024999999999966</v>
      </c>
      <c r="P1771" s="6">
        <f t="shared" si="83"/>
        <v>49.136363636363633</v>
      </c>
      <c r="Q1771" t="str">
        <f t="shared" si="81"/>
        <v>photography</v>
      </c>
      <c r="R1771" t="str">
        <f t="shared" si="82"/>
        <v>photobooks</v>
      </c>
      <c r="S1771" s="14">
        <v>42017.610636574071</v>
      </c>
      <c r="T1771" s="14">
        <v>41987.610636574071</v>
      </c>
    </row>
    <row r="1772" spans="1:20" x14ac:dyDescent="0.4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4">
        <v>41926.571689814817</v>
      </c>
      <c r="J1772" s="14">
        <v>41891.571689814817</v>
      </c>
      <c r="K1772" t="b">
        <v>1</v>
      </c>
      <c r="L1772">
        <v>92</v>
      </c>
      <c r="M1772" t="b">
        <v>0</v>
      </c>
      <c r="N1772" t="s">
        <v>8283</v>
      </c>
      <c r="O1772" s="19">
        <v>56.51428571428572</v>
      </c>
      <c r="P1772" s="6">
        <f t="shared" si="83"/>
        <v>150.5</v>
      </c>
      <c r="Q1772" t="str">
        <f t="shared" si="81"/>
        <v>photography</v>
      </c>
      <c r="R1772" t="str">
        <f t="shared" si="82"/>
        <v>photobooks</v>
      </c>
      <c r="S1772" s="14">
        <v>41926.571689814817</v>
      </c>
      <c r="T1772" s="14">
        <v>41891.571689814817</v>
      </c>
    </row>
    <row r="1773" spans="1:20" x14ac:dyDescent="0.4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4">
        <v>41935.771296296298</v>
      </c>
      <c r="J1773" s="14">
        <v>41905.771296296298</v>
      </c>
      <c r="K1773" t="b">
        <v>1</v>
      </c>
      <c r="L1773">
        <v>25</v>
      </c>
      <c r="M1773" t="b">
        <v>0</v>
      </c>
      <c r="N1773" t="s">
        <v>8283</v>
      </c>
      <c r="O1773" s="19">
        <v>21.30952380952381</v>
      </c>
      <c r="P1773" s="6">
        <f t="shared" si="83"/>
        <v>35.799999999999997</v>
      </c>
      <c r="Q1773" t="str">
        <f t="shared" si="81"/>
        <v>photography</v>
      </c>
      <c r="R1773" t="str">
        <f t="shared" si="82"/>
        <v>photobooks</v>
      </c>
      <c r="S1773" s="14">
        <v>41935.771296296298</v>
      </c>
      <c r="T1773" s="14">
        <v>41905.771296296298</v>
      </c>
    </row>
    <row r="1774" spans="1:20" x14ac:dyDescent="0.4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4">
        <v>41826.509675925925</v>
      </c>
      <c r="J1774" s="14">
        <v>41766.509675925925</v>
      </c>
      <c r="K1774" t="b">
        <v>1</v>
      </c>
      <c r="L1774">
        <v>19</v>
      </c>
      <c r="M1774" t="b">
        <v>0</v>
      </c>
      <c r="N1774" t="s">
        <v>8283</v>
      </c>
      <c r="O1774" s="19">
        <v>15.600000000000003</v>
      </c>
      <c r="P1774" s="6">
        <f t="shared" si="83"/>
        <v>45.157894736842103</v>
      </c>
      <c r="Q1774" t="str">
        <f t="shared" si="81"/>
        <v>photography</v>
      </c>
      <c r="R1774" t="str">
        <f t="shared" si="82"/>
        <v>photobooks</v>
      </c>
      <c r="S1774" s="14">
        <v>41826.509675925925</v>
      </c>
      <c r="T1774" s="14">
        <v>41766.509675925925</v>
      </c>
    </row>
    <row r="1775" spans="1:20" x14ac:dyDescent="0.4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4">
        <v>42023.552060185182</v>
      </c>
      <c r="J1775" s="14">
        <v>41978.552060185182</v>
      </c>
      <c r="K1775" t="b">
        <v>1</v>
      </c>
      <c r="L1775">
        <v>19</v>
      </c>
      <c r="M1775" t="b">
        <v>0</v>
      </c>
      <c r="N1775" t="s">
        <v>8283</v>
      </c>
      <c r="O1775" s="19">
        <v>6.2566666666666659</v>
      </c>
      <c r="P1775" s="6">
        <f t="shared" si="83"/>
        <v>98.78947368421052</v>
      </c>
      <c r="Q1775" t="str">
        <f t="shared" si="81"/>
        <v>photography</v>
      </c>
      <c r="R1775" t="str">
        <f t="shared" si="82"/>
        <v>photobooks</v>
      </c>
      <c r="S1775" s="14">
        <v>42023.552060185182</v>
      </c>
      <c r="T1775" s="14">
        <v>41978.552060185182</v>
      </c>
    </row>
    <row r="1776" spans="1:20" x14ac:dyDescent="0.4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4">
        <v>41972.415972222218</v>
      </c>
      <c r="J1776" s="14">
        <v>41930.010324074072</v>
      </c>
      <c r="K1776" t="b">
        <v>1</v>
      </c>
      <c r="L1776">
        <v>13</v>
      </c>
      <c r="M1776" t="b">
        <v>0</v>
      </c>
      <c r="N1776" t="s">
        <v>8283</v>
      </c>
      <c r="O1776" s="19">
        <v>45.92</v>
      </c>
      <c r="P1776" s="6">
        <f t="shared" si="83"/>
        <v>88.307692307692307</v>
      </c>
      <c r="Q1776" t="str">
        <f t="shared" si="81"/>
        <v>photography</v>
      </c>
      <c r="R1776" t="str">
        <f t="shared" si="82"/>
        <v>photobooks</v>
      </c>
      <c r="S1776" s="14">
        <v>41972.415972222218</v>
      </c>
      <c r="T1776" s="14">
        <v>41930.010324074072</v>
      </c>
    </row>
    <row r="1777" spans="1:20" x14ac:dyDescent="0.4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4">
        <v>41936.768055555556</v>
      </c>
      <c r="J1777" s="14">
        <v>41891.768055555556</v>
      </c>
      <c r="K1777" t="b">
        <v>1</v>
      </c>
      <c r="L1777">
        <v>124</v>
      </c>
      <c r="M1777" t="b">
        <v>0</v>
      </c>
      <c r="N1777" t="s">
        <v>8283</v>
      </c>
      <c r="O1777" s="19">
        <v>65.101538461538453</v>
      </c>
      <c r="P1777" s="6">
        <f t="shared" si="83"/>
        <v>170.62903225806451</v>
      </c>
      <c r="Q1777" t="str">
        <f t="shared" si="81"/>
        <v>photography</v>
      </c>
      <c r="R1777" t="str">
        <f t="shared" si="82"/>
        <v>photobooks</v>
      </c>
      <c r="S1777" s="14">
        <v>41936.768055555556</v>
      </c>
      <c r="T1777" s="14">
        <v>41891.768055555556</v>
      </c>
    </row>
    <row r="1778" spans="1:20" x14ac:dyDescent="0.4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4">
        <v>41941.748506944445</v>
      </c>
      <c r="J1778" s="14">
        <v>41905.748506944445</v>
      </c>
      <c r="K1778" t="b">
        <v>1</v>
      </c>
      <c r="L1778">
        <v>4</v>
      </c>
      <c r="M1778" t="b">
        <v>0</v>
      </c>
      <c r="N1778" t="s">
        <v>8283</v>
      </c>
      <c r="O1778" s="19">
        <v>6.6999999999999948</v>
      </c>
      <c r="P1778" s="6">
        <f t="shared" si="83"/>
        <v>83.75</v>
      </c>
      <c r="Q1778" t="str">
        <f t="shared" si="81"/>
        <v>photography</v>
      </c>
      <c r="R1778" t="str">
        <f t="shared" si="82"/>
        <v>photobooks</v>
      </c>
      <c r="S1778" s="14">
        <v>41941.748506944445</v>
      </c>
      <c r="T1778" s="14">
        <v>41905.748506944445</v>
      </c>
    </row>
    <row r="1779" spans="1:20" x14ac:dyDescent="0.4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4">
        <v>42055.14876157407</v>
      </c>
      <c r="J1779" s="14">
        <v>42025.14876157407</v>
      </c>
      <c r="K1779" t="b">
        <v>1</v>
      </c>
      <c r="L1779">
        <v>10</v>
      </c>
      <c r="M1779" t="b">
        <v>0</v>
      </c>
      <c r="N1779" t="s">
        <v>8283</v>
      </c>
      <c r="O1779" s="19">
        <v>13.5625</v>
      </c>
      <c r="P1779" s="6">
        <f t="shared" si="83"/>
        <v>65.099999999999994</v>
      </c>
      <c r="Q1779" t="str">
        <f t="shared" si="81"/>
        <v>photography</v>
      </c>
      <c r="R1779" t="str">
        <f t="shared" si="82"/>
        <v>photobooks</v>
      </c>
      <c r="S1779" s="14">
        <v>42055.14876157407</v>
      </c>
      <c r="T1779" s="14">
        <v>42025.14876157407</v>
      </c>
    </row>
    <row r="1780" spans="1:20" x14ac:dyDescent="0.4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4">
        <v>42090.613368055558</v>
      </c>
      <c r="J1780" s="14">
        <v>42045.655034722215</v>
      </c>
      <c r="K1780" t="b">
        <v>1</v>
      </c>
      <c r="L1780">
        <v>15</v>
      </c>
      <c r="M1780" t="b">
        <v>0</v>
      </c>
      <c r="N1780" t="s">
        <v>8283</v>
      </c>
      <c r="O1780" s="19">
        <v>1.9900000000000029</v>
      </c>
      <c r="P1780" s="6">
        <f t="shared" si="83"/>
        <v>66.333333333333329</v>
      </c>
      <c r="Q1780" t="str">
        <f t="shared" si="81"/>
        <v>photography</v>
      </c>
      <c r="R1780" t="str">
        <f t="shared" si="82"/>
        <v>photobooks</v>
      </c>
      <c r="S1780" s="14">
        <v>42090.613368055558</v>
      </c>
      <c r="T1780" s="14">
        <v>42045.655034722215</v>
      </c>
    </row>
    <row r="1781" spans="1:20" x14ac:dyDescent="0.4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4">
        <v>42615.483564814807</v>
      </c>
      <c r="J1781" s="14">
        <v>42585.483564814807</v>
      </c>
      <c r="K1781" t="b">
        <v>1</v>
      </c>
      <c r="L1781">
        <v>38</v>
      </c>
      <c r="M1781" t="b">
        <v>0</v>
      </c>
      <c r="N1781" t="s">
        <v>8283</v>
      </c>
      <c r="O1781" s="19">
        <v>36.236363636363635</v>
      </c>
      <c r="P1781" s="6">
        <f t="shared" si="83"/>
        <v>104.89473684210526</v>
      </c>
      <c r="Q1781" t="str">
        <f t="shared" si="81"/>
        <v>photography</v>
      </c>
      <c r="R1781" t="str">
        <f t="shared" si="82"/>
        <v>photobooks</v>
      </c>
      <c r="S1781" s="14">
        <v>42615.483564814807</v>
      </c>
      <c r="T1781" s="14">
        <v>42585.483564814807</v>
      </c>
    </row>
    <row r="1782" spans="1:20" x14ac:dyDescent="0.4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4">
        <v>42553.392476851855</v>
      </c>
      <c r="J1782" s="14">
        <v>42493.392476851855</v>
      </c>
      <c r="K1782" t="b">
        <v>1</v>
      </c>
      <c r="L1782">
        <v>152</v>
      </c>
      <c r="M1782" t="b">
        <v>0</v>
      </c>
      <c r="N1782" t="s">
        <v>8283</v>
      </c>
      <c r="O1782" s="19">
        <v>39.743333333333332</v>
      </c>
      <c r="P1782" s="6">
        <f t="shared" si="83"/>
        <v>78.440789473684205</v>
      </c>
      <c r="Q1782" t="str">
        <f t="shared" si="81"/>
        <v>photography</v>
      </c>
      <c r="R1782" t="str">
        <f t="shared" si="82"/>
        <v>photobooks</v>
      </c>
      <c r="S1782" s="14">
        <v>42553.392476851855</v>
      </c>
      <c r="T1782" s="14">
        <v>42493.392476851855</v>
      </c>
    </row>
    <row r="1783" spans="1:20" x14ac:dyDescent="0.4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4">
        <v>42628.409085648142</v>
      </c>
      <c r="J1783" s="14">
        <v>42597.409085648142</v>
      </c>
      <c r="K1783" t="b">
        <v>1</v>
      </c>
      <c r="L1783">
        <v>24</v>
      </c>
      <c r="M1783" t="b">
        <v>0</v>
      </c>
      <c r="N1783" t="s">
        <v>8283</v>
      </c>
      <c r="O1783" s="19">
        <v>25.763636363636365</v>
      </c>
      <c r="P1783" s="6">
        <f t="shared" si="83"/>
        <v>59.041666666666664</v>
      </c>
      <c r="Q1783" t="str">
        <f t="shared" si="81"/>
        <v>photography</v>
      </c>
      <c r="R1783" t="str">
        <f t="shared" si="82"/>
        <v>photobooks</v>
      </c>
      <c r="S1783" s="14">
        <v>42628.409085648142</v>
      </c>
      <c r="T1783" s="14">
        <v>42597.409085648142</v>
      </c>
    </row>
    <row r="1784" spans="1:20" x14ac:dyDescent="0.4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4">
        <v>42421.366770833331</v>
      </c>
      <c r="J1784" s="14">
        <v>42388.366770833331</v>
      </c>
      <c r="K1784" t="b">
        <v>1</v>
      </c>
      <c r="L1784">
        <v>76</v>
      </c>
      <c r="M1784" t="b">
        <v>0</v>
      </c>
      <c r="N1784" t="s">
        <v>8283</v>
      </c>
      <c r="O1784" s="19">
        <v>15.491428571428568</v>
      </c>
      <c r="P1784" s="6">
        <f t="shared" si="83"/>
        <v>71.34210526315789</v>
      </c>
      <c r="Q1784" t="str">
        <f t="shared" si="81"/>
        <v>photography</v>
      </c>
      <c r="R1784" t="str">
        <f t="shared" si="82"/>
        <v>photobooks</v>
      </c>
      <c r="S1784" s="14">
        <v>42421.366770833331</v>
      </c>
      <c r="T1784" s="14">
        <v>42388.366770833331</v>
      </c>
    </row>
    <row r="1785" spans="1:20" x14ac:dyDescent="0.4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4">
        <v>42145.741643518515</v>
      </c>
      <c r="J1785" s="14">
        <v>42115.741643518515</v>
      </c>
      <c r="K1785" t="b">
        <v>1</v>
      </c>
      <c r="L1785">
        <v>185</v>
      </c>
      <c r="M1785" t="b">
        <v>0</v>
      </c>
      <c r="N1785" t="s">
        <v>8283</v>
      </c>
      <c r="O1785" s="19">
        <v>23.692500000000006</v>
      </c>
      <c r="P1785" s="6">
        <f t="shared" si="83"/>
        <v>51.227027027027027</v>
      </c>
      <c r="Q1785" t="str">
        <f t="shared" si="81"/>
        <v>photography</v>
      </c>
      <c r="R1785" t="str">
        <f t="shared" si="82"/>
        <v>photobooks</v>
      </c>
      <c r="S1785" s="14">
        <v>42145.741643518515</v>
      </c>
      <c r="T1785" s="14">
        <v>42115.741643518515</v>
      </c>
    </row>
    <row r="1786" spans="1:20" x14ac:dyDescent="0.4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4">
        <v>42034.934027777774</v>
      </c>
      <c r="J1786" s="14">
        <v>42003.447222222218</v>
      </c>
      <c r="K1786" t="b">
        <v>1</v>
      </c>
      <c r="L1786">
        <v>33</v>
      </c>
      <c r="M1786" t="b">
        <v>0</v>
      </c>
      <c r="N1786" t="s">
        <v>8283</v>
      </c>
      <c r="O1786" s="19">
        <v>39.76</v>
      </c>
      <c r="P1786" s="6">
        <f t="shared" si="83"/>
        <v>60.242424242424242</v>
      </c>
      <c r="Q1786" t="str">
        <f t="shared" si="81"/>
        <v>photography</v>
      </c>
      <c r="R1786" t="str">
        <f t="shared" si="82"/>
        <v>photobooks</v>
      </c>
      <c r="S1786" s="14">
        <v>42034.934027777774</v>
      </c>
      <c r="T1786" s="14">
        <v>42003.447222222218</v>
      </c>
    </row>
    <row r="1787" spans="1:20" x14ac:dyDescent="0.4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4">
        <v>41927.791666666664</v>
      </c>
      <c r="J1787" s="14">
        <v>41896.926562499997</v>
      </c>
      <c r="K1787" t="b">
        <v>1</v>
      </c>
      <c r="L1787">
        <v>108</v>
      </c>
      <c r="M1787" t="b">
        <v>0</v>
      </c>
      <c r="N1787" t="s">
        <v>8283</v>
      </c>
      <c r="O1787" s="19">
        <v>20.220833333333331</v>
      </c>
      <c r="P1787" s="6">
        <f t="shared" si="83"/>
        <v>44.935185185185183</v>
      </c>
      <c r="Q1787" t="str">
        <f t="shared" si="81"/>
        <v>photography</v>
      </c>
      <c r="R1787" t="str">
        <f t="shared" si="82"/>
        <v>photobooks</v>
      </c>
      <c r="S1787" s="14">
        <v>41927.791666666664</v>
      </c>
      <c r="T1787" s="14">
        <v>41896.926562499997</v>
      </c>
    </row>
    <row r="1788" spans="1:20" x14ac:dyDescent="0.4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4">
        <v>41988.342326388891</v>
      </c>
      <c r="J1788" s="14">
        <v>41958.342326388891</v>
      </c>
      <c r="K1788" t="b">
        <v>1</v>
      </c>
      <c r="L1788">
        <v>29</v>
      </c>
      <c r="M1788" t="b">
        <v>0</v>
      </c>
      <c r="N1788" t="s">
        <v>8283</v>
      </c>
      <c r="O1788" s="19">
        <v>47.631578947368425</v>
      </c>
      <c r="P1788" s="6">
        <f t="shared" si="83"/>
        <v>31.206896551724139</v>
      </c>
      <c r="Q1788" t="str">
        <f t="shared" si="81"/>
        <v>photography</v>
      </c>
      <c r="R1788" t="str">
        <f t="shared" si="82"/>
        <v>photobooks</v>
      </c>
      <c r="S1788" s="14">
        <v>41988.342326388891</v>
      </c>
      <c r="T1788" s="14">
        <v>41958.342326388891</v>
      </c>
    </row>
    <row r="1789" spans="1:20" x14ac:dyDescent="0.4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4">
        <v>42098.40552083333</v>
      </c>
      <c r="J1789" s="14">
        <v>42068.447187499994</v>
      </c>
      <c r="K1789" t="b">
        <v>1</v>
      </c>
      <c r="L1789">
        <v>24</v>
      </c>
      <c r="M1789" t="b">
        <v>0</v>
      </c>
      <c r="N1789" t="s">
        <v>8283</v>
      </c>
      <c r="O1789" s="19">
        <v>15.329999999999998</v>
      </c>
      <c r="P1789" s="6">
        <f t="shared" si="83"/>
        <v>63.875</v>
      </c>
      <c r="Q1789" t="str">
        <f t="shared" si="81"/>
        <v>photography</v>
      </c>
      <c r="R1789" t="str">
        <f t="shared" si="82"/>
        <v>photobooks</v>
      </c>
      <c r="S1789" s="14">
        <v>42098.40552083333</v>
      </c>
      <c r="T1789" s="14">
        <v>42068.447187499994</v>
      </c>
    </row>
    <row r="1790" spans="1:20" x14ac:dyDescent="0.4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4">
        <v>41943.740069444444</v>
      </c>
      <c r="J1790" s="14">
        <v>41913.740069444444</v>
      </c>
      <c r="K1790" t="b">
        <v>1</v>
      </c>
      <c r="L1790">
        <v>4</v>
      </c>
      <c r="M1790" t="b">
        <v>0</v>
      </c>
      <c r="N1790" t="s">
        <v>8283</v>
      </c>
      <c r="O1790" s="19">
        <v>1.3818181818181841</v>
      </c>
      <c r="P1790" s="6">
        <f t="shared" si="83"/>
        <v>19</v>
      </c>
      <c r="Q1790" t="str">
        <f t="shared" si="81"/>
        <v>photography</v>
      </c>
      <c r="R1790" t="str">
        <f t="shared" si="82"/>
        <v>photobooks</v>
      </c>
      <c r="S1790" s="14">
        <v>41943.740069444444</v>
      </c>
      <c r="T1790" s="14">
        <v>41913.740069444444</v>
      </c>
    </row>
    <row r="1791" spans="1:20" x14ac:dyDescent="0.4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4">
        <v>42016.041701388887</v>
      </c>
      <c r="J1791" s="14">
        <v>41956.041701388887</v>
      </c>
      <c r="K1791" t="b">
        <v>1</v>
      </c>
      <c r="L1791">
        <v>4</v>
      </c>
      <c r="M1791" t="b">
        <v>0</v>
      </c>
      <c r="N1791" t="s">
        <v>8283</v>
      </c>
      <c r="O1791" s="19">
        <v>0.50000000000000044</v>
      </c>
      <c r="P1791" s="6">
        <f t="shared" si="83"/>
        <v>10</v>
      </c>
      <c r="Q1791" t="str">
        <f t="shared" si="81"/>
        <v>photography</v>
      </c>
      <c r="R1791" t="str">
        <f t="shared" si="82"/>
        <v>photobooks</v>
      </c>
      <c r="S1791" s="14">
        <v>42016.041701388887</v>
      </c>
      <c r="T1791" s="14">
        <v>41956.041701388887</v>
      </c>
    </row>
    <row r="1792" spans="1:20" x14ac:dyDescent="0.4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4">
        <v>42040.466180555559</v>
      </c>
      <c r="J1792" s="14">
        <v>42010.466180555559</v>
      </c>
      <c r="K1792" t="b">
        <v>1</v>
      </c>
      <c r="L1792">
        <v>15</v>
      </c>
      <c r="M1792" t="b">
        <v>0</v>
      </c>
      <c r="N1792" t="s">
        <v>8283</v>
      </c>
      <c r="O1792" s="19">
        <v>4.9575757575757606</v>
      </c>
      <c r="P1792" s="6">
        <f t="shared" si="83"/>
        <v>109.06666666666666</v>
      </c>
      <c r="Q1792" t="str">
        <f t="shared" si="81"/>
        <v>photography</v>
      </c>
      <c r="R1792" t="str">
        <f t="shared" si="82"/>
        <v>photobooks</v>
      </c>
      <c r="S1792" s="14">
        <v>42040.466180555559</v>
      </c>
      <c r="T1792" s="14">
        <v>42010.466180555559</v>
      </c>
    </row>
    <row r="1793" spans="1:20" x14ac:dyDescent="0.4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4">
        <v>42033.532002314816</v>
      </c>
      <c r="J1793" s="14">
        <v>41973.532002314816</v>
      </c>
      <c r="K1793" t="b">
        <v>1</v>
      </c>
      <c r="L1793">
        <v>4</v>
      </c>
      <c r="M1793" t="b">
        <v>0</v>
      </c>
      <c r="N1793" t="s">
        <v>8283</v>
      </c>
      <c r="O1793" s="19">
        <v>3.5666666666666624</v>
      </c>
      <c r="P1793" s="6">
        <f t="shared" si="83"/>
        <v>26.75</v>
      </c>
      <c r="Q1793" t="str">
        <f t="shared" si="81"/>
        <v>photography</v>
      </c>
      <c r="R1793" t="str">
        <f t="shared" si="82"/>
        <v>photobooks</v>
      </c>
      <c r="S1793" s="14">
        <v>42033.532002314816</v>
      </c>
      <c r="T1793" s="14">
        <v>41973.532002314816</v>
      </c>
    </row>
    <row r="1794" spans="1:20" x14ac:dyDescent="0.4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4">
        <v>42226.082638888889</v>
      </c>
      <c r="J1794" s="14">
        <v>42188.822708333326</v>
      </c>
      <c r="K1794" t="b">
        <v>1</v>
      </c>
      <c r="L1794">
        <v>139</v>
      </c>
      <c r="M1794" t="b">
        <v>0</v>
      </c>
      <c r="N1794" t="s">
        <v>8283</v>
      </c>
      <c r="O1794" s="19">
        <v>61.124000000000002</v>
      </c>
      <c r="P1794" s="6">
        <f t="shared" si="83"/>
        <v>109.93525179856115</v>
      </c>
      <c r="Q1794" t="str">
        <f t="shared" si="81"/>
        <v>photography</v>
      </c>
      <c r="R1794" t="str">
        <f t="shared" si="82"/>
        <v>photobooks</v>
      </c>
      <c r="S1794" s="14">
        <v>42226.082638888889</v>
      </c>
      <c r="T1794" s="14">
        <v>42188.822708333326</v>
      </c>
    </row>
    <row r="1795" spans="1:20" x14ac:dyDescent="0.4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4">
        <v>41970.724999999999</v>
      </c>
      <c r="J1795" s="14">
        <v>41940.683333333334</v>
      </c>
      <c r="K1795" t="b">
        <v>1</v>
      </c>
      <c r="L1795">
        <v>2</v>
      </c>
      <c r="M1795" t="b">
        <v>0</v>
      </c>
      <c r="N1795" t="s">
        <v>8283</v>
      </c>
      <c r="O1795" s="19">
        <v>1.3333333333333308</v>
      </c>
      <c r="P1795" s="6">
        <f t="shared" ref="P1795:P1858" si="84">E1795/L1795</f>
        <v>20</v>
      </c>
      <c r="Q1795" t="str">
        <f t="shared" ref="Q1795:Q1858" si="85">LEFT(N1795,FIND("/",N1795,1)-1)</f>
        <v>photography</v>
      </c>
      <c r="R1795" t="str">
        <f t="shared" ref="R1795:R1858" si="86">RIGHT(N1795,LEN(N1795)-FIND("/",N1795,1))</f>
        <v>photobooks</v>
      </c>
      <c r="S1795" s="14">
        <v>41970.724999999999</v>
      </c>
      <c r="T1795" s="14">
        <v>41940.683333333334</v>
      </c>
    </row>
    <row r="1796" spans="1:20" x14ac:dyDescent="0.4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4">
        <v>42046.342847222222</v>
      </c>
      <c r="J1796" s="14">
        <v>42011.342847222222</v>
      </c>
      <c r="K1796" t="b">
        <v>1</v>
      </c>
      <c r="L1796">
        <v>18</v>
      </c>
      <c r="M1796" t="b">
        <v>0</v>
      </c>
      <c r="N1796" t="s">
        <v>8283</v>
      </c>
      <c r="O1796" s="19">
        <v>11.077777777777776</v>
      </c>
      <c r="P1796" s="6">
        <f t="shared" si="84"/>
        <v>55.388888888888886</v>
      </c>
      <c r="Q1796" t="str">
        <f t="shared" si="85"/>
        <v>photography</v>
      </c>
      <c r="R1796" t="str">
        <f t="shared" si="86"/>
        <v>photobooks</v>
      </c>
      <c r="S1796" s="14">
        <v>42046.342847222222</v>
      </c>
      <c r="T1796" s="14">
        <v>42011.342847222222</v>
      </c>
    </row>
    <row r="1797" spans="1:20" x14ac:dyDescent="0.4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4">
        <v>42657.458333333336</v>
      </c>
      <c r="J1797" s="14">
        <v>42628.080335648141</v>
      </c>
      <c r="K1797" t="b">
        <v>1</v>
      </c>
      <c r="L1797">
        <v>81</v>
      </c>
      <c r="M1797" t="b">
        <v>0</v>
      </c>
      <c r="N1797" t="s">
        <v>8283</v>
      </c>
      <c r="O1797" s="19">
        <v>38.735714285714288</v>
      </c>
      <c r="P1797" s="6">
        <f t="shared" si="84"/>
        <v>133.90123456790124</v>
      </c>
      <c r="Q1797" t="str">
        <f t="shared" si="85"/>
        <v>photography</v>
      </c>
      <c r="R1797" t="str">
        <f t="shared" si="86"/>
        <v>photobooks</v>
      </c>
      <c r="S1797" s="14">
        <v>42657.458333333336</v>
      </c>
      <c r="T1797" s="14">
        <v>42628.080335648141</v>
      </c>
    </row>
    <row r="1798" spans="1:20" x14ac:dyDescent="0.4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4">
        <v>42575.231087962959</v>
      </c>
      <c r="J1798" s="14">
        <v>42515.231087962959</v>
      </c>
      <c r="K1798" t="b">
        <v>1</v>
      </c>
      <c r="L1798">
        <v>86</v>
      </c>
      <c r="M1798" t="b">
        <v>0</v>
      </c>
      <c r="N1798" t="s">
        <v>8283</v>
      </c>
      <c r="O1798" s="19">
        <v>22.05263157894737</v>
      </c>
      <c r="P1798" s="6">
        <f t="shared" si="84"/>
        <v>48.720930232558139</v>
      </c>
      <c r="Q1798" t="str">
        <f t="shared" si="85"/>
        <v>photography</v>
      </c>
      <c r="R1798" t="str">
        <f t="shared" si="86"/>
        <v>photobooks</v>
      </c>
      <c r="S1798" s="14">
        <v>42575.231087962959</v>
      </c>
      <c r="T1798" s="14">
        <v>42515.231087962959</v>
      </c>
    </row>
    <row r="1799" spans="1:20" x14ac:dyDescent="0.4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4">
        <v>42719.360983796294</v>
      </c>
      <c r="J1799" s="14">
        <v>42689.360983796294</v>
      </c>
      <c r="K1799" t="b">
        <v>1</v>
      </c>
      <c r="L1799">
        <v>140</v>
      </c>
      <c r="M1799" t="b">
        <v>0</v>
      </c>
      <c r="N1799" t="s">
        <v>8283</v>
      </c>
      <c r="O1799" s="19">
        <v>67.55</v>
      </c>
      <c r="P1799" s="6">
        <f t="shared" si="84"/>
        <v>48.25</v>
      </c>
      <c r="Q1799" t="str">
        <f t="shared" si="85"/>
        <v>photography</v>
      </c>
      <c r="R1799" t="str">
        <f t="shared" si="86"/>
        <v>photobooks</v>
      </c>
      <c r="S1799" s="14">
        <v>42719.360983796294</v>
      </c>
      <c r="T1799" s="14">
        <v>42689.360983796294</v>
      </c>
    </row>
    <row r="1800" spans="1:20" x14ac:dyDescent="0.4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4">
        <v>42404.118437499994</v>
      </c>
      <c r="J1800" s="14">
        <v>42344.118437499994</v>
      </c>
      <c r="K1800" t="b">
        <v>1</v>
      </c>
      <c r="L1800">
        <v>37</v>
      </c>
      <c r="M1800" t="b">
        <v>0</v>
      </c>
      <c r="N1800" t="s">
        <v>8283</v>
      </c>
      <c r="O1800" s="19">
        <v>13.637500000000003</v>
      </c>
      <c r="P1800" s="6">
        <f t="shared" si="84"/>
        <v>58.972972972972975</v>
      </c>
      <c r="Q1800" t="str">
        <f t="shared" si="85"/>
        <v>photography</v>
      </c>
      <c r="R1800" t="str">
        <f t="shared" si="86"/>
        <v>photobooks</v>
      </c>
      <c r="S1800" s="14">
        <v>42404.118437499994</v>
      </c>
      <c r="T1800" s="14">
        <v>42344.118437499994</v>
      </c>
    </row>
    <row r="1801" spans="1:20" x14ac:dyDescent="0.4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4">
        <v>41954.676018518519</v>
      </c>
      <c r="J1801" s="14">
        <v>41934.634351851848</v>
      </c>
      <c r="K1801" t="b">
        <v>1</v>
      </c>
      <c r="L1801">
        <v>6</v>
      </c>
      <c r="M1801" t="b">
        <v>0</v>
      </c>
      <c r="N1801" t="s">
        <v>8283</v>
      </c>
      <c r="O1801" s="19">
        <v>1.7457500000000015</v>
      </c>
      <c r="P1801" s="6">
        <f t="shared" si="84"/>
        <v>11.638333333333334</v>
      </c>
      <c r="Q1801" t="str">
        <f t="shared" si="85"/>
        <v>photography</v>
      </c>
      <c r="R1801" t="str">
        <f t="shared" si="86"/>
        <v>photobooks</v>
      </c>
      <c r="S1801" s="14">
        <v>41954.676018518519</v>
      </c>
      <c r="T1801" s="14">
        <v>41934.634351851848</v>
      </c>
    </row>
    <row r="1802" spans="1:20" x14ac:dyDescent="0.4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4">
        <v>42653.397800925923</v>
      </c>
      <c r="J1802" s="14">
        <v>42623.397800925923</v>
      </c>
      <c r="K1802" t="b">
        <v>1</v>
      </c>
      <c r="L1802">
        <v>113</v>
      </c>
      <c r="M1802" t="b">
        <v>0</v>
      </c>
      <c r="N1802" t="s">
        <v>8283</v>
      </c>
      <c r="O1802" s="19">
        <v>20.449632511889327</v>
      </c>
      <c r="P1802" s="6">
        <f t="shared" si="84"/>
        <v>83.716814159292042</v>
      </c>
      <c r="Q1802" t="str">
        <f t="shared" si="85"/>
        <v>photography</v>
      </c>
      <c r="R1802" t="str">
        <f t="shared" si="86"/>
        <v>photobooks</v>
      </c>
      <c r="S1802" s="14">
        <v>42653.397800925923</v>
      </c>
      <c r="T1802" s="14">
        <v>42623.397800925923</v>
      </c>
    </row>
    <row r="1803" spans="1:20" x14ac:dyDescent="0.4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4">
        <v>42353.298611111109</v>
      </c>
      <c r="J1803" s="14">
        <v>42321.452175925922</v>
      </c>
      <c r="K1803" t="b">
        <v>1</v>
      </c>
      <c r="L1803">
        <v>37</v>
      </c>
      <c r="M1803" t="b">
        <v>0</v>
      </c>
      <c r="N1803" t="s">
        <v>8283</v>
      </c>
      <c r="O1803" s="19">
        <v>13.852941176470591</v>
      </c>
      <c r="P1803" s="6">
        <f t="shared" si="84"/>
        <v>63.648648648648646</v>
      </c>
      <c r="Q1803" t="str">
        <f t="shared" si="85"/>
        <v>photography</v>
      </c>
      <c r="R1803" t="str">
        <f t="shared" si="86"/>
        <v>photobooks</v>
      </c>
      <c r="S1803" s="14">
        <v>42353.298611111109</v>
      </c>
      <c r="T1803" s="14">
        <v>42321.452175925922</v>
      </c>
    </row>
    <row r="1804" spans="1:20" x14ac:dyDescent="0.4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4">
        <v>42182.707638888889</v>
      </c>
      <c r="J1804" s="14">
        <v>42159.264236111114</v>
      </c>
      <c r="K1804" t="b">
        <v>1</v>
      </c>
      <c r="L1804">
        <v>18</v>
      </c>
      <c r="M1804" t="b">
        <v>0</v>
      </c>
      <c r="N1804" t="s">
        <v>8283</v>
      </c>
      <c r="O1804" s="19">
        <v>48.485714285714288</v>
      </c>
      <c r="P1804" s="6">
        <f t="shared" si="84"/>
        <v>94.277777777777771</v>
      </c>
      <c r="Q1804" t="str">
        <f t="shared" si="85"/>
        <v>photography</v>
      </c>
      <c r="R1804" t="str">
        <f t="shared" si="86"/>
        <v>photobooks</v>
      </c>
      <c r="S1804" s="14">
        <v>42182.707638888889</v>
      </c>
      <c r="T1804" s="14">
        <v>42159.264236111114</v>
      </c>
    </row>
    <row r="1805" spans="1:20" x14ac:dyDescent="0.4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4">
        <v>42048.863217592596</v>
      </c>
      <c r="J1805" s="14">
        <v>42017.863217592596</v>
      </c>
      <c r="K1805" t="b">
        <v>1</v>
      </c>
      <c r="L1805">
        <v>75</v>
      </c>
      <c r="M1805" t="b">
        <v>0</v>
      </c>
      <c r="N1805" t="s">
        <v>8283</v>
      </c>
      <c r="O1805" s="19">
        <v>30.800000000000004</v>
      </c>
      <c r="P1805" s="6">
        <f t="shared" si="84"/>
        <v>71.86666666666666</v>
      </c>
      <c r="Q1805" t="str">
        <f t="shared" si="85"/>
        <v>photography</v>
      </c>
      <c r="R1805" t="str">
        <f t="shared" si="86"/>
        <v>photobooks</v>
      </c>
      <c r="S1805" s="14">
        <v>42048.863217592596</v>
      </c>
      <c r="T1805" s="14">
        <v>42017.863217592596</v>
      </c>
    </row>
    <row r="1806" spans="1:20" x14ac:dyDescent="0.4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4">
        <v>42322.511620370373</v>
      </c>
      <c r="J1806" s="14">
        <v>42282.469953703701</v>
      </c>
      <c r="K1806" t="b">
        <v>1</v>
      </c>
      <c r="L1806">
        <v>52</v>
      </c>
      <c r="M1806" t="b">
        <v>0</v>
      </c>
      <c r="N1806" t="s">
        <v>8283</v>
      </c>
      <c r="O1806" s="19">
        <v>35.174193548387102</v>
      </c>
      <c r="P1806" s="6">
        <f t="shared" si="84"/>
        <v>104.84615384615384</v>
      </c>
      <c r="Q1806" t="str">
        <f t="shared" si="85"/>
        <v>photography</v>
      </c>
      <c r="R1806" t="str">
        <f t="shared" si="86"/>
        <v>photobooks</v>
      </c>
      <c r="S1806" s="14">
        <v>42322.511620370373</v>
      </c>
      <c r="T1806" s="14">
        <v>42282.469953703701</v>
      </c>
    </row>
    <row r="1807" spans="1:20" x14ac:dyDescent="0.4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4">
        <v>42279.541666666664</v>
      </c>
      <c r="J1807" s="14">
        <v>42247.595578703702</v>
      </c>
      <c r="K1807" t="b">
        <v>1</v>
      </c>
      <c r="L1807">
        <v>122</v>
      </c>
      <c r="M1807" t="b">
        <v>0</v>
      </c>
      <c r="N1807" t="s">
        <v>8283</v>
      </c>
      <c r="O1807" s="19">
        <v>36.404444444444437</v>
      </c>
      <c r="P1807" s="6">
        <f t="shared" si="84"/>
        <v>67.139344262295083</v>
      </c>
      <c r="Q1807" t="str">
        <f t="shared" si="85"/>
        <v>photography</v>
      </c>
      <c r="R1807" t="str">
        <f t="shared" si="86"/>
        <v>photobooks</v>
      </c>
      <c r="S1807" s="14">
        <v>42279.541666666664</v>
      </c>
      <c r="T1807" s="14">
        <v>42247.595578703702</v>
      </c>
    </row>
    <row r="1808" spans="1:20" x14ac:dyDescent="0.4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4">
        <v>41912.429965277777</v>
      </c>
      <c r="J1808" s="14">
        <v>41877.429965277777</v>
      </c>
      <c r="K1808" t="b">
        <v>1</v>
      </c>
      <c r="L1808">
        <v>8</v>
      </c>
      <c r="M1808" t="b">
        <v>0</v>
      </c>
      <c r="N1808" t="s">
        <v>8283</v>
      </c>
      <c r="O1808" s="19">
        <v>2.9549999999999965</v>
      </c>
      <c r="P1808" s="6">
        <f t="shared" si="84"/>
        <v>73.875</v>
      </c>
      <c r="Q1808" t="str">
        <f t="shared" si="85"/>
        <v>photography</v>
      </c>
      <c r="R1808" t="str">
        <f t="shared" si="86"/>
        <v>photobooks</v>
      </c>
      <c r="S1808" s="14">
        <v>41912.429965277777</v>
      </c>
      <c r="T1808" s="14">
        <v>41877.429965277777</v>
      </c>
    </row>
    <row r="1809" spans="1:20" x14ac:dyDescent="0.4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4">
        <v>41909.860104166662</v>
      </c>
      <c r="J1809" s="14">
        <v>41879.860104166662</v>
      </c>
      <c r="K1809" t="b">
        <v>1</v>
      </c>
      <c r="L1809">
        <v>8</v>
      </c>
      <c r="M1809" t="b">
        <v>0</v>
      </c>
      <c r="N1809" t="s">
        <v>8283</v>
      </c>
      <c r="O1809" s="19">
        <v>11.060000000000002</v>
      </c>
      <c r="P1809" s="6">
        <f t="shared" si="84"/>
        <v>69.125</v>
      </c>
      <c r="Q1809" t="str">
        <f t="shared" si="85"/>
        <v>photography</v>
      </c>
      <c r="R1809" t="str">
        <f t="shared" si="86"/>
        <v>photobooks</v>
      </c>
      <c r="S1809" s="14">
        <v>41909.860104166662</v>
      </c>
      <c r="T1809" s="14">
        <v>41879.860104166662</v>
      </c>
    </row>
    <row r="1810" spans="1:20" x14ac:dyDescent="0.4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4">
        <v>42777.472569444442</v>
      </c>
      <c r="J1810" s="14">
        <v>42742.472569444442</v>
      </c>
      <c r="K1810" t="b">
        <v>1</v>
      </c>
      <c r="L1810">
        <v>96</v>
      </c>
      <c r="M1810" t="b">
        <v>0</v>
      </c>
      <c r="N1810" t="s">
        <v>8283</v>
      </c>
      <c r="O1810" s="19">
        <v>41.407142857142851</v>
      </c>
      <c r="P1810" s="6">
        <f t="shared" si="84"/>
        <v>120.77083333333333</v>
      </c>
      <c r="Q1810" t="str">
        <f t="shared" si="85"/>
        <v>photography</v>
      </c>
      <c r="R1810" t="str">
        <f t="shared" si="86"/>
        <v>photobooks</v>
      </c>
      <c r="S1810" s="14">
        <v>42777.472569444442</v>
      </c>
      <c r="T1810" s="14">
        <v>42742.472569444442</v>
      </c>
    </row>
    <row r="1811" spans="1:20" x14ac:dyDescent="0.4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4">
        <v>42064.699525462966</v>
      </c>
      <c r="J1811" s="14">
        <v>42029.699525462966</v>
      </c>
      <c r="K1811" t="b">
        <v>1</v>
      </c>
      <c r="L1811">
        <v>9</v>
      </c>
      <c r="M1811" t="b">
        <v>0</v>
      </c>
      <c r="N1811" t="s">
        <v>8283</v>
      </c>
      <c r="O1811" s="19">
        <v>10.857142857142854</v>
      </c>
      <c r="P1811" s="6">
        <f t="shared" si="84"/>
        <v>42.222222222222221</v>
      </c>
      <c r="Q1811" t="str">
        <f t="shared" si="85"/>
        <v>photography</v>
      </c>
      <c r="R1811" t="str">
        <f t="shared" si="86"/>
        <v>photobooks</v>
      </c>
      <c r="S1811" s="14">
        <v>42064.699525462966</v>
      </c>
      <c r="T1811" s="14">
        <v>42029.699525462966</v>
      </c>
    </row>
    <row r="1812" spans="1:20" x14ac:dyDescent="0.4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4">
        <v>41872.701689814814</v>
      </c>
      <c r="J1812" s="14">
        <v>41860.701689814814</v>
      </c>
      <c r="K1812" t="b">
        <v>0</v>
      </c>
      <c r="L1812">
        <v>2</v>
      </c>
      <c r="M1812" t="b">
        <v>0</v>
      </c>
      <c r="N1812" t="s">
        <v>8283</v>
      </c>
      <c r="O1812" s="19">
        <v>3.3333333333333326</v>
      </c>
      <c r="P1812" s="6">
        <f t="shared" si="84"/>
        <v>7.5</v>
      </c>
      <c r="Q1812" t="str">
        <f t="shared" si="85"/>
        <v>photography</v>
      </c>
      <c r="R1812" t="str">
        <f t="shared" si="86"/>
        <v>photobooks</v>
      </c>
      <c r="S1812" s="14">
        <v>41872.701689814814</v>
      </c>
      <c r="T1812" s="14">
        <v>41860.701689814814</v>
      </c>
    </row>
    <row r="1813" spans="1:20" x14ac:dyDescent="0.4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4">
        <v>41935.958333333328</v>
      </c>
      <c r="J1813" s="14">
        <v>41876.225347222222</v>
      </c>
      <c r="K1813" t="b">
        <v>0</v>
      </c>
      <c r="L1813">
        <v>26</v>
      </c>
      <c r="M1813" t="b">
        <v>0</v>
      </c>
      <c r="N1813" t="s">
        <v>8283</v>
      </c>
      <c r="O1813" s="19">
        <v>7.407407407407085E-2</v>
      </c>
      <c r="P1813" s="6">
        <f t="shared" si="84"/>
        <v>1.5384615384615385</v>
      </c>
      <c r="Q1813" t="str">
        <f t="shared" si="85"/>
        <v>photography</v>
      </c>
      <c r="R1813" t="str">
        <f t="shared" si="86"/>
        <v>photobooks</v>
      </c>
      <c r="S1813" s="14">
        <v>41935.958333333328</v>
      </c>
      <c r="T1813" s="14">
        <v>41876.225347222222</v>
      </c>
    </row>
    <row r="1814" spans="1:20" x14ac:dyDescent="0.4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4">
        <v>42554.110370370363</v>
      </c>
      <c r="J1814" s="14">
        <v>42524.110370370363</v>
      </c>
      <c r="K1814" t="b">
        <v>0</v>
      </c>
      <c r="L1814">
        <v>23</v>
      </c>
      <c r="M1814" t="b">
        <v>0</v>
      </c>
      <c r="N1814" t="s">
        <v>8283</v>
      </c>
      <c r="O1814" s="19">
        <v>13.30769230769231</v>
      </c>
      <c r="P1814" s="6">
        <f t="shared" si="84"/>
        <v>37.608695652173914</v>
      </c>
      <c r="Q1814" t="str">
        <f t="shared" si="85"/>
        <v>photography</v>
      </c>
      <c r="R1814" t="str">
        <f t="shared" si="86"/>
        <v>photobooks</v>
      </c>
      <c r="S1814" s="14">
        <v>42554.110370370363</v>
      </c>
      <c r="T1814" s="14">
        <v>42524.110370370363</v>
      </c>
    </row>
    <row r="1815" spans="1:20" x14ac:dyDescent="0.4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4">
        <v>41859.68069444444</v>
      </c>
      <c r="J1815" s="14">
        <v>41829.68069444444</v>
      </c>
      <c r="K1815" t="b">
        <v>0</v>
      </c>
      <c r="L1815">
        <v>0</v>
      </c>
      <c r="M1815" t="b">
        <v>0</v>
      </c>
      <c r="N1815" t="s">
        <v>8283</v>
      </c>
      <c r="O1815" s="19">
        <v>0</v>
      </c>
      <c r="P1815" s="6">
        <v>0</v>
      </c>
      <c r="Q1815" t="str">
        <f t="shared" si="85"/>
        <v>photography</v>
      </c>
      <c r="R1815" t="str">
        <f t="shared" si="86"/>
        <v>photobooks</v>
      </c>
      <c r="S1815" s="14">
        <v>41859.68069444444</v>
      </c>
      <c r="T1815" s="14">
        <v>41829.68069444444</v>
      </c>
    </row>
    <row r="1816" spans="1:20" x14ac:dyDescent="0.4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4">
        <v>42063.105740740742</v>
      </c>
      <c r="J1816" s="14">
        <v>42033.105740740742</v>
      </c>
      <c r="K1816" t="b">
        <v>0</v>
      </c>
      <c r="L1816">
        <v>140</v>
      </c>
      <c r="M1816" t="b">
        <v>0</v>
      </c>
      <c r="N1816" t="s">
        <v>8283</v>
      </c>
      <c r="O1816" s="19">
        <v>49.183333333333337</v>
      </c>
      <c r="P1816" s="6">
        <f t="shared" si="84"/>
        <v>42.157142857142858</v>
      </c>
      <c r="Q1816" t="str">
        <f t="shared" si="85"/>
        <v>photography</v>
      </c>
      <c r="R1816" t="str">
        <f t="shared" si="86"/>
        <v>photobooks</v>
      </c>
      <c r="S1816" s="14">
        <v>42063.105740740742</v>
      </c>
      <c r="T1816" s="14">
        <v>42033.105740740742</v>
      </c>
    </row>
    <row r="1817" spans="1:20" x14ac:dyDescent="0.4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4">
        <v>42186.698344907411</v>
      </c>
      <c r="J1817" s="14">
        <v>42172.698344907411</v>
      </c>
      <c r="K1817" t="b">
        <v>0</v>
      </c>
      <c r="L1817">
        <v>0</v>
      </c>
      <c r="M1817" t="b">
        <v>0</v>
      </c>
      <c r="N1817" t="s">
        <v>8283</v>
      </c>
      <c r="O1817" s="19">
        <v>0</v>
      </c>
      <c r="P1817" s="6">
        <v>0</v>
      </c>
      <c r="Q1817" t="str">
        <f t="shared" si="85"/>
        <v>photography</v>
      </c>
      <c r="R1817" t="str">
        <f t="shared" si="86"/>
        <v>photobooks</v>
      </c>
      <c r="S1817" s="14">
        <v>42186.698344907411</v>
      </c>
      <c r="T1817" s="14">
        <v>42172.698344907411</v>
      </c>
    </row>
    <row r="1818" spans="1:20" x14ac:dyDescent="0.4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4">
        <v>42576.583333333336</v>
      </c>
      <c r="J1818" s="14">
        <v>42548.667858796289</v>
      </c>
      <c r="K1818" t="b">
        <v>0</v>
      </c>
      <c r="L1818">
        <v>6</v>
      </c>
      <c r="M1818" t="b">
        <v>0</v>
      </c>
      <c r="N1818" t="s">
        <v>8283</v>
      </c>
      <c r="O1818" s="19">
        <v>2.0360000000000045</v>
      </c>
      <c r="P1818" s="6">
        <f t="shared" si="84"/>
        <v>84.833333333333329</v>
      </c>
      <c r="Q1818" t="str">
        <f t="shared" si="85"/>
        <v>photography</v>
      </c>
      <c r="R1818" t="str">
        <f t="shared" si="86"/>
        <v>photobooks</v>
      </c>
      <c r="S1818" s="14">
        <v>42576.583333333336</v>
      </c>
      <c r="T1818" s="14">
        <v>42548.667858796289</v>
      </c>
    </row>
    <row r="1819" spans="1:20" x14ac:dyDescent="0.4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4">
        <v>42765.082638888889</v>
      </c>
      <c r="J1819" s="14">
        <v>42705.453784722216</v>
      </c>
      <c r="K1819" t="b">
        <v>0</v>
      </c>
      <c r="L1819">
        <v>100</v>
      </c>
      <c r="M1819" t="b">
        <v>0</v>
      </c>
      <c r="N1819" t="s">
        <v>8283</v>
      </c>
      <c r="O1819" s="19">
        <v>52.327777777777776</v>
      </c>
      <c r="P1819" s="6">
        <f t="shared" si="84"/>
        <v>94.19</v>
      </c>
      <c r="Q1819" t="str">
        <f t="shared" si="85"/>
        <v>photography</v>
      </c>
      <c r="R1819" t="str">
        <f t="shared" si="86"/>
        <v>photobooks</v>
      </c>
      <c r="S1819" s="14">
        <v>42765.082638888889</v>
      </c>
      <c r="T1819" s="14">
        <v>42705.453784722216</v>
      </c>
    </row>
    <row r="1820" spans="1:20" x14ac:dyDescent="0.4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4">
        <v>42096.984374999993</v>
      </c>
      <c r="J1820" s="14">
        <v>42067.026041666664</v>
      </c>
      <c r="K1820" t="b">
        <v>0</v>
      </c>
      <c r="L1820">
        <v>0</v>
      </c>
      <c r="M1820" t="b">
        <v>0</v>
      </c>
      <c r="N1820" t="s">
        <v>8283</v>
      </c>
      <c r="O1820" s="19">
        <v>0</v>
      </c>
      <c r="P1820" s="6">
        <v>0</v>
      </c>
      <c r="Q1820" t="str">
        <f t="shared" si="85"/>
        <v>photography</v>
      </c>
      <c r="R1820" t="str">
        <f t="shared" si="86"/>
        <v>photobooks</v>
      </c>
      <c r="S1820" s="14">
        <v>42096.984374999993</v>
      </c>
      <c r="T1820" s="14">
        <v>42067.026041666664</v>
      </c>
    </row>
    <row r="1821" spans="1:20" x14ac:dyDescent="0.4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4">
        <v>41850.543935185182</v>
      </c>
      <c r="J1821" s="14">
        <v>41820.543935185182</v>
      </c>
      <c r="K1821" t="b">
        <v>0</v>
      </c>
      <c r="L1821">
        <v>4</v>
      </c>
      <c r="M1821" t="b">
        <v>0</v>
      </c>
      <c r="N1821" t="s">
        <v>8283</v>
      </c>
      <c r="O1821" s="19">
        <v>2.083333333333337</v>
      </c>
      <c r="P1821" s="6">
        <f t="shared" si="84"/>
        <v>6.25</v>
      </c>
      <c r="Q1821" t="str">
        <f t="shared" si="85"/>
        <v>photography</v>
      </c>
      <c r="R1821" t="str">
        <f t="shared" si="86"/>
        <v>photobooks</v>
      </c>
      <c r="S1821" s="14">
        <v>41850.543935185182</v>
      </c>
      <c r="T1821" s="14">
        <v>41820.543935185182</v>
      </c>
    </row>
    <row r="1822" spans="1:20" x14ac:dyDescent="0.4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4">
        <v>42094.834374999999</v>
      </c>
      <c r="J1822" s="14">
        <v>42064.87604166667</v>
      </c>
      <c r="K1822" t="b">
        <v>0</v>
      </c>
      <c r="L1822">
        <v>8</v>
      </c>
      <c r="M1822" t="b">
        <v>0</v>
      </c>
      <c r="N1822" t="s">
        <v>8283</v>
      </c>
      <c r="O1822" s="19">
        <v>6.5653846153846178</v>
      </c>
      <c r="P1822" s="6">
        <f t="shared" si="84"/>
        <v>213.375</v>
      </c>
      <c r="Q1822" t="str">
        <f t="shared" si="85"/>
        <v>photography</v>
      </c>
      <c r="R1822" t="str">
        <f t="shared" si="86"/>
        <v>photobooks</v>
      </c>
      <c r="S1822" s="14">
        <v>42094.834374999999</v>
      </c>
      <c r="T1822" s="14">
        <v>42064.87604166667</v>
      </c>
    </row>
    <row r="1823" spans="1:20" x14ac:dyDescent="0.4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4">
        <v>40971.110729166663</v>
      </c>
      <c r="J1823" s="14">
        <v>40926.110729166663</v>
      </c>
      <c r="K1823" t="b">
        <v>0</v>
      </c>
      <c r="L1823">
        <v>57</v>
      </c>
      <c r="M1823" t="b">
        <v>1</v>
      </c>
      <c r="N1823" t="s">
        <v>8274</v>
      </c>
      <c r="O1823" s="19">
        <v>134.88999999999999</v>
      </c>
      <c r="P1823" s="6">
        <f t="shared" si="84"/>
        <v>59.162280701754383</v>
      </c>
      <c r="Q1823" t="str">
        <f t="shared" si="85"/>
        <v>music</v>
      </c>
      <c r="R1823" t="str">
        <f t="shared" si="86"/>
        <v>rock</v>
      </c>
      <c r="S1823" s="14">
        <v>40971.110729166663</v>
      </c>
      <c r="T1823" s="14">
        <v>40926.110729166663</v>
      </c>
    </row>
    <row r="1824" spans="1:20" x14ac:dyDescent="0.4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4">
        <v>41670.584027777775</v>
      </c>
      <c r="J1824" s="14">
        <v>41634.588680555549</v>
      </c>
      <c r="K1824" t="b">
        <v>0</v>
      </c>
      <c r="L1824">
        <v>11</v>
      </c>
      <c r="M1824" t="b">
        <v>1</v>
      </c>
      <c r="N1824" t="s">
        <v>8274</v>
      </c>
      <c r="O1824" s="19">
        <v>100</v>
      </c>
      <c r="P1824" s="6">
        <f t="shared" si="84"/>
        <v>27.272727272727273</v>
      </c>
      <c r="Q1824" t="str">
        <f t="shared" si="85"/>
        <v>music</v>
      </c>
      <c r="R1824" t="str">
        <f t="shared" si="86"/>
        <v>rock</v>
      </c>
      <c r="S1824" s="14">
        <v>41670.584027777775</v>
      </c>
      <c r="T1824" s="14">
        <v>41634.588680555549</v>
      </c>
    </row>
    <row r="1825" spans="1:20" x14ac:dyDescent="0.4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4">
        <v>41206.47657407407</v>
      </c>
      <c r="J1825" s="14">
        <v>41176.47657407407</v>
      </c>
      <c r="K1825" t="b">
        <v>0</v>
      </c>
      <c r="L1825">
        <v>33</v>
      </c>
      <c r="M1825" t="b">
        <v>1</v>
      </c>
      <c r="N1825" t="s">
        <v>8274</v>
      </c>
      <c r="O1825" s="19">
        <v>115.85714285714286</v>
      </c>
      <c r="P1825" s="6">
        <f t="shared" si="84"/>
        <v>24.575757575757574</v>
      </c>
      <c r="Q1825" t="str">
        <f t="shared" si="85"/>
        <v>music</v>
      </c>
      <c r="R1825" t="str">
        <f t="shared" si="86"/>
        <v>rock</v>
      </c>
      <c r="S1825" s="14">
        <v>41206.47657407407</v>
      </c>
      <c r="T1825" s="14">
        <v>41176.47657407407</v>
      </c>
    </row>
    <row r="1826" spans="1:20" x14ac:dyDescent="0.4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4">
        <v>41646.880555555552</v>
      </c>
      <c r="J1826" s="14">
        <v>41626.707951388889</v>
      </c>
      <c r="K1826" t="b">
        <v>0</v>
      </c>
      <c r="L1826">
        <v>40</v>
      </c>
      <c r="M1826" t="b">
        <v>1</v>
      </c>
      <c r="N1826" t="s">
        <v>8274</v>
      </c>
      <c r="O1826" s="19">
        <v>100.06666666666666</v>
      </c>
      <c r="P1826" s="6">
        <f t="shared" si="84"/>
        <v>75.05</v>
      </c>
      <c r="Q1826" t="str">
        <f t="shared" si="85"/>
        <v>music</v>
      </c>
      <c r="R1826" t="str">
        <f t="shared" si="86"/>
        <v>rock</v>
      </c>
      <c r="S1826" s="14">
        <v>41646.880555555552</v>
      </c>
      <c r="T1826" s="14">
        <v>41626.707951388889</v>
      </c>
    </row>
    <row r="1827" spans="1:20" x14ac:dyDescent="0.4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4">
        <v>41466.626192129625</v>
      </c>
      <c r="J1827" s="14">
        <v>41443.626192129625</v>
      </c>
      <c r="K1827" t="b">
        <v>0</v>
      </c>
      <c r="L1827">
        <v>50</v>
      </c>
      <c r="M1827" t="b">
        <v>1</v>
      </c>
      <c r="N1827" t="s">
        <v>8274</v>
      </c>
      <c r="O1827" s="19">
        <v>105.05</v>
      </c>
      <c r="P1827" s="6">
        <f t="shared" si="84"/>
        <v>42.02</v>
      </c>
      <c r="Q1827" t="str">
        <f t="shared" si="85"/>
        <v>music</v>
      </c>
      <c r="R1827" t="str">
        <f t="shared" si="86"/>
        <v>rock</v>
      </c>
      <c r="S1827" s="14">
        <v>41466.626192129625</v>
      </c>
      <c r="T1827" s="14">
        <v>41443.626192129625</v>
      </c>
    </row>
    <row r="1828" spans="1:20" x14ac:dyDescent="0.4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4">
        <v>41687.715474537035</v>
      </c>
      <c r="J1828" s="14">
        <v>41657.715474537035</v>
      </c>
      <c r="K1828" t="b">
        <v>0</v>
      </c>
      <c r="L1828">
        <v>38</v>
      </c>
      <c r="M1828" t="b">
        <v>1</v>
      </c>
      <c r="N1828" t="s">
        <v>8274</v>
      </c>
      <c r="O1828" s="19">
        <v>101</v>
      </c>
      <c r="P1828" s="6">
        <f t="shared" si="84"/>
        <v>53.157894736842103</v>
      </c>
      <c r="Q1828" t="str">
        <f t="shared" si="85"/>
        <v>music</v>
      </c>
      <c r="R1828" t="str">
        <f t="shared" si="86"/>
        <v>rock</v>
      </c>
      <c r="S1828" s="14">
        <v>41687.715474537035</v>
      </c>
      <c r="T1828" s="14">
        <v>41657.715474537035</v>
      </c>
    </row>
    <row r="1829" spans="1:20" x14ac:dyDescent="0.4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4">
        <v>40605.117604166662</v>
      </c>
      <c r="J1829" s="14">
        <v>40555.117604166662</v>
      </c>
      <c r="K1829" t="b">
        <v>0</v>
      </c>
      <c r="L1829">
        <v>96</v>
      </c>
      <c r="M1829" t="b">
        <v>1</v>
      </c>
      <c r="N1829" t="s">
        <v>8274</v>
      </c>
      <c r="O1829" s="19">
        <v>100.66250000000001</v>
      </c>
      <c r="P1829" s="6">
        <f t="shared" si="84"/>
        <v>83.885416666666671</v>
      </c>
      <c r="Q1829" t="str">
        <f t="shared" si="85"/>
        <v>music</v>
      </c>
      <c r="R1829" t="str">
        <f t="shared" si="86"/>
        <v>rock</v>
      </c>
      <c r="S1829" s="14">
        <v>40605.117604166662</v>
      </c>
      <c r="T1829" s="14">
        <v>40555.117604166662</v>
      </c>
    </row>
    <row r="1830" spans="1:20" x14ac:dyDescent="0.4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4">
        <v>41768.708333333328</v>
      </c>
      <c r="J1830" s="14">
        <v>41736.691319444442</v>
      </c>
      <c r="K1830" t="b">
        <v>0</v>
      </c>
      <c r="L1830">
        <v>48</v>
      </c>
      <c r="M1830" t="b">
        <v>1</v>
      </c>
      <c r="N1830" t="s">
        <v>8274</v>
      </c>
      <c r="O1830" s="19">
        <v>100.16000000000001</v>
      </c>
      <c r="P1830" s="6">
        <f t="shared" si="84"/>
        <v>417.33333333333331</v>
      </c>
      <c r="Q1830" t="str">
        <f t="shared" si="85"/>
        <v>music</v>
      </c>
      <c r="R1830" t="str">
        <f t="shared" si="86"/>
        <v>rock</v>
      </c>
      <c r="S1830" s="14">
        <v>41768.708333333328</v>
      </c>
      <c r="T1830" s="14">
        <v>41736.691319444442</v>
      </c>
    </row>
    <row r="1831" spans="1:20" x14ac:dyDescent="0.4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4">
        <v>40564.708333333328</v>
      </c>
      <c r="J1831" s="14">
        <v>40515.879293981481</v>
      </c>
      <c r="K1831" t="b">
        <v>0</v>
      </c>
      <c r="L1831">
        <v>33</v>
      </c>
      <c r="M1831" t="b">
        <v>1</v>
      </c>
      <c r="N1831" t="s">
        <v>8274</v>
      </c>
      <c r="O1831" s="19">
        <v>166.68333333333334</v>
      </c>
      <c r="P1831" s="6">
        <f t="shared" si="84"/>
        <v>75.765151515151516</v>
      </c>
      <c r="Q1831" t="str">
        <f t="shared" si="85"/>
        <v>music</v>
      </c>
      <c r="R1831" t="str">
        <f t="shared" si="86"/>
        <v>rock</v>
      </c>
      <c r="S1831" s="14">
        <v>40564.708333333328</v>
      </c>
      <c r="T1831" s="14">
        <v>40515.879293981481</v>
      </c>
    </row>
    <row r="1832" spans="1:20" x14ac:dyDescent="0.4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4">
        <v>41694.475775462961</v>
      </c>
      <c r="J1832" s="14">
        <v>41664.475775462961</v>
      </c>
      <c r="K1832" t="b">
        <v>0</v>
      </c>
      <c r="L1832">
        <v>226</v>
      </c>
      <c r="M1832" t="b">
        <v>1</v>
      </c>
      <c r="N1832" t="s">
        <v>8274</v>
      </c>
      <c r="O1832" s="19">
        <v>101.53333333333335</v>
      </c>
      <c r="P1832" s="6">
        <f t="shared" si="84"/>
        <v>67.389380530973455</v>
      </c>
      <c r="Q1832" t="str">
        <f t="shared" si="85"/>
        <v>music</v>
      </c>
      <c r="R1832" t="str">
        <f t="shared" si="86"/>
        <v>rock</v>
      </c>
      <c r="S1832" s="14">
        <v>41694.475775462961</v>
      </c>
      <c r="T1832" s="14">
        <v>41664.475775462961</v>
      </c>
    </row>
    <row r="1833" spans="1:20" x14ac:dyDescent="0.4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4">
        <v>41041.787766203699</v>
      </c>
      <c r="J1833" s="14">
        <v>41026.787766203699</v>
      </c>
      <c r="K1833" t="b">
        <v>0</v>
      </c>
      <c r="L1833">
        <v>14</v>
      </c>
      <c r="M1833" t="b">
        <v>1</v>
      </c>
      <c r="N1833" t="s">
        <v>8274</v>
      </c>
      <c r="O1833" s="19">
        <v>103</v>
      </c>
      <c r="P1833" s="6">
        <f t="shared" si="84"/>
        <v>73.571428571428569</v>
      </c>
      <c r="Q1833" t="str">
        <f t="shared" si="85"/>
        <v>music</v>
      </c>
      <c r="R1833" t="str">
        <f t="shared" si="86"/>
        <v>rock</v>
      </c>
      <c r="S1833" s="14">
        <v>41041.787766203699</v>
      </c>
      <c r="T1833" s="14">
        <v>41026.787766203699</v>
      </c>
    </row>
    <row r="1834" spans="1:20" x14ac:dyDescent="0.4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4">
        <v>40606.331331018519</v>
      </c>
      <c r="J1834" s="14">
        <v>40576.331331018519</v>
      </c>
      <c r="K1834" t="b">
        <v>0</v>
      </c>
      <c r="L1834">
        <v>20</v>
      </c>
      <c r="M1834" t="b">
        <v>1</v>
      </c>
      <c r="N1834" t="s">
        <v>8274</v>
      </c>
      <c r="O1834" s="19">
        <v>142.85714285714286</v>
      </c>
      <c r="P1834" s="6">
        <f t="shared" si="84"/>
        <v>25</v>
      </c>
      <c r="Q1834" t="str">
        <f t="shared" si="85"/>
        <v>music</v>
      </c>
      <c r="R1834" t="str">
        <f t="shared" si="86"/>
        <v>rock</v>
      </c>
      <c r="S1834" s="14">
        <v>40606.331331018519</v>
      </c>
      <c r="T1834" s="14">
        <v>40576.331331018519</v>
      </c>
    </row>
    <row r="1835" spans="1:20" x14ac:dyDescent="0.4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4">
        <v>41335.124305555553</v>
      </c>
      <c r="J1835" s="14">
        <v>41302.835682870369</v>
      </c>
      <c r="K1835" t="b">
        <v>0</v>
      </c>
      <c r="L1835">
        <v>25</v>
      </c>
      <c r="M1835" t="b">
        <v>1</v>
      </c>
      <c r="N1835" t="s">
        <v>8274</v>
      </c>
      <c r="O1835" s="19">
        <v>262.5</v>
      </c>
      <c r="P1835" s="6">
        <f t="shared" si="84"/>
        <v>42</v>
      </c>
      <c r="Q1835" t="str">
        <f t="shared" si="85"/>
        <v>music</v>
      </c>
      <c r="R1835" t="str">
        <f t="shared" si="86"/>
        <v>rock</v>
      </c>
      <c r="S1835" s="14">
        <v>41335.124305555553</v>
      </c>
      <c r="T1835" s="14">
        <v>41302.835682870369</v>
      </c>
    </row>
    <row r="1836" spans="1:20" x14ac:dyDescent="0.4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4">
        <v>42028.755729166667</v>
      </c>
      <c r="J1836" s="14">
        <v>41988.755729166667</v>
      </c>
      <c r="K1836" t="b">
        <v>0</v>
      </c>
      <c r="L1836">
        <v>90</v>
      </c>
      <c r="M1836" t="b">
        <v>1</v>
      </c>
      <c r="N1836" t="s">
        <v>8274</v>
      </c>
      <c r="O1836" s="19">
        <v>118.04999999999998</v>
      </c>
      <c r="P1836" s="6">
        <f t="shared" si="84"/>
        <v>131.16666666666666</v>
      </c>
      <c r="Q1836" t="str">
        <f t="shared" si="85"/>
        <v>music</v>
      </c>
      <c r="R1836" t="str">
        <f t="shared" si="86"/>
        <v>rock</v>
      </c>
      <c r="S1836" s="14">
        <v>42028.755729166667</v>
      </c>
      <c r="T1836" s="14">
        <v>41988.755729166667</v>
      </c>
    </row>
    <row r="1837" spans="1:20" x14ac:dyDescent="0.4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4">
        <v>42460.452210648145</v>
      </c>
      <c r="J1837" s="14">
        <v>42430.49387731481</v>
      </c>
      <c r="K1837" t="b">
        <v>0</v>
      </c>
      <c r="L1837">
        <v>11</v>
      </c>
      <c r="M1837" t="b">
        <v>1</v>
      </c>
      <c r="N1837" t="s">
        <v>8274</v>
      </c>
      <c r="O1837" s="19">
        <v>104</v>
      </c>
      <c r="P1837" s="6">
        <f t="shared" si="84"/>
        <v>47.272727272727273</v>
      </c>
      <c r="Q1837" t="str">
        <f t="shared" si="85"/>
        <v>music</v>
      </c>
      <c r="R1837" t="str">
        <f t="shared" si="86"/>
        <v>rock</v>
      </c>
      <c r="S1837" s="14">
        <v>42460.452210648145</v>
      </c>
      <c r="T1837" s="14">
        <v>42430.49387731481</v>
      </c>
    </row>
    <row r="1838" spans="1:20" x14ac:dyDescent="0.4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4">
        <v>41322.601030092592</v>
      </c>
      <c r="J1838" s="14">
        <v>41305.601030092592</v>
      </c>
      <c r="K1838" t="b">
        <v>0</v>
      </c>
      <c r="L1838">
        <v>55</v>
      </c>
      <c r="M1838" t="b">
        <v>1</v>
      </c>
      <c r="N1838" t="s">
        <v>8274</v>
      </c>
      <c r="O1838" s="19">
        <v>200.34</v>
      </c>
      <c r="P1838" s="6">
        <f t="shared" si="84"/>
        <v>182.12727272727273</v>
      </c>
      <c r="Q1838" t="str">
        <f t="shared" si="85"/>
        <v>music</v>
      </c>
      <c r="R1838" t="str">
        <f t="shared" si="86"/>
        <v>rock</v>
      </c>
      <c r="S1838" s="14">
        <v>41322.601030092592</v>
      </c>
      <c r="T1838" s="14">
        <v>41305.601030092592</v>
      </c>
    </row>
    <row r="1839" spans="1:20" x14ac:dyDescent="0.4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4">
        <v>40985.797858796293</v>
      </c>
      <c r="J1839" s="14">
        <v>40925.839525462965</v>
      </c>
      <c r="K1839" t="b">
        <v>0</v>
      </c>
      <c r="L1839">
        <v>30</v>
      </c>
      <c r="M1839" t="b">
        <v>1</v>
      </c>
      <c r="N1839" t="s">
        <v>8274</v>
      </c>
      <c r="O1839" s="19">
        <v>306.83333333333331</v>
      </c>
      <c r="P1839" s="6">
        <f t="shared" si="84"/>
        <v>61.366666666666667</v>
      </c>
      <c r="Q1839" t="str">
        <f t="shared" si="85"/>
        <v>music</v>
      </c>
      <c r="R1839" t="str">
        <f t="shared" si="86"/>
        <v>rock</v>
      </c>
      <c r="S1839" s="14">
        <v>40985.797858796293</v>
      </c>
      <c r="T1839" s="14">
        <v>40925.839525462965</v>
      </c>
    </row>
    <row r="1840" spans="1:20" x14ac:dyDescent="0.4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4">
        <v>40816.916666666664</v>
      </c>
      <c r="J1840" s="14">
        <v>40788.578206018516</v>
      </c>
      <c r="K1840" t="b">
        <v>0</v>
      </c>
      <c r="L1840">
        <v>28</v>
      </c>
      <c r="M1840" t="b">
        <v>1</v>
      </c>
      <c r="N1840" t="s">
        <v>8274</v>
      </c>
      <c r="O1840" s="19">
        <v>100.149</v>
      </c>
      <c r="P1840" s="6">
        <f t="shared" si="84"/>
        <v>35.767499999999998</v>
      </c>
      <c r="Q1840" t="str">
        <f t="shared" si="85"/>
        <v>music</v>
      </c>
      <c r="R1840" t="str">
        <f t="shared" si="86"/>
        <v>rock</v>
      </c>
      <c r="S1840" s="14">
        <v>40816.916666666664</v>
      </c>
      <c r="T1840" s="14">
        <v>40788.578206018516</v>
      </c>
    </row>
    <row r="1841" spans="1:20" x14ac:dyDescent="0.4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4">
        <v>42644.513680555552</v>
      </c>
      <c r="J1841" s="14">
        <v>42614.513680555552</v>
      </c>
      <c r="K1841" t="b">
        <v>0</v>
      </c>
      <c r="L1841">
        <v>45</v>
      </c>
      <c r="M1841" t="b">
        <v>1</v>
      </c>
      <c r="N1841" t="s">
        <v>8274</v>
      </c>
      <c r="O1841" s="19">
        <v>205.29999999999998</v>
      </c>
      <c r="P1841" s="6">
        <f t="shared" si="84"/>
        <v>45.62222222222222</v>
      </c>
      <c r="Q1841" t="str">
        <f t="shared" si="85"/>
        <v>music</v>
      </c>
      <c r="R1841" t="str">
        <f t="shared" si="86"/>
        <v>rock</v>
      </c>
      <c r="S1841" s="14">
        <v>42644.513680555552</v>
      </c>
      <c r="T1841" s="14">
        <v>42614.513680555552</v>
      </c>
    </row>
    <row r="1842" spans="1:20" x14ac:dyDescent="0.4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4">
        <v>41400.999305555553</v>
      </c>
      <c r="J1842" s="14">
        <v>41381.88784722222</v>
      </c>
      <c r="K1842" t="b">
        <v>0</v>
      </c>
      <c r="L1842">
        <v>13</v>
      </c>
      <c r="M1842" t="b">
        <v>1</v>
      </c>
      <c r="N1842" t="s">
        <v>8274</v>
      </c>
      <c r="O1842" s="19">
        <v>108.88888888888889</v>
      </c>
      <c r="P1842" s="6">
        <f t="shared" si="84"/>
        <v>75.384615384615387</v>
      </c>
      <c r="Q1842" t="str">
        <f t="shared" si="85"/>
        <v>music</v>
      </c>
      <c r="R1842" t="str">
        <f t="shared" si="86"/>
        <v>rock</v>
      </c>
      <c r="S1842" s="14">
        <v>41400.999305555553</v>
      </c>
      <c r="T1842" s="14">
        <v>41381.88784722222</v>
      </c>
    </row>
    <row r="1843" spans="1:20" x14ac:dyDescent="0.4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4">
        <v>41778.999305555553</v>
      </c>
      <c r="J1843" s="14">
        <v>41745.637094907404</v>
      </c>
      <c r="K1843" t="b">
        <v>0</v>
      </c>
      <c r="L1843">
        <v>40</v>
      </c>
      <c r="M1843" t="b">
        <v>1</v>
      </c>
      <c r="N1843" t="s">
        <v>8274</v>
      </c>
      <c r="O1843" s="19">
        <v>101.75</v>
      </c>
      <c r="P1843" s="6">
        <f t="shared" si="84"/>
        <v>50.875</v>
      </c>
      <c r="Q1843" t="str">
        <f t="shared" si="85"/>
        <v>music</v>
      </c>
      <c r="R1843" t="str">
        <f t="shared" si="86"/>
        <v>rock</v>
      </c>
      <c r="S1843" s="14">
        <v>41778.999305555553</v>
      </c>
      <c r="T1843" s="14">
        <v>41745.637094907404</v>
      </c>
    </row>
    <row r="1844" spans="1:20" x14ac:dyDescent="0.4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4">
        <v>42065.040972222218</v>
      </c>
      <c r="J1844" s="14">
        <v>42031.423391203702</v>
      </c>
      <c r="K1844" t="b">
        <v>0</v>
      </c>
      <c r="L1844">
        <v>21</v>
      </c>
      <c r="M1844" t="b">
        <v>1</v>
      </c>
      <c r="N1844" t="s">
        <v>8274</v>
      </c>
      <c r="O1844" s="19">
        <v>125.25</v>
      </c>
      <c r="P1844" s="6">
        <f t="shared" si="84"/>
        <v>119.28571428571429</v>
      </c>
      <c r="Q1844" t="str">
        <f t="shared" si="85"/>
        <v>music</v>
      </c>
      <c r="R1844" t="str">
        <f t="shared" si="86"/>
        <v>rock</v>
      </c>
      <c r="S1844" s="14">
        <v>42065.040972222218</v>
      </c>
      <c r="T1844" s="14">
        <v>42031.423391203702</v>
      </c>
    </row>
    <row r="1845" spans="1:20" x14ac:dyDescent="0.4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4">
        <v>40594.786504629628</v>
      </c>
      <c r="J1845" s="14">
        <v>40564.786504629628</v>
      </c>
      <c r="K1845" t="b">
        <v>0</v>
      </c>
      <c r="L1845">
        <v>134</v>
      </c>
      <c r="M1845" t="b">
        <v>1</v>
      </c>
      <c r="N1845" t="s">
        <v>8274</v>
      </c>
      <c r="O1845" s="19">
        <v>124.0061</v>
      </c>
      <c r="P1845" s="6">
        <f t="shared" si="84"/>
        <v>92.541865671641801</v>
      </c>
      <c r="Q1845" t="str">
        <f t="shared" si="85"/>
        <v>music</v>
      </c>
      <c r="R1845" t="str">
        <f t="shared" si="86"/>
        <v>rock</v>
      </c>
      <c r="S1845" s="14">
        <v>40594.786504629628</v>
      </c>
      <c r="T1845" s="14">
        <v>40564.786504629628</v>
      </c>
    </row>
    <row r="1846" spans="1:20" x14ac:dyDescent="0.4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4">
        <v>40704.916666666664</v>
      </c>
      <c r="J1846" s="14">
        <v>40666.765208333331</v>
      </c>
      <c r="K1846" t="b">
        <v>0</v>
      </c>
      <c r="L1846">
        <v>20</v>
      </c>
      <c r="M1846" t="b">
        <v>1</v>
      </c>
      <c r="N1846" t="s">
        <v>8274</v>
      </c>
      <c r="O1846" s="19">
        <v>101.4</v>
      </c>
      <c r="P1846" s="6">
        <f t="shared" si="84"/>
        <v>76.05</v>
      </c>
      <c r="Q1846" t="str">
        <f t="shared" si="85"/>
        <v>music</v>
      </c>
      <c r="R1846" t="str">
        <f t="shared" si="86"/>
        <v>rock</v>
      </c>
      <c r="S1846" s="14">
        <v>40704.916666666664</v>
      </c>
      <c r="T1846" s="14">
        <v>40666.765208333331</v>
      </c>
    </row>
    <row r="1847" spans="1:20" x14ac:dyDescent="0.4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4">
        <v>42537.996527777774</v>
      </c>
      <c r="J1847" s="14">
        <v>42523.124976851854</v>
      </c>
      <c r="K1847" t="b">
        <v>0</v>
      </c>
      <c r="L1847">
        <v>19</v>
      </c>
      <c r="M1847" t="b">
        <v>1</v>
      </c>
      <c r="N1847" t="s">
        <v>8274</v>
      </c>
      <c r="O1847" s="19">
        <v>100</v>
      </c>
      <c r="P1847" s="6">
        <f t="shared" si="84"/>
        <v>52.631578947368418</v>
      </c>
      <c r="Q1847" t="str">
        <f t="shared" si="85"/>
        <v>music</v>
      </c>
      <c r="R1847" t="str">
        <f t="shared" si="86"/>
        <v>rock</v>
      </c>
      <c r="S1847" s="14">
        <v>42537.996527777774</v>
      </c>
      <c r="T1847" s="14">
        <v>42523.124976851854</v>
      </c>
    </row>
    <row r="1848" spans="1:20" x14ac:dyDescent="0.4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4">
        <v>41258.441863425927</v>
      </c>
      <c r="J1848" s="14">
        <v>41228.441863425927</v>
      </c>
      <c r="K1848" t="b">
        <v>0</v>
      </c>
      <c r="L1848">
        <v>209</v>
      </c>
      <c r="M1848" t="b">
        <v>1</v>
      </c>
      <c r="N1848" t="s">
        <v>8274</v>
      </c>
      <c r="O1848" s="19">
        <v>137.92666666666668</v>
      </c>
      <c r="P1848" s="6">
        <f t="shared" si="84"/>
        <v>98.990430622009569</v>
      </c>
      <c r="Q1848" t="str">
        <f t="shared" si="85"/>
        <v>music</v>
      </c>
      <c r="R1848" t="str">
        <f t="shared" si="86"/>
        <v>rock</v>
      </c>
      <c r="S1848" s="14">
        <v>41258.441863425927</v>
      </c>
      <c r="T1848" s="14">
        <v>41228.441863425927</v>
      </c>
    </row>
    <row r="1849" spans="1:20" x14ac:dyDescent="0.4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4">
        <v>42115.028148148143</v>
      </c>
      <c r="J1849" s="14">
        <v>42094.028148148143</v>
      </c>
      <c r="K1849" t="b">
        <v>0</v>
      </c>
      <c r="L1849">
        <v>38</v>
      </c>
      <c r="M1849" t="b">
        <v>1</v>
      </c>
      <c r="N1849" t="s">
        <v>8274</v>
      </c>
      <c r="O1849" s="19">
        <v>120.88000000000001</v>
      </c>
      <c r="P1849" s="6">
        <f t="shared" si="84"/>
        <v>79.526315789473685</v>
      </c>
      <c r="Q1849" t="str">
        <f t="shared" si="85"/>
        <v>music</v>
      </c>
      <c r="R1849" t="str">
        <f t="shared" si="86"/>
        <v>rock</v>
      </c>
      <c r="S1849" s="14">
        <v>42115.028148148143</v>
      </c>
      <c r="T1849" s="14">
        <v>42094.028148148143</v>
      </c>
    </row>
    <row r="1850" spans="1:20" x14ac:dyDescent="0.4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4">
        <v>40755.082638888889</v>
      </c>
      <c r="J1850" s="14">
        <v>40691.579722222217</v>
      </c>
      <c r="K1850" t="b">
        <v>0</v>
      </c>
      <c r="L1850">
        <v>24</v>
      </c>
      <c r="M1850" t="b">
        <v>1</v>
      </c>
      <c r="N1850" t="s">
        <v>8274</v>
      </c>
      <c r="O1850" s="19">
        <v>107.36666666666667</v>
      </c>
      <c r="P1850" s="6">
        <f t="shared" si="84"/>
        <v>134.20833333333334</v>
      </c>
      <c r="Q1850" t="str">
        <f t="shared" si="85"/>
        <v>music</v>
      </c>
      <c r="R1850" t="str">
        <f t="shared" si="86"/>
        <v>rock</v>
      </c>
      <c r="S1850" s="14">
        <v>40755.082638888889</v>
      </c>
      <c r="T1850" s="14">
        <v>40691.579722222217</v>
      </c>
    </row>
    <row r="1851" spans="1:20" x14ac:dyDescent="0.4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4">
        <v>41199.637256944443</v>
      </c>
      <c r="J1851" s="14">
        <v>41169.637256944443</v>
      </c>
      <c r="K1851" t="b">
        <v>0</v>
      </c>
      <c r="L1851">
        <v>8</v>
      </c>
      <c r="M1851" t="b">
        <v>1</v>
      </c>
      <c r="N1851" t="s">
        <v>8274</v>
      </c>
      <c r="O1851" s="19">
        <v>100.33333333333334</v>
      </c>
      <c r="P1851" s="6">
        <f t="shared" si="84"/>
        <v>37.625</v>
      </c>
      <c r="Q1851" t="str">
        <f t="shared" si="85"/>
        <v>music</v>
      </c>
      <c r="R1851" t="str">
        <f t="shared" si="86"/>
        <v>rock</v>
      </c>
      <c r="S1851" s="14">
        <v>41199.637256944443</v>
      </c>
      <c r="T1851" s="14">
        <v>41169.637256944443</v>
      </c>
    </row>
    <row r="1852" spans="1:20" x14ac:dyDescent="0.4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4">
        <v>41830.751157407409</v>
      </c>
      <c r="J1852" s="14">
        <v>41800.751157407409</v>
      </c>
      <c r="K1852" t="b">
        <v>0</v>
      </c>
      <c r="L1852">
        <v>179</v>
      </c>
      <c r="M1852" t="b">
        <v>1</v>
      </c>
      <c r="N1852" t="s">
        <v>8274</v>
      </c>
      <c r="O1852" s="19">
        <v>101.52222222222223</v>
      </c>
      <c r="P1852" s="6">
        <f t="shared" si="84"/>
        <v>51.044692737430168</v>
      </c>
      <c r="Q1852" t="str">
        <f t="shared" si="85"/>
        <v>music</v>
      </c>
      <c r="R1852" t="str">
        <f t="shared" si="86"/>
        <v>rock</v>
      </c>
      <c r="S1852" s="14">
        <v>41830.751157407409</v>
      </c>
      <c r="T1852" s="14">
        <v>41800.751157407409</v>
      </c>
    </row>
    <row r="1853" spans="1:20" x14ac:dyDescent="0.4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4">
        <v>41847.833333333328</v>
      </c>
      <c r="J1853" s="14">
        <v>41827.69835648148</v>
      </c>
      <c r="K1853" t="b">
        <v>0</v>
      </c>
      <c r="L1853">
        <v>26</v>
      </c>
      <c r="M1853" t="b">
        <v>1</v>
      </c>
      <c r="N1853" t="s">
        <v>8274</v>
      </c>
      <c r="O1853" s="19">
        <v>100.07692307692308</v>
      </c>
      <c r="P1853" s="6">
        <f t="shared" si="84"/>
        <v>50.03846153846154</v>
      </c>
      <c r="Q1853" t="str">
        <f t="shared" si="85"/>
        <v>music</v>
      </c>
      <c r="R1853" t="str">
        <f t="shared" si="86"/>
        <v>rock</v>
      </c>
      <c r="S1853" s="14">
        <v>41847.833333333328</v>
      </c>
      <c r="T1853" s="14">
        <v>41827.69835648148</v>
      </c>
    </row>
    <row r="1854" spans="1:20" x14ac:dyDescent="0.4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4">
        <v>42118.791666666664</v>
      </c>
      <c r="J1854" s="14">
        <v>42081.563101851854</v>
      </c>
      <c r="K1854" t="b">
        <v>0</v>
      </c>
      <c r="L1854">
        <v>131</v>
      </c>
      <c r="M1854" t="b">
        <v>1</v>
      </c>
      <c r="N1854" t="s">
        <v>8274</v>
      </c>
      <c r="O1854" s="19">
        <v>116.96666666666667</v>
      </c>
      <c r="P1854" s="6">
        <f t="shared" si="84"/>
        <v>133.93129770992365</v>
      </c>
      <c r="Q1854" t="str">
        <f t="shared" si="85"/>
        <v>music</v>
      </c>
      <c r="R1854" t="str">
        <f t="shared" si="86"/>
        <v>rock</v>
      </c>
      <c r="S1854" s="14">
        <v>42118.791666666664</v>
      </c>
      <c r="T1854" s="14">
        <v>42081.563101851854</v>
      </c>
    </row>
    <row r="1855" spans="1:20" x14ac:dyDescent="0.4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4">
        <v>41226.893715277773</v>
      </c>
      <c r="J1855" s="14">
        <v>41176.852048611108</v>
      </c>
      <c r="K1855" t="b">
        <v>0</v>
      </c>
      <c r="L1855">
        <v>14</v>
      </c>
      <c r="M1855" t="b">
        <v>1</v>
      </c>
      <c r="N1855" t="s">
        <v>8274</v>
      </c>
      <c r="O1855" s="19">
        <v>101.875</v>
      </c>
      <c r="P1855" s="6">
        <f t="shared" si="84"/>
        <v>58.214285714285715</v>
      </c>
      <c r="Q1855" t="str">
        <f t="shared" si="85"/>
        <v>music</v>
      </c>
      <c r="R1855" t="str">
        <f t="shared" si="86"/>
        <v>rock</v>
      </c>
      <c r="S1855" s="14">
        <v>41226.893715277773</v>
      </c>
      <c r="T1855" s="14">
        <v>41176.852048611108</v>
      </c>
    </row>
    <row r="1856" spans="1:20" x14ac:dyDescent="0.4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4">
        <v>41417.812928240739</v>
      </c>
      <c r="J1856" s="14">
        <v>41387.812928240739</v>
      </c>
      <c r="K1856" t="b">
        <v>0</v>
      </c>
      <c r="L1856">
        <v>174</v>
      </c>
      <c r="M1856" t="b">
        <v>1</v>
      </c>
      <c r="N1856" t="s">
        <v>8274</v>
      </c>
      <c r="O1856" s="19">
        <v>102.12366666666665</v>
      </c>
      <c r="P1856" s="6">
        <f t="shared" si="84"/>
        <v>88.037643678160919</v>
      </c>
      <c r="Q1856" t="str">
        <f t="shared" si="85"/>
        <v>music</v>
      </c>
      <c r="R1856" t="str">
        <f t="shared" si="86"/>
        <v>rock</v>
      </c>
      <c r="S1856" s="14">
        <v>41417.812928240739</v>
      </c>
      <c r="T1856" s="14">
        <v>41387.812928240739</v>
      </c>
    </row>
    <row r="1857" spans="1:20" x14ac:dyDescent="0.4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4">
        <v>41645.330324074072</v>
      </c>
      <c r="J1857" s="14">
        <v>41600.330324074072</v>
      </c>
      <c r="K1857" t="b">
        <v>0</v>
      </c>
      <c r="L1857">
        <v>191</v>
      </c>
      <c r="M1857" t="b">
        <v>1</v>
      </c>
      <c r="N1857" t="s">
        <v>8274</v>
      </c>
      <c r="O1857" s="19">
        <v>154.05897142857143</v>
      </c>
      <c r="P1857" s="6">
        <f t="shared" si="84"/>
        <v>70.576753926701571</v>
      </c>
      <c r="Q1857" t="str">
        <f t="shared" si="85"/>
        <v>music</v>
      </c>
      <c r="R1857" t="str">
        <f t="shared" si="86"/>
        <v>rock</v>
      </c>
      <c r="S1857" s="14">
        <v>41645.330324074072</v>
      </c>
      <c r="T1857" s="14">
        <v>41600.330324074072</v>
      </c>
    </row>
    <row r="1858" spans="1:20" x14ac:dyDescent="0.4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4">
        <v>41838.64666666666</v>
      </c>
      <c r="J1858" s="14">
        <v>41817.64666666666</v>
      </c>
      <c r="K1858" t="b">
        <v>0</v>
      </c>
      <c r="L1858">
        <v>38</v>
      </c>
      <c r="M1858" t="b">
        <v>1</v>
      </c>
      <c r="N1858" t="s">
        <v>8274</v>
      </c>
      <c r="O1858" s="19">
        <v>101.25</v>
      </c>
      <c r="P1858" s="6">
        <f t="shared" si="84"/>
        <v>53.289473684210527</v>
      </c>
      <c r="Q1858" t="str">
        <f t="shared" si="85"/>
        <v>music</v>
      </c>
      <c r="R1858" t="str">
        <f t="shared" si="86"/>
        <v>rock</v>
      </c>
      <c r="S1858" s="14">
        <v>41838.64666666666</v>
      </c>
      <c r="T1858" s="14">
        <v>41817.64666666666</v>
      </c>
    </row>
    <row r="1859" spans="1:20" x14ac:dyDescent="0.4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4">
        <v>41894.560335648144</v>
      </c>
      <c r="J1859" s="14">
        <v>41864.560335648144</v>
      </c>
      <c r="K1859" t="b">
        <v>0</v>
      </c>
      <c r="L1859">
        <v>22</v>
      </c>
      <c r="M1859" t="b">
        <v>1</v>
      </c>
      <c r="N1859" t="s">
        <v>8274</v>
      </c>
      <c r="O1859" s="19">
        <v>100</v>
      </c>
      <c r="P1859" s="6">
        <f t="shared" ref="P1859:P1922" si="87">E1859/L1859</f>
        <v>136.36363636363637</v>
      </c>
      <c r="Q1859" t="str">
        <f t="shared" ref="Q1859:Q1922" si="88">LEFT(N1859,FIND("/",N1859,1)-1)</f>
        <v>music</v>
      </c>
      <c r="R1859" t="str">
        <f t="shared" ref="R1859:R1922" si="89">RIGHT(N1859,LEN(N1859)-FIND("/",N1859,1))</f>
        <v>rock</v>
      </c>
      <c r="S1859" s="14">
        <v>41894.560335648144</v>
      </c>
      <c r="T1859" s="14">
        <v>41864.560335648144</v>
      </c>
    </row>
    <row r="1860" spans="1:20" x14ac:dyDescent="0.4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4">
        <v>40893.033807870372</v>
      </c>
      <c r="J1860" s="14">
        <v>40832.9921412037</v>
      </c>
      <c r="K1860" t="b">
        <v>0</v>
      </c>
      <c r="L1860">
        <v>149</v>
      </c>
      <c r="M1860" t="b">
        <v>1</v>
      </c>
      <c r="N1860" t="s">
        <v>8274</v>
      </c>
      <c r="O1860" s="19">
        <v>108.74800874800874</v>
      </c>
      <c r="P1860" s="6">
        <f t="shared" si="87"/>
        <v>40.547315436241611</v>
      </c>
      <c r="Q1860" t="str">
        <f t="shared" si="88"/>
        <v>music</v>
      </c>
      <c r="R1860" t="str">
        <f t="shared" si="89"/>
        <v>rock</v>
      </c>
      <c r="S1860" s="14">
        <v>40893.033807870372</v>
      </c>
      <c r="T1860" s="14">
        <v>40832.9921412037</v>
      </c>
    </row>
    <row r="1861" spans="1:20" x14ac:dyDescent="0.4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4">
        <v>40808.561678240738</v>
      </c>
      <c r="J1861" s="14">
        <v>40778.561678240738</v>
      </c>
      <c r="K1861" t="b">
        <v>0</v>
      </c>
      <c r="L1861">
        <v>56</v>
      </c>
      <c r="M1861" t="b">
        <v>1</v>
      </c>
      <c r="N1861" t="s">
        <v>8274</v>
      </c>
      <c r="O1861" s="19">
        <v>131.83333333333334</v>
      </c>
      <c r="P1861" s="6">
        <f t="shared" si="87"/>
        <v>70.625</v>
      </c>
      <c r="Q1861" t="str">
        <f t="shared" si="88"/>
        <v>music</v>
      </c>
      <c r="R1861" t="str">
        <f t="shared" si="89"/>
        <v>rock</v>
      </c>
      <c r="S1861" s="14">
        <v>40808.561678240738</v>
      </c>
      <c r="T1861" s="14">
        <v>40778.561678240738</v>
      </c>
    </row>
    <row r="1862" spans="1:20" x14ac:dyDescent="0.4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4">
        <v>41676.500972222217</v>
      </c>
      <c r="J1862" s="14">
        <v>41655.500972222217</v>
      </c>
      <c r="K1862" t="b">
        <v>0</v>
      </c>
      <c r="L1862">
        <v>19</v>
      </c>
      <c r="M1862" t="b">
        <v>1</v>
      </c>
      <c r="N1862" t="s">
        <v>8274</v>
      </c>
      <c r="O1862" s="19">
        <v>133.46666666666667</v>
      </c>
      <c r="P1862" s="6">
        <f t="shared" si="87"/>
        <v>52.684210526315788</v>
      </c>
      <c r="Q1862" t="str">
        <f t="shared" si="88"/>
        <v>music</v>
      </c>
      <c r="R1862" t="str">
        <f t="shared" si="89"/>
        <v>rock</v>
      </c>
      <c r="S1862" s="14">
        <v>41676.500972222217</v>
      </c>
      <c r="T1862" s="14">
        <v>41655.500972222217</v>
      </c>
    </row>
    <row r="1863" spans="1:20" x14ac:dyDescent="0.4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4">
        <v>42030.091909722221</v>
      </c>
      <c r="J1863" s="14">
        <v>42000.091909722221</v>
      </c>
      <c r="K1863" t="b">
        <v>0</v>
      </c>
      <c r="L1863">
        <v>0</v>
      </c>
      <c r="M1863" t="b">
        <v>0</v>
      </c>
      <c r="N1863" t="s">
        <v>8281</v>
      </c>
      <c r="O1863" s="19">
        <v>0</v>
      </c>
      <c r="P1863" s="6">
        <v>0</v>
      </c>
      <c r="Q1863" t="str">
        <f t="shared" si="88"/>
        <v>games</v>
      </c>
      <c r="R1863" t="str">
        <f t="shared" si="89"/>
        <v>mobile games</v>
      </c>
      <c r="S1863" s="14">
        <v>42030.091909722221</v>
      </c>
      <c r="T1863" s="14">
        <v>42000.091909722221</v>
      </c>
    </row>
    <row r="1864" spans="1:20" x14ac:dyDescent="0.4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4">
        <v>42802.104166666664</v>
      </c>
      <c r="J1864" s="14">
        <v>42755.284421296288</v>
      </c>
      <c r="K1864" t="b">
        <v>0</v>
      </c>
      <c r="L1864">
        <v>16</v>
      </c>
      <c r="M1864" t="b">
        <v>0</v>
      </c>
      <c r="N1864" t="s">
        <v>8281</v>
      </c>
      <c r="O1864" s="19">
        <v>8.0833333333333321</v>
      </c>
      <c r="P1864" s="6">
        <f t="shared" si="87"/>
        <v>90.9375</v>
      </c>
      <c r="Q1864" t="str">
        <f t="shared" si="88"/>
        <v>games</v>
      </c>
      <c r="R1864" t="str">
        <f t="shared" si="89"/>
        <v>mobile games</v>
      </c>
      <c r="S1864" s="14">
        <v>42802.104166666664</v>
      </c>
      <c r="T1864" s="14">
        <v>42755.284421296288</v>
      </c>
    </row>
    <row r="1865" spans="1:20" x14ac:dyDescent="0.4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4">
        <v>41802.588946759257</v>
      </c>
      <c r="J1865" s="14">
        <v>41772.588946759257</v>
      </c>
      <c r="K1865" t="b">
        <v>0</v>
      </c>
      <c r="L1865">
        <v>2</v>
      </c>
      <c r="M1865" t="b">
        <v>0</v>
      </c>
      <c r="N1865" t="s">
        <v>8281</v>
      </c>
      <c r="O1865" s="19">
        <v>0.40000000000000036</v>
      </c>
      <c r="P1865" s="6">
        <f t="shared" si="87"/>
        <v>5</v>
      </c>
      <c r="Q1865" t="str">
        <f t="shared" si="88"/>
        <v>games</v>
      </c>
      <c r="R1865" t="str">
        <f t="shared" si="89"/>
        <v>mobile games</v>
      </c>
      <c r="S1865" s="14">
        <v>41802.588946759257</v>
      </c>
      <c r="T1865" s="14">
        <v>41772.588946759257</v>
      </c>
    </row>
    <row r="1866" spans="1:20" x14ac:dyDescent="0.4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4">
        <v>41763.508101851847</v>
      </c>
      <c r="J1866" s="14">
        <v>41733.508101851847</v>
      </c>
      <c r="K1866" t="b">
        <v>0</v>
      </c>
      <c r="L1866">
        <v>48</v>
      </c>
      <c r="M1866" t="b">
        <v>0</v>
      </c>
      <c r="N1866" t="s">
        <v>8281</v>
      </c>
      <c r="O1866" s="19">
        <v>42.892307692307696</v>
      </c>
      <c r="P1866" s="6">
        <f t="shared" si="87"/>
        <v>58.083333333333336</v>
      </c>
      <c r="Q1866" t="str">
        <f t="shared" si="88"/>
        <v>games</v>
      </c>
      <c r="R1866" t="str">
        <f t="shared" si="89"/>
        <v>mobile games</v>
      </c>
      <c r="S1866" s="14">
        <v>41763.508101851847</v>
      </c>
      <c r="T1866" s="14">
        <v>41733.508101851847</v>
      </c>
    </row>
    <row r="1867" spans="1:20" x14ac:dyDescent="0.4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4">
        <v>42680.200775462967</v>
      </c>
      <c r="J1867" s="14">
        <v>42645.159108796295</v>
      </c>
      <c r="K1867" t="b">
        <v>0</v>
      </c>
      <c r="L1867">
        <v>2</v>
      </c>
      <c r="M1867" t="b">
        <v>0</v>
      </c>
      <c r="N1867" t="s">
        <v>8281</v>
      </c>
      <c r="O1867" s="19">
        <v>3.6363636363612173E-3</v>
      </c>
      <c r="P1867" s="6">
        <f t="shared" si="87"/>
        <v>2</v>
      </c>
      <c r="Q1867" t="str">
        <f t="shared" si="88"/>
        <v>games</v>
      </c>
      <c r="R1867" t="str">
        <f t="shared" si="89"/>
        <v>mobile games</v>
      </c>
      <c r="S1867" s="14">
        <v>42680.200775462967</v>
      </c>
      <c r="T1867" s="14">
        <v>42645.159108796295</v>
      </c>
    </row>
    <row r="1868" spans="1:20" x14ac:dyDescent="0.4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4">
        <v>42794.958333333336</v>
      </c>
      <c r="J1868" s="14">
        <v>42742.038159722222</v>
      </c>
      <c r="K1868" t="b">
        <v>0</v>
      </c>
      <c r="L1868">
        <v>2</v>
      </c>
      <c r="M1868" t="b">
        <v>0</v>
      </c>
      <c r="N1868" t="s">
        <v>8281</v>
      </c>
      <c r="O1868" s="19">
        <v>0.50000000000000044</v>
      </c>
      <c r="P1868" s="6">
        <f t="shared" si="87"/>
        <v>62.5</v>
      </c>
      <c r="Q1868" t="str">
        <f t="shared" si="88"/>
        <v>games</v>
      </c>
      <c r="R1868" t="str">
        <f t="shared" si="89"/>
        <v>mobile games</v>
      </c>
      <c r="S1868" s="14">
        <v>42794.958333333336</v>
      </c>
      <c r="T1868" s="14">
        <v>42742.038159722222</v>
      </c>
    </row>
    <row r="1869" spans="1:20" x14ac:dyDescent="0.4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4">
        <v>42679.716574074067</v>
      </c>
      <c r="J1869" s="14">
        <v>42649.716574074067</v>
      </c>
      <c r="K1869" t="b">
        <v>0</v>
      </c>
      <c r="L1869">
        <v>1</v>
      </c>
      <c r="M1869" t="b">
        <v>0</v>
      </c>
      <c r="N1869" t="s">
        <v>8281</v>
      </c>
      <c r="O1869" s="19">
        <v>4.9999999999994493E-2</v>
      </c>
      <c r="P1869" s="6">
        <f t="shared" si="87"/>
        <v>10</v>
      </c>
      <c r="Q1869" t="str">
        <f t="shared" si="88"/>
        <v>games</v>
      </c>
      <c r="R1869" t="str">
        <f t="shared" si="89"/>
        <v>mobile games</v>
      </c>
      <c r="S1869" s="14">
        <v>42679.716574074067</v>
      </c>
      <c r="T1869" s="14">
        <v>42649.716574074067</v>
      </c>
    </row>
    <row r="1870" spans="1:20" x14ac:dyDescent="0.4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4">
        <v>42353.124305555553</v>
      </c>
      <c r="J1870" s="14">
        <v>42328.570891203701</v>
      </c>
      <c r="K1870" t="b">
        <v>0</v>
      </c>
      <c r="L1870">
        <v>17</v>
      </c>
      <c r="M1870" t="b">
        <v>0</v>
      </c>
      <c r="N1870" t="s">
        <v>8281</v>
      </c>
      <c r="O1870" s="19">
        <v>4.867999999999995</v>
      </c>
      <c r="P1870" s="6">
        <f t="shared" si="87"/>
        <v>71.588235294117652</v>
      </c>
      <c r="Q1870" t="str">
        <f t="shared" si="88"/>
        <v>games</v>
      </c>
      <c r="R1870" t="str">
        <f t="shared" si="89"/>
        <v>mobile games</v>
      </c>
      <c r="S1870" s="14">
        <v>42353.124305555553</v>
      </c>
      <c r="T1870" s="14">
        <v>42328.570891203701</v>
      </c>
    </row>
    <row r="1871" spans="1:20" x14ac:dyDescent="0.4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4">
        <v>42738.794548611106</v>
      </c>
      <c r="J1871" s="14">
        <v>42708.794548611106</v>
      </c>
      <c r="K1871" t="b">
        <v>0</v>
      </c>
      <c r="L1871">
        <v>0</v>
      </c>
      <c r="M1871" t="b">
        <v>0</v>
      </c>
      <c r="N1871" t="s">
        <v>8281</v>
      </c>
      <c r="O1871" s="19">
        <v>0</v>
      </c>
      <c r="P1871" s="6">
        <v>0</v>
      </c>
      <c r="Q1871" t="str">
        <f t="shared" si="88"/>
        <v>games</v>
      </c>
      <c r="R1871" t="str">
        <f t="shared" si="89"/>
        <v>mobile games</v>
      </c>
      <c r="S1871" s="14">
        <v>42738.794548611106</v>
      </c>
      <c r="T1871" s="14">
        <v>42708.794548611106</v>
      </c>
    </row>
    <row r="1872" spans="1:20" x14ac:dyDescent="0.4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4">
        <v>42399.970138888886</v>
      </c>
      <c r="J1872" s="14">
        <v>42371.14739583333</v>
      </c>
      <c r="K1872" t="b">
        <v>0</v>
      </c>
      <c r="L1872">
        <v>11</v>
      </c>
      <c r="M1872" t="b">
        <v>0</v>
      </c>
      <c r="N1872" t="s">
        <v>8281</v>
      </c>
      <c r="O1872" s="19">
        <v>10.31428571428571</v>
      </c>
      <c r="P1872" s="6">
        <f t="shared" si="87"/>
        <v>32.81818181818182</v>
      </c>
      <c r="Q1872" t="str">
        <f t="shared" si="88"/>
        <v>games</v>
      </c>
      <c r="R1872" t="str">
        <f t="shared" si="89"/>
        <v>mobile games</v>
      </c>
      <c r="S1872" s="14">
        <v>42399.970138888886</v>
      </c>
      <c r="T1872" s="14">
        <v>42371.14739583333</v>
      </c>
    </row>
    <row r="1873" spans="1:20" x14ac:dyDescent="0.4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4">
        <v>41963.616909722223</v>
      </c>
      <c r="J1873" s="14">
        <v>41923.575243055551</v>
      </c>
      <c r="K1873" t="b">
        <v>0</v>
      </c>
      <c r="L1873">
        <v>95</v>
      </c>
      <c r="M1873" t="b">
        <v>0</v>
      </c>
      <c r="N1873" t="s">
        <v>8281</v>
      </c>
      <c r="O1873" s="19">
        <v>71.784615384615378</v>
      </c>
      <c r="P1873" s="6">
        <f t="shared" si="87"/>
        <v>49.11578947368421</v>
      </c>
      <c r="Q1873" t="str">
        <f t="shared" si="88"/>
        <v>games</v>
      </c>
      <c r="R1873" t="str">
        <f t="shared" si="89"/>
        <v>mobile games</v>
      </c>
      <c r="S1873" s="14">
        <v>41963.616909722223</v>
      </c>
      <c r="T1873" s="14">
        <v>41923.575243055551</v>
      </c>
    </row>
    <row r="1874" spans="1:20" x14ac:dyDescent="0.4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4">
        <v>42184.921319444438</v>
      </c>
      <c r="J1874" s="14">
        <v>42154.921319444438</v>
      </c>
      <c r="K1874" t="b">
        <v>0</v>
      </c>
      <c r="L1874">
        <v>13</v>
      </c>
      <c r="M1874" t="b">
        <v>0</v>
      </c>
      <c r="N1874" t="s">
        <v>8281</v>
      </c>
      <c r="O1874" s="19">
        <v>1.0600000000000054</v>
      </c>
      <c r="P1874" s="6">
        <f t="shared" si="87"/>
        <v>16.307692307692307</v>
      </c>
      <c r="Q1874" t="str">
        <f t="shared" si="88"/>
        <v>games</v>
      </c>
      <c r="R1874" t="str">
        <f t="shared" si="89"/>
        <v>mobile games</v>
      </c>
      <c r="S1874" s="14">
        <v>42184.921319444438</v>
      </c>
      <c r="T1874" s="14">
        <v>42154.921319444438</v>
      </c>
    </row>
    <row r="1875" spans="1:20" x14ac:dyDescent="0.4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4">
        <v>42193.489583333336</v>
      </c>
      <c r="J1875" s="14">
        <v>42164.407523148147</v>
      </c>
      <c r="K1875" t="b">
        <v>0</v>
      </c>
      <c r="L1875">
        <v>2</v>
      </c>
      <c r="M1875" t="b">
        <v>0</v>
      </c>
      <c r="N1875" t="s">
        <v>8281</v>
      </c>
      <c r="O1875" s="19">
        <v>0.44999999999999485</v>
      </c>
      <c r="P1875" s="6">
        <f t="shared" si="87"/>
        <v>18</v>
      </c>
      <c r="Q1875" t="str">
        <f t="shared" si="88"/>
        <v>games</v>
      </c>
      <c r="R1875" t="str">
        <f t="shared" si="89"/>
        <v>mobile games</v>
      </c>
      <c r="S1875" s="14">
        <v>42193.489583333336</v>
      </c>
      <c r="T1875" s="14">
        <v>42164.407523148147</v>
      </c>
    </row>
    <row r="1876" spans="1:20" x14ac:dyDescent="0.4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4">
        <v>42549.760798611103</v>
      </c>
      <c r="J1876" s="14">
        <v>42529.760798611103</v>
      </c>
      <c r="K1876" t="b">
        <v>0</v>
      </c>
      <c r="L1876">
        <v>2</v>
      </c>
      <c r="M1876" t="b">
        <v>0</v>
      </c>
      <c r="N1876" t="s">
        <v>8281</v>
      </c>
      <c r="O1876" s="19">
        <v>1.6249999999995435E-2</v>
      </c>
      <c r="P1876" s="6">
        <f t="shared" si="87"/>
        <v>13</v>
      </c>
      <c r="Q1876" t="str">
        <f t="shared" si="88"/>
        <v>games</v>
      </c>
      <c r="R1876" t="str">
        <f t="shared" si="89"/>
        <v>mobile games</v>
      </c>
      <c r="S1876" s="14">
        <v>42549.760798611103</v>
      </c>
      <c r="T1876" s="14">
        <v>42529.760798611103</v>
      </c>
    </row>
    <row r="1877" spans="1:20" x14ac:dyDescent="0.4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4">
        <v>42588.691064814811</v>
      </c>
      <c r="J1877" s="14">
        <v>42528.691064814811</v>
      </c>
      <c r="K1877" t="b">
        <v>0</v>
      </c>
      <c r="L1877">
        <v>3</v>
      </c>
      <c r="M1877" t="b">
        <v>0</v>
      </c>
      <c r="N1877" t="s">
        <v>8281</v>
      </c>
      <c r="O1877" s="19">
        <v>0.50999999999999934</v>
      </c>
      <c r="P1877" s="6">
        <f t="shared" si="87"/>
        <v>17</v>
      </c>
      <c r="Q1877" t="str">
        <f t="shared" si="88"/>
        <v>games</v>
      </c>
      <c r="R1877" t="str">
        <f t="shared" si="89"/>
        <v>mobile games</v>
      </c>
      <c r="S1877" s="14">
        <v>42588.691064814811</v>
      </c>
      <c r="T1877" s="14">
        <v>42528.691064814811</v>
      </c>
    </row>
    <row r="1878" spans="1:20" x14ac:dyDescent="0.4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4">
        <v>41806.076446759253</v>
      </c>
      <c r="J1878" s="14">
        <v>41776.076446759253</v>
      </c>
      <c r="K1878" t="b">
        <v>0</v>
      </c>
      <c r="L1878">
        <v>0</v>
      </c>
      <c r="M1878" t="b">
        <v>0</v>
      </c>
      <c r="N1878" t="s">
        <v>8281</v>
      </c>
      <c r="O1878" s="19">
        <v>0</v>
      </c>
      <c r="P1878" s="6">
        <v>0</v>
      </c>
      <c r="Q1878" t="str">
        <f t="shared" si="88"/>
        <v>games</v>
      </c>
      <c r="R1878" t="str">
        <f t="shared" si="89"/>
        <v>mobile games</v>
      </c>
      <c r="S1878" s="14">
        <v>41806.076446759253</v>
      </c>
      <c r="T1878" s="14">
        <v>41776.076446759253</v>
      </c>
    </row>
    <row r="1879" spans="1:20" x14ac:dyDescent="0.4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4">
        <v>42063.820891203701</v>
      </c>
      <c r="J1879" s="14">
        <v>42034.820891203701</v>
      </c>
      <c r="K1879" t="b">
        <v>0</v>
      </c>
      <c r="L1879">
        <v>0</v>
      </c>
      <c r="M1879" t="b">
        <v>0</v>
      </c>
      <c r="N1879" t="s">
        <v>8281</v>
      </c>
      <c r="O1879" s="19">
        <v>0</v>
      </c>
      <c r="P1879" s="6">
        <v>0</v>
      </c>
      <c r="Q1879" t="str">
        <f t="shared" si="88"/>
        <v>games</v>
      </c>
      <c r="R1879" t="str">
        <f t="shared" si="89"/>
        <v>mobile games</v>
      </c>
      <c r="S1879" s="14">
        <v>42063.820891203701</v>
      </c>
      <c r="T1879" s="14">
        <v>42034.820891203701</v>
      </c>
    </row>
    <row r="1880" spans="1:20" x14ac:dyDescent="0.4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4">
        <v>41802.800405092588</v>
      </c>
      <c r="J1880" s="14">
        <v>41772.800405092588</v>
      </c>
      <c r="K1880" t="b">
        <v>0</v>
      </c>
      <c r="L1880">
        <v>0</v>
      </c>
      <c r="M1880" t="b">
        <v>0</v>
      </c>
      <c r="N1880" t="s">
        <v>8281</v>
      </c>
      <c r="O1880" s="19">
        <v>0</v>
      </c>
      <c r="P1880" s="6">
        <v>0</v>
      </c>
      <c r="Q1880" t="str">
        <f t="shared" si="88"/>
        <v>games</v>
      </c>
      <c r="R1880" t="str">
        <f t="shared" si="89"/>
        <v>mobile games</v>
      </c>
      <c r="S1880" s="14">
        <v>41802.800405092588</v>
      </c>
      <c r="T1880" s="14">
        <v>41772.800405092588</v>
      </c>
    </row>
    <row r="1881" spans="1:20" x14ac:dyDescent="0.4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4">
        <v>42443.399641203701</v>
      </c>
      <c r="J1881" s="14">
        <v>42413.441307870373</v>
      </c>
      <c r="K1881" t="b">
        <v>0</v>
      </c>
      <c r="L1881">
        <v>2</v>
      </c>
      <c r="M1881" t="b">
        <v>0</v>
      </c>
      <c r="N1881" t="s">
        <v>8281</v>
      </c>
      <c r="O1881" s="19">
        <v>0.11999999999999789</v>
      </c>
      <c r="P1881" s="6">
        <f t="shared" si="87"/>
        <v>3</v>
      </c>
      <c r="Q1881" t="str">
        <f t="shared" si="88"/>
        <v>games</v>
      </c>
      <c r="R1881" t="str">
        <f t="shared" si="89"/>
        <v>mobile games</v>
      </c>
      <c r="S1881" s="14">
        <v>42443.399641203701</v>
      </c>
      <c r="T1881" s="14">
        <v>42413.441307870373</v>
      </c>
    </row>
    <row r="1882" spans="1:20" x14ac:dyDescent="0.4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4">
        <v>42459.31689814815</v>
      </c>
      <c r="J1882" s="14">
        <v>42430.358564814807</v>
      </c>
      <c r="K1882" t="b">
        <v>0</v>
      </c>
      <c r="L1882">
        <v>24</v>
      </c>
      <c r="M1882" t="b">
        <v>0</v>
      </c>
      <c r="N1882" t="s">
        <v>8281</v>
      </c>
      <c r="O1882" s="19">
        <v>20.079999999999998</v>
      </c>
      <c r="P1882" s="6">
        <f t="shared" si="87"/>
        <v>41.833333333333336</v>
      </c>
      <c r="Q1882" t="str">
        <f t="shared" si="88"/>
        <v>games</v>
      </c>
      <c r="R1882" t="str">
        <f t="shared" si="89"/>
        <v>mobile games</v>
      </c>
      <c r="S1882" s="14">
        <v>42459.31689814815</v>
      </c>
      <c r="T1882" s="14">
        <v>42430.358564814807</v>
      </c>
    </row>
    <row r="1883" spans="1:20" x14ac:dyDescent="0.4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4">
        <v>42072.902650462966</v>
      </c>
      <c r="J1883" s="14">
        <v>42042.944317129623</v>
      </c>
      <c r="K1883" t="b">
        <v>0</v>
      </c>
      <c r="L1883">
        <v>70</v>
      </c>
      <c r="M1883" t="b">
        <v>1</v>
      </c>
      <c r="N1883" t="s">
        <v>8277</v>
      </c>
      <c r="O1883" s="19">
        <v>172.68449999999999</v>
      </c>
      <c r="P1883" s="6">
        <f t="shared" si="87"/>
        <v>49.338428571428572</v>
      </c>
      <c r="Q1883" t="str">
        <f t="shared" si="88"/>
        <v>music</v>
      </c>
      <c r="R1883" t="str">
        <f t="shared" si="89"/>
        <v>indie rock</v>
      </c>
      <c r="S1883" s="14">
        <v>42072.902650462966</v>
      </c>
      <c r="T1883" s="14">
        <v>42042.944317129623</v>
      </c>
    </row>
    <row r="1884" spans="1:20" x14ac:dyDescent="0.4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4">
        <v>41100.783333333333</v>
      </c>
      <c r="J1884" s="14">
        <v>41067.740879629629</v>
      </c>
      <c r="K1884" t="b">
        <v>0</v>
      </c>
      <c r="L1884">
        <v>81</v>
      </c>
      <c r="M1884" t="b">
        <v>1</v>
      </c>
      <c r="N1884" t="s">
        <v>8277</v>
      </c>
      <c r="O1884" s="19">
        <v>100.8955223880597</v>
      </c>
      <c r="P1884" s="6">
        <f t="shared" si="87"/>
        <v>41.728395061728392</v>
      </c>
      <c r="Q1884" t="str">
        <f t="shared" si="88"/>
        <v>music</v>
      </c>
      <c r="R1884" t="str">
        <f t="shared" si="89"/>
        <v>indie rock</v>
      </c>
      <c r="S1884" s="14">
        <v>41100.783333333333</v>
      </c>
      <c r="T1884" s="14">
        <v>41067.740879629629</v>
      </c>
    </row>
    <row r="1885" spans="1:20" x14ac:dyDescent="0.4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4">
        <v>41007.698009259257</v>
      </c>
      <c r="J1885" s="14">
        <v>40977.739675925921</v>
      </c>
      <c r="K1885" t="b">
        <v>0</v>
      </c>
      <c r="L1885">
        <v>32</v>
      </c>
      <c r="M1885" t="b">
        <v>1</v>
      </c>
      <c r="N1885" t="s">
        <v>8277</v>
      </c>
      <c r="O1885" s="19">
        <v>104.8048048048048</v>
      </c>
      <c r="P1885" s="6">
        <f t="shared" si="87"/>
        <v>32.71875</v>
      </c>
      <c r="Q1885" t="str">
        <f t="shared" si="88"/>
        <v>music</v>
      </c>
      <c r="R1885" t="str">
        <f t="shared" si="89"/>
        <v>indie rock</v>
      </c>
      <c r="S1885" s="14">
        <v>41007.698009259257</v>
      </c>
      <c r="T1885" s="14">
        <v>40977.739675925921</v>
      </c>
    </row>
    <row r="1886" spans="1:20" x14ac:dyDescent="0.4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4">
        <v>41240.291666666664</v>
      </c>
      <c r="J1886" s="14">
        <v>41204.989988425921</v>
      </c>
      <c r="K1886" t="b">
        <v>0</v>
      </c>
      <c r="L1886">
        <v>26</v>
      </c>
      <c r="M1886" t="b">
        <v>1</v>
      </c>
      <c r="N1886" t="s">
        <v>8277</v>
      </c>
      <c r="O1886" s="19">
        <v>135.1</v>
      </c>
      <c r="P1886" s="6">
        <f t="shared" si="87"/>
        <v>51.96153846153846</v>
      </c>
      <c r="Q1886" t="str">
        <f t="shared" si="88"/>
        <v>music</v>
      </c>
      <c r="R1886" t="str">
        <f t="shared" si="89"/>
        <v>indie rock</v>
      </c>
      <c r="S1886" s="14">
        <v>41240.291666666664</v>
      </c>
      <c r="T1886" s="14">
        <v>41204.989988425921</v>
      </c>
    </row>
    <row r="1887" spans="1:20" x14ac:dyDescent="0.4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4">
        <v>41131.708333333328</v>
      </c>
      <c r="J1887" s="14">
        <v>41098.885532407403</v>
      </c>
      <c r="K1887" t="b">
        <v>0</v>
      </c>
      <c r="L1887">
        <v>105</v>
      </c>
      <c r="M1887" t="b">
        <v>1</v>
      </c>
      <c r="N1887" t="s">
        <v>8277</v>
      </c>
      <c r="O1887" s="19">
        <v>116.32786885245903</v>
      </c>
      <c r="P1887" s="6">
        <f t="shared" si="87"/>
        <v>50.685714285714283</v>
      </c>
      <c r="Q1887" t="str">
        <f t="shared" si="88"/>
        <v>music</v>
      </c>
      <c r="R1887" t="str">
        <f t="shared" si="89"/>
        <v>indie rock</v>
      </c>
      <c r="S1887" s="14">
        <v>41131.708333333328</v>
      </c>
      <c r="T1887" s="14">
        <v>41098.885532407403</v>
      </c>
    </row>
    <row r="1888" spans="1:20" x14ac:dyDescent="0.4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4">
        <v>41955.740023148144</v>
      </c>
      <c r="J1888" s="14">
        <v>41925.69835648148</v>
      </c>
      <c r="K1888" t="b">
        <v>0</v>
      </c>
      <c r="L1888">
        <v>29</v>
      </c>
      <c r="M1888" t="b">
        <v>1</v>
      </c>
      <c r="N1888" t="s">
        <v>8277</v>
      </c>
      <c r="O1888" s="19">
        <v>102.08333333333333</v>
      </c>
      <c r="P1888" s="6">
        <f t="shared" si="87"/>
        <v>42.241379310344826</v>
      </c>
      <c r="Q1888" t="str">
        <f t="shared" si="88"/>
        <v>music</v>
      </c>
      <c r="R1888" t="str">
        <f t="shared" si="89"/>
        <v>indie rock</v>
      </c>
      <c r="S1888" s="14">
        <v>41955.740023148144</v>
      </c>
      <c r="T1888" s="14">
        <v>41925.69835648148</v>
      </c>
    </row>
    <row r="1889" spans="1:20" x14ac:dyDescent="0.4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4">
        <v>42341.687499999993</v>
      </c>
      <c r="J1889" s="14">
        <v>42323.591805555552</v>
      </c>
      <c r="K1889" t="b">
        <v>0</v>
      </c>
      <c r="L1889">
        <v>8</v>
      </c>
      <c r="M1889" t="b">
        <v>1</v>
      </c>
      <c r="N1889" t="s">
        <v>8277</v>
      </c>
      <c r="O1889" s="19">
        <v>111.16666666666666</v>
      </c>
      <c r="P1889" s="6">
        <f t="shared" si="87"/>
        <v>416.875</v>
      </c>
      <c r="Q1889" t="str">
        <f t="shared" si="88"/>
        <v>music</v>
      </c>
      <c r="R1889" t="str">
        <f t="shared" si="89"/>
        <v>indie rock</v>
      </c>
      <c r="S1889" s="14">
        <v>42341.687499999993</v>
      </c>
      <c r="T1889" s="14">
        <v>42323.591805555552</v>
      </c>
    </row>
    <row r="1890" spans="1:20" x14ac:dyDescent="0.4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4">
        <v>40329.999305555553</v>
      </c>
      <c r="J1890" s="14">
        <v>40299.03162037037</v>
      </c>
      <c r="K1890" t="b">
        <v>0</v>
      </c>
      <c r="L1890">
        <v>89</v>
      </c>
      <c r="M1890" t="b">
        <v>1</v>
      </c>
      <c r="N1890" t="s">
        <v>8277</v>
      </c>
      <c r="O1890" s="19">
        <v>166.08</v>
      </c>
      <c r="P1890" s="6">
        <f t="shared" si="87"/>
        <v>46.651685393258425</v>
      </c>
      <c r="Q1890" t="str">
        <f t="shared" si="88"/>
        <v>music</v>
      </c>
      <c r="R1890" t="str">
        <f t="shared" si="89"/>
        <v>indie rock</v>
      </c>
      <c r="S1890" s="14">
        <v>40329.999305555553</v>
      </c>
      <c r="T1890" s="14">
        <v>40299.03162037037</v>
      </c>
    </row>
    <row r="1891" spans="1:20" x14ac:dyDescent="0.4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4">
        <v>41344.543356481481</v>
      </c>
      <c r="J1891" s="14">
        <v>41299.585023148145</v>
      </c>
      <c r="K1891" t="b">
        <v>0</v>
      </c>
      <c r="L1891">
        <v>44</v>
      </c>
      <c r="M1891" t="b">
        <v>1</v>
      </c>
      <c r="N1891" t="s">
        <v>8277</v>
      </c>
      <c r="O1891" s="19">
        <v>106.60000000000001</v>
      </c>
      <c r="P1891" s="6">
        <f t="shared" si="87"/>
        <v>48.454545454545453</v>
      </c>
      <c r="Q1891" t="str">
        <f t="shared" si="88"/>
        <v>music</v>
      </c>
      <c r="R1891" t="str">
        <f t="shared" si="89"/>
        <v>indie rock</v>
      </c>
      <c r="S1891" s="14">
        <v>41344.543356481481</v>
      </c>
      <c r="T1891" s="14">
        <v>41299.585023148145</v>
      </c>
    </row>
    <row r="1892" spans="1:20" x14ac:dyDescent="0.4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4">
        <v>41258.577870370369</v>
      </c>
      <c r="J1892" s="14">
        <v>41228.577870370369</v>
      </c>
      <c r="K1892" t="b">
        <v>0</v>
      </c>
      <c r="L1892">
        <v>246</v>
      </c>
      <c r="M1892" t="b">
        <v>1</v>
      </c>
      <c r="N1892" t="s">
        <v>8277</v>
      </c>
      <c r="O1892" s="19">
        <v>144.58441666666667</v>
      </c>
      <c r="P1892" s="6">
        <f t="shared" si="87"/>
        <v>70.5289837398374</v>
      </c>
      <c r="Q1892" t="str">
        <f t="shared" si="88"/>
        <v>music</v>
      </c>
      <c r="R1892" t="str">
        <f t="shared" si="89"/>
        <v>indie rock</v>
      </c>
      <c r="S1892" s="14">
        <v>41258.577870370369</v>
      </c>
      <c r="T1892" s="14">
        <v>41228.577870370369</v>
      </c>
    </row>
    <row r="1893" spans="1:20" x14ac:dyDescent="0.4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4">
        <v>40381.041666666664</v>
      </c>
      <c r="J1893" s="14">
        <v>40335.589745370366</v>
      </c>
      <c r="K1893" t="b">
        <v>0</v>
      </c>
      <c r="L1893">
        <v>120</v>
      </c>
      <c r="M1893" t="b">
        <v>1</v>
      </c>
      <c r="N1893" t="s">
        <v>8277</v>
      </c>
      <c r="O1893" s="19">
        <v>105.55000000000001</v>
      </c>
      <c r="P1893" s="6">
        <f t="shared" si="87"/>
        <v>87.958333333333329</v>
      </c>
      <c r="Q1893" t="str">
        <f t="shared" si="88"/>
        <v>music</v>
      </c>
      <c r="R1893" t="str">
        <f t="shared" si="89"/>
        <v>indie rock</v>
      </c>
      <c r="S1893" s="14">
        <v>40381.041666666664</v>
      </c>
      <c r="T1893" s="14">
        <v>40335.589745370366</v>
      </c>
    </row>
    <row r="1894" spans="1:20" x14ac:dyDescent="0.4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4">
        <v>40701.429178240738</v>
      </c>
      <c r="J1894" s="14">
        <v>40671.429178240738</v>
      </c>
      <c r="K1894" t="b">
        <v>0</v>
      </c>
      <c r="L1894">
        <v>26</v>
      </c>
      <c r="M1894" t="b">
        <v>1</v>
      </c>
      <c r="N1894" t="s">
        <v>8277</v>
      </c>
      <c r="O1894" s="19">
        <v>136.60000000000002</v>
      </c>
      <c r="P1894" s="6">
        <f t="shared" si="87"/>
        <v>26.26923076923077</v>
      </c>
      <c r="Q1894" t="str">
        <f t="shared" si="88"/>
        <v>music</v>
      </c>
      <c r="R1894" t="str">
        <f t="shared" si="89"/>
        <v>indie rock</v>
      </c>
      <c r="S1894" s="14">
        <v>40701.429178240738</v>
      </c>
      <c r="T1894" s="14">
        <v>40671.429178240738</v>
      </c>
    </row>
    <row r="1895" spans="1:20" x14ac:dyDescent="0.4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4">
        <v>40648.957638888889</v>
      </c>
      <c r="J1895" s="14">
        <v>40632.733622685184</v>
      </c>
      <c r="K1895" t="b">
        <v>0</v>
      </c>
      <c r="L1895">
        <v>45</v>
      </c>
      <c r="M1895" t="b">
        <v>1</v>
      </c>
      <c r="N1895" t="s">
        <v>8277</v>
      </c>
      <c r="O1895" s="19">
        <v>104</v>
      </c>
      <c r="P1895" s="6">
        <f t="shared" si="87"/>
        <v>57.777777777777779</v>
      </c>
      <c r="Q1895" t="str">
        <f t="shared" si="88"/>
        <v>music</v>
      </c>
      <c r="R1895" t="str">
        <f t="shared" si="89"/>
        <v>indie rock</v>
      </c>
      <c r="S1895" s="14">
        <v>40648.957638888889</v>
      </c>
      <c r="T1895" s="14">
        <v>40632.733622685184</v>
      </c>
    </row>
    <row r="1896" spans="1:20" x14ac:dyDescent="0.4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4">
        <v>40951.696562500001</v>
      </c>
      <c r="J1896" s="14">
        <v>40920.696562500001</v>
      </c>
      <c r="K1896" t="b">
        <v>0</v>
      </c>
      <c r="L1896">
        <v>20</v>
      </c>
      <c r="M1896" t="b">
        <v>1</v>
      </c>
      <c r="N1896" t="s">
        <v>8277</v>
      </c>
      <c r="O1896" s="19">
        <v>114.5</v>
      </c>
      <c r="P1896" s="6">
        <f t="shared" si="87"/>
        <v>57.25</v>
      </c>
      <c r="Q1896" t="str">
        <f t="shared" si="88"/>
        <v>music</v>
      </c>
      <c r="R1896" t="str">
        <f t="shared" si="89"/>
        <v>indie rock</v>
      </c>
      <c r="S1896" s="14">
        <v>40951.696562500001</v>
      </c>
      <c r="T1896" s="14">
        <v>40920.696562500001</v>
      </c>
    </row>
    <row r="1897" spans="1:20" x14ac:dyDescent="0.4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4">
        <v>42297.538449074076</v>
      </c>
      <c r="J1897" s="14">
        <v>42267.538449074076</v>
      </c>
      <c r="K1897" t="b">
        <v>0</v>
      </c>
      <c r="L1897">
        <v>47</v>
      </c>
      <c r="M1897" t="b">
        <v>1</v>
      </c>
      <c r="N1897" t="s">
        <v>8277</v>
      </c>
      <c r="O1897" s="19">
        <v>101.71957671957672</v>
      </c>
      <c r="P1897" s="6">
        <f t="shared" si="87"/>
        <v>196.34042553191489</v>
      </c>
      <c r="Q1897" t="str">
        <f t="shared" si="88"/>
        <v>music</v>
      </c>
      <c r="R1897" t="str">
        <f t="shared" si="89"/>
        <v>indie rock</v>
      </c>
      <c r="S1897" s="14">
        <v>42297.538449074076</v>
      </c>
      <c r="T1897" s="14">
        <v>42267.538449074076</v>
      </c>
    </row>
    <row r="1898" spans="1:20" x14ac:dyDescent="0.4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4">
        <v>41011.501909722218</v>
      </c>
      <c r="J1898" s="14">
        <v>40981.501909722218</v>
      </c>
      <c r="K1898" t="b">
        <v>0</v>
      </c>
      <c r="L1898">
        <v>13</v>
      </c>
      <c r="M1898" t="b">
        <v>1</v>
      </c>
      <c r="N1898" t="s">
        <v>8277</v>
      </c>
      <c r="O1898" s="19">
        <v>123.94678492239468</v>
      </c>
      <c r="P1898" s="6">
        <f t="shared" si="87"/>
        <v>43</v>
      </c>
      <c r="Q1898" t="str">
        <f t="shared" si="88"/>
        <v>music</v>
      </c>
      <c r="R1898" t="str">
        <f t="shared" si="89"/>
        <v>indie rock</v>
      </c>
      <c r="S1898" s="14">
        <v>41011.501909722218</v>
      </c>
      <c r="T1898" s="14">
        <v>40981.501909722218</v>
      </c>
    </row>
    <row r="1899" spans="1:20" x14ac:dyDescent="0.4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4">
        <v>41702.666666666664</v>
      </c>
      <c r="J1899" s="14">
        <v>41680.375069444446</v>
      </c>
      <c r="K1899" t="b">
        <v>0</v>
      </c>
      <c r="L1899">
        <v>183</v>
      </c>
      <c r="M1899" t="b">
        <v>1</v>
      </c>
      <c r="N1899" t="s">
        <v>8277</v>
      </c>
      <c r="O1899" s="19">
        <v>102.45669291338582</v>
      </c>
      <c r="P1899" s="6">
        <f t="shared" si="87"/>
        <v>35.551912568306008</v>
      </c>
      <c r="Q1899" t="str">
        <f t="shared" si="88"/>
        <v>music</v>
      </c>
      <c r="R1899" t="str">
        <f t="shared" si="89"/>
        <v>indie rock</v>
      </c>
      <c r="S1899" s="14">
        <v>41702.666666666664</v>
      </c>
      <c r="T1899" s="14">
        <v>41680.375069444446</v>
      </c>
    </row>
    <row r="1900" spans="1:20" x14ac:dyDescent="0.4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4">
        <v>42401.541666666664</v>
      </c>
      <c r="J1900" s="14">
        <v>42365.9846412037</v>
      </c>
      <c r="K1900" t="b">
        <v>0</v>
      </c>
      <c r="L1900">
        <v>21</v>
      </c>
      <c r="M1900" t="b">
        <v>1</v>
      </c>
      <c r="N1900" t="s">
        <v>8277</v>
      </c>
      <c r="O1900" s="19">
        <v>144.5</v>
      </c>
      <c r="P1900" s="6">
        <f t="shared" si="87"/>
        <v>68.80952380952381</v>
      </c>
      <c r="Q1900" t="str">
        <f t="shared" si="88"/>
        <v>music</v>
      </c>
      <c r="R1900" t="str">
        <f t="shared" si="89"/>
        <v>indie rock</v>
      </c>
      <c r="S1900" s="14">
        <v>42401.541666666664</v>
      </c>
      <c r="T1900" s="14">
        <v>42365.9846412037</v>
      </c>
    </row>
    <row r="1901" spans="1:20" x14ac:dyDescent="0.4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4">
        <v>42088.691736111105</v>
      </c>
      <c r="J1901" s="14">
        <v>42058.733402777776</v>
      </c>
      <c r="K1901" t="b">
        <v>0</v>
      </c>
      <c r="L1901">
        <v>42</v>
      </c>
      <c r="M1901" t="b">
        <v>1</v>
      </c>
      <c r="N1901" t="s">
        <v>8277</v>
      </c>
      <c r="O1901" s="19">
        <v>133.33333333333331</v>
      </c>
      <c r="P1901" s="6">
        <f t="shared" si="87"/>
        <v>28.571428571428573</v>
      </c>
      <c r="Q1901" t="str">
        <f t="shared" si="88"/>
        <v>music</v>
      </c>
      <c r="R1901" t="str">
        <f t="shared" si="89"/>
        <v>indie rock</v>
      </c>
      <c r="S1901" s="14">
        <v>42088.691736111105</v>
      </c>
      <c r="T1901" s="14">
        <v>42058.733402777776</v>
      </c>
    </row>
    <row r="1902" spans="1:20" x14ac:dyDescent="0.4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4">
        <v>41188.207638888889</v>
      </c>
      <c r="J1902" s="14">
        <v>41160.663553240738</v>
      </c>
      <c r="K1902" t="b">
        <v>0</v>
      </c>
      <c r="L1902">
        <v>54</v>
      </c>
      <c r="M1902" t="b">
        <v>1</v>
      </c>
      <c r="N1902" t="s">
        <v>8277</v>
      </c>
      <c r="O1902" s="19">
        <v>109.3644</v>
      </c>
      <c r="P1902" s="6">
        <f t="shared" si="87"/>
        <v>50.631666666666668</v>
      </c>
      <c r="Q1902" t="str">
        <f t="shared" si="88"/>
        <v>music</v>
      </c>
      <c r="R1902" t="str">
        <f t="shared" si="89"/>
        <v>indie rock</v>
      </c>
      <c r="S1902" s="14">
        <v>41188.207638888889</v>
      </c>
      <c r="T1902" s="14">
        <v>41160.663553240738</v>
      </c>
    </row>
    <row r="1903" spans="1:20" x14ac:dyDescent="0.4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4">
        <v>42146.333333333336</v>
      </c>
      <c r="J1903" s="14">
        <v>42116.334826388884</v>
      </c>
      <c r="K1903" t="b">
        <v>0</v>
      </c>
      <c r="L1903">
        <v>25</v>
      </c>
      <c r="M1903" t="b">
        <v>0</v>
      </c>
      <c r="N1903" t="s">
        <v>8292</v>
      </c>
      <c r="O1903" s="19">
        <v>2.6969696969696977</v>
      </c>
      <c r="P1903" s="6">
        <f t="shared" si="87"/>
        <v>106.8</v>
      </c>
      <c r="Q1903" t="str">
        <f t="shared" si="88"/>
        <v>technology</v>
      </c>
      <c r="R1903" t="str">
        <f t="shared" si="89"/>
        <v>gadgets</v>
      </c>
      <c r="S1903" s="14">
        <v>42146.333333333336</v>
      </c>
      <c r="T1903" s="14">
        <v>42116.334826388884</v>
      </c>
    </row>
    <row r="1904" spans="1:20" x14ac:dyDescent="0.4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4">
        <v>42067.581562499996</v>
      </c>
      <c r="J1904" s="14">
        <v>42037.581562499996</v>
      </c>
      <c r="K1904" t="b">
        <v>0</v>
      </c>
      <c r="L1904">
        <v>3</v>
      </c>
      <c r="M1904" t="b">
        <v>0</v>
      </c>
      <c r="N1904" t="s">
        <v>8292</v>
      </c>
      <c r="O1904" s="19">
        <v>1.2000000000000011</v>
      </c>
      <c r="P1904" s="6">
        <f t="shared" si="87"/>
        <v>4</v>
      </c>
      <c r="Q1904" t="str">
        <f t="shared" si="88"/>
        <v>technology</v>
      </c>
      <c r="R1904" t="str">
        <f t="shared" si="89"/>
        <v>gadgets</v>
      </c>
      <c r="S1904" s="14">
        <v>42067.581562499996</v>
      </c>
      <c r="T1904" s="14">
        <v>42037.581562499996</v>
      </c>
    </row>
    <row r="1905" spans="1:20" x14ac:dyDescent="0.4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4">
        <v>42762.562395833331</v>
      </c>
      <c r="J1905" s="14">
        <v>42702.562395833331</v>
      </c>
      <c r="K1905" t="b">
        <v>0</v>
      </c>
      <c r="L1905">
        <v>41</v>
      </c>
      <c r="M1905" t="b">
        <v>0</v>
      </c>
      <c r="N1905" t="s">
        <v>8292</v>
      </c>
      <c r="O1905" s="19">
        <v>46.599999999999994</v>
      </c>
      <c r="P1905" s="6">
        <f t="shared" si="87"/>
        <v>34.097560975609753</v>
      </c>
      <c r="Q1905" t="str">
        <f t="shared" si="88"/>
        <v>technology</v>
      </c>
      <c r="R1905" t="str">
        <f t="shared" si="89"/>
        <v>gadgets</v>
      </c>
      <c r="S1905" s="14">
        <v>42762.562395833331</v>
      </c>
      <c r="T1905" s="14">
        <v>42702.562395833331</v>
      </c>
    </row>
    <row r="1906" spans="1:20" x14ac:dyDescent="0.4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4">
        <v>42371.477094907408</v>
      </c>
      <c r="J1906" s="14">
        <v>42326.477094907408</v>
      </c>
      <c r="K1906" t="b">
        <v>0</v>
      </c>
      <c r="L1906">
        <v>2</v>
      </c>
      <c r="M1906" t="b">
        <v>0</v>
      </c>
      <c r="N1906" t="s">
        <v>8292</v>
      </c>
      <c r="O1906" s="19">
        <v>0.10000000000000009</v>
      </c>
      <c r="P1906" s="6">
        <f t="shared" si="87"/>
        <v>25</v>
      </c>
      <c r="Q1906" t="str">
        <f t="shared" si="88"/>
        <v>technology</v>
      </c>
      <c r="R1906" t="str">
        <f t="shared" si="89"/>
        <v>gadgets</v>
      </c>
      <c r="S1906" s="14">
        <v>42371.477094907408</v>
      </c>
      <c r="T1906" s="14">
        <v>42326.477094907408</v>
      </c>
    </row>
    <row r="1907" spans="1:20" x14ac:dyDescent="0.4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4">
        <v>41889.717523148145</v>
      </c>
      <c r="J1907" s="14">
        <v>41859.717523148145</v>
      </c>
      <c r="K1907" t="b">
        <v>0</v>
      </c>
      <c r="L1907">
        <v>4</v>
      </c>
      <c r="M1907" t="b">
        <v>0</v>
      </c>
      <c r="N1907" t="s">
        <v>8292</v>
      </c>
      <c r="O1907" s="19">
        <v>0.16800000000000148</v>
      </c>
      <c r="P1907" s="6">
        <f t="shared" si="87"/>
        <v>10.5</v>
      </c>
      <c r="Q1907" t="str">
        <f t="shared" si="88"/>
        <v>technology</v>
      </c>
      <c r="R1907" t="str">
        <f t="shared" si="89"/>
        <v>gadgets</v>
      </c>
      <c r="S1907" s="14">
        <v>41889.717523148145</v>
      </c>
      <c r="T1907" s="14">
        <v>41859.717523148145</v>
      </c>
    </row>
    <row r="1908" spans="1:20" x14ac:dyDescent="0.4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4">
        <v>42544.462766203702</v>
      </c>
      <c r="J1908" s="14">
        <v>42514.462766203702</v>
      </c>
      <c r="K1908" t="b">
        <v>0</v>
      </c>
      <c r="L1908">
        <v>99</v>
      </c>
      <c r="M1908" t="b">
        <v>0</v>
      </c>
      <c r="N1908" t="s">
        <v>8292</v>
      </c>
      <c r="O1908" s="19">
        <v>42.76</v>
      </c>
      <c r="P1908" s="6">
        <f t="shared" si="87"/>
        <v>215.95959595959596</v>
      </c>
      <c r="Q1908" t="str">
        <f t="shared" si="88"/>
        <v>technology</v>
      </c>
      <c r="R1908" t="str">
        <f t="shared" si="89"/>
        <v>gadgets</v>
      </c>
      <c r="S1908" s="14">
        <v>42544.462766203702</v>
      </c>
      <c r="T1908" s="14">
        <v>42514.462766203702</v>
      </c>
    </row>
    <row r="1909" spans="1:20" x14ac:dyDescent="0.4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4">
        <v>41782.378761574073</v>
      </c>
      <c r="J1909" s="14">
        <v>41767.378761574073</v>
      </c>
      <c r="K1909" t="b">
        <v>0</v>
      </c>
      <c r="L1909">
        <v>4</v>
      </c>
      <c r="M1909" t="b">
        <v>0</v>
      </c>
      <c r="N1909" t="s">
        <v>8292</v>
      </c>
      <c r="O1909" s="19">
        <v>0.28333333333333544</v>
      </c>
      <c r="P1909" s="6">
        <f t="shared" si="87"/>
        <v>21.25</v>
      </c>
      <c r="Q1909" t="str">
        <f t="shared" si="88"/>
        <v>technology</v>
      </c>
      <c r="R1909" t="str">
        <f t="shared" si="89"/>
        <v>gadgets</v>
      </c>
      <c r="S1909" s="14">
        <v>41782.378761574073</v>
      </c>
      <c r="T1909" s="14">
        <v>41767.378761574073</v>
      </c>
    </row>
    <row r="1910" spans="1:20" x14ac:dyDescent="0.4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4">
        <v>42733.709490740737</v>
      </c>
      <c r="J1910" s="14">
        <v>42703.709490740737</v>
      </c>
      <c r="K1910" t="b">
        <v>0</v>
      </c>
      <c r="L1910">
        <v>4</v>
      </c>
      <c r="M1910" t="b">
        <v>0</v>
      </c>
      <c r="N1910" t="s">
        <v>8292</v>
      </c>
      <c r="O1910" s="19">
        <v>1.7320000000000002</v>
      </c>
      <c r="P1910" s="6">
        <f t="shared" si="87"/>
        <v>108.25</v>
      </c>
      <c r="Q1910" t="str">
        <f t="shared" si="88"/>
        <v>technology</v>
      </c>
      <c r="R1910" t="str">
        <f t="shared" si="89"/>
        <v>gadgets</v>
      </c>
      <c r="S1910" s="14">
        <v>42733.709490740737</v>
      </c>
      <c r="T1910" s="14">
        <v>42703.709490740737</v>
      </c>
    </row>
    <row r="1911" spans="1:20" x14ac:dyDescent="0.4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4">
        <v>41935.220821759256</v>
      </c>
      <c r="J1911" s="14">
        <v>41905.220821759256</v>
      </c>
      <c r="K1911" t="b">
        <v>0</v>
      </c>
      <c r="L1911">
        <v>38</v>
      </c>
      <c r="M1911" t="b">
        <v>0</v>
      </c>
      <c r="N1911" t="s">
        <v>8292</v>
      </c>
      <c r="O1911" s="19">
        <v>14.111428571428576</v>
      </c>
      <c r="P1911" s="6">
        <f t="shared" si="87"/>
        <v>129.97368421052633</v>
      </c>
      <c r="Q1911" t="str">
        <f t="shared" si="88"/>
        <v>technology</v>
      </c>
      <c r="R1911" t="str">
        <f t="shared" si="89"/>
        <v>gadgets</v>
      </c>
      <c r="S1911" s="14">
        <v>41935.220821759256</v>
      </c>
      <c r="T1911" s="14">
        <v>41905.220821759256</v>
      </c>
    </row>
    <row r="1912" spans="1:20" x14ac:dyDescent="0.4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4">
        <v>42308.739583333336</v>
      </c>
      <c r="J1912" s="14">
        <v>42264.754826388882</v>
      </c>
      <c r="K1912" t="b">
        <v>0</v>
      </c>
      <c r="L1912">
        <v>285</v>
      </c>
      <c r="M1912" t="b">
        <v>0</v>
      </c>
      <c r="N1912" t="s">
        <v>8292</v>
      </c>
      <c r="O1912" s="19">
        <v>39.395294117647062</v>
      </c>
      <c r="P1912" s="6">
        <f t="shared" si="87"/>
        <v>117.49473684210527</v>
      </c>
      <c r="Q1912" t="str">
        <f t="shared" si="88"/>
        <v>technology</v>
      </c>
      <c r="R1912" t="str">
        <f t="shared" si="89"/>
        <v>gadgets</v>
      </c>
      <c r="S1912" s="14">
        <v>42308.739583333336</v>
      </c>
      <c r="T1912" s="14">
        <v>42264.754826388882</v>
      </c>
    </row>
    <row r="1913" spans="1:20" x14ac:dyDescent="0.4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4">
        <v>41859.825624999998</v>
      </c>
      <c r="J1913" s="14">
        <v>41829.825624999998</v>
      </c>
      <c r="K1913" t="b">
        <v>0</v>
      </c>
      <c r="L1913">
        <v>1</v>
      </c>
      <c r="M1913" t="b">
        <v>0</v>
      </c>
      <c r="N1913" t="s">
        <v>8292</v>
      </c>
      <c r="O1913" s="19">
        <v>2.3529411764711128E-2</v>
      </c>
      <c r="P1913" s="6">
        <f t="shared" si="87"/>
        <v>10</v>
      </c>
      <c r="Q1913" t="str">
        <f t="shared" si="88"/>
        <v>technology</v>
      </c>
      <c r="R1913" t="str">
        <f t="shared" si="89"/>
        <v>gadgets</v>
      </c>
      <c r="S1913" s="14">
        <v>41859.825624999998</v>
      </c>
      <c r="T1913" s="14">
        <v>41829.825624999998</v>
      </c>
    </row>
    <row r="1914" spans="1:20" x14ac:dyDescent="0.4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4">
        <v>42159.018055555549</v>
      </c>
      <c r="J1914" s="14">
        <v>42129.018055555549</v>
      </c>
      <c r="K1914" t="b">
        <v>0</v>
      </c>
      <c r="L1914">
        <v>42</v>
      </c>
      <c r="M1914" t="b">
        <v>0</v>
      </c>
      <c r="N1914" t="s">
        <v>8292</v>
      </c>
      <c r="O1914" s="19">
        <v>59.3</v>
      </c>
      <c r="P1914" s="6">
        <f t="shared" si="87"/>
        <v>70.595238095238102</v>
      </c>
      <c r="Q1914" t="str">
        <f t="shared" si="88"/>
        <v>technology</v>
      </c>
      <c r="R1914" t="str">
        <f t="shared" si="89"/>
        <v>gadgets</v>
      </c>
      <c r="S1914" s="14">
        <v>42159.018055555549</v>
      </c>
      <c r="T1914" s="14">
        <v>42129.018055555549</v>
      </c>
    </row>
    <row r="1915" spans="1:20" x14ac:dyDescent="0.4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4">
        <v>41920.302986111106</v>
      </c>
      <c r="J1915" s="14">
        <v>41890.302986111106</v>
      </c>
      <c r="K1915" t="b">
        <v>0</v>
      </c>
      <c r="L1915">
        <v>26</v>
      </c>
      <c r="M1915" t="b">
        <v>0</v>
      </c>
      <c r="N1915" t="s">
        <v>8292</v>
      </c>
      <c r="O1915" s="19">
        <v>1.3270833333333343</v>
      </c>
      <c r="P1915" s="6">
        <f t="shared" si="87"/>
        <v>24.5</v>
      </c>
      <c r="Q1915" t="str">
        <f t="shared" si="88"/>
        <v>technology</v>
      </c>
      <c r="R1915" t="str">
        <f t="shared" si="89"/>
        <v>gadgets</v>
      </c>
      <c r="S1915" s="14">
        <v>41920.302986111106</v>
      </c>
      <c r="T1915" s="14">
        <v>41890.302986111106</v>
      </c>
    </row>
    <row r="1916" spans="1:20" x14ac:dyDescent="0.4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4">
        <v>41943.957638888889</v>
      </c>
      <c r="J1916" s="14">
        <v>41928.966122685182</v>
      </c>
      <c r="K1916" t="b">
        <v>0</v>
      </c>
      <c r="L1916">
        <v>2</v>
      </c>
      <c r="M1916" t="b">
        <v>0</v>
      </c>
      <c r="N1916" t="s">
        <v>8292</v>
      </c>
      <c r="O1916" s="19">
        <v>9.0090090090090058</v>
      </c>
      <c r="P1916" s="6">
        <f t="shared" si="87"/>
        <v>30</v>
      </c>
      <c r="Q1916" t="str">
        <f t="shared" si="88"/>
        <v>technology</v>
      </c>
      <c r="R1916" t="str">
        <f t="shared" si="89"/>
        <v>gadgets</v>
      </c>
      <c r="S1916" s="14">
        <v>41943.957638888889</v>
      </c>
      <c r="T1916" s="14">
        <v>41928.966122685182</v>
      </c>
    </row>
    <row r="1917" spans="1:20" x14ac:dyDescent="0.4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4">
        <v>41883.840532407405</v>
      </c>
      <c r="J1917" s="14">
        <v>41863.840532407405</v>
      </c>
      <c r="K1917" t="b">
        <v>0</v>
      </c>
      <c r="L1917">
        <v>4</v>
      </c>
      <c r="M1917" t="b">
        <v>0</v>
      </c>
      <c r="N1917" t="s">
        <v>8292</v>
      </c>
      <c r="O1917" s="19">
        <v>1.6000000000000014</v>
      </c>
      <c r="P1917" s="6">
        <f t="shared" si="87"/>
        <v>2</v>
      </c>
      <c r="Q1917" t="str">
        <f t="shared" si="88"/>
        <v>technology</v>
      </c>
      <c r="R1917" t="str">
        <f t="shared" si="89"/>
        <v>gadgets</v>
      </c>
      <c r="S1917" s="14">
        <v>41883.840532407405</v>
      </c>
      <c r="T1917" s="14">
        <v>41863.840532407405</v>
      </c>
    </row>
    <row r="1918" spans="1:20" x14ac:dyDescent="0.4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4">
        <v>42681.550636574073</v>
      </c>
      <c r="J1918" s="14">
        <v>42656.508969907409</v>
      </c>
      <c r="K1918" t="b">
        <v>0</v>
      </c>
      <c r="L1918">
        <v>6</v>
      </c>
      <c r="M1918" t="b">
        <v>0</v>
      </c>
      <c r="N1918" t="s">
        <v>8292</v>
      </c>
      <c r="O1918" s="19">
        <v>0.50999999999999934</v>
      </c>
      <c r="P1918" s="6">
        <f t="shared" si="87"/>
        <v>17</v>
      </c>
      <c r="Q1918" t="str">
        <f t="shared" si="88"/>
        <v>technology</v>
      </c>
      <c r="R1918" t="str">
        <f t="shared" si="89"/>
        <v>gadgets</v>
      </c>
      <c r="S1918" s="14">
        <v>42681.550636574073</v>
      </c>
      <c r="T1918" s="14">
        <v>42656.508969907409</v>
      </c>
    </row>
    <row r="1919" spans="1:20" x14ac:dyDescent="0.4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4">
        <v>42776.06172453703</v>
      </c>
      <c r="J1919" s="14">
        <v>42746.06172453703</v>
      </c>
      <c r="K1919" t="b">
        <v>0</v>
      </c>
      <c r="L1919">
        <v>70</v>
      </c>
      <c r="M1919" t="b">
        <v>0</v>
      </c>
      <c r="N1919" t="s">
        <v>8292</v>
      </c>
      <c r="O1919" s="19">
        <v>52.570512820512818</v>
      </c>
      <c r="P1919" s="6">
        <f t="shared" si="87"/>
        <v>2928.9285714285716</v>
      </c>
      <c r="Q1919" t="str">
        <f t="shared" si="88"/>
        <v>technology</v>
      </c>
      <c r="R1919" t="str">
        <f t="shared" si="89"/>
        <v>gadgets</v>
      </c>
      <c r="S1919" s="14">
        <v>42776.06172453703</v>
      </c>
      <c r="T1919" s="14">
        <v>42746.06172453703</v>
      </c>
    </row>
    <row r="1920" spans="1:20" x14ac:dyDescent="0.4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4">
        <v>41863.581608796296</v>
      </c>
      <c r="J1920" s="14">
        <v>41828.581608796296</v>
      </c>
      <c r="K1920" t="b">
        <v>0</v>
      </c>
      <c r="L1920">
        <v>9</v>
      </c>
      <c r="M1920" t="b">
        <v>0</v>
      </c>
      <c r="N1920" t="s">
        <v>8292</v>
      </c>
      <c r="O1920" s="19">
        <v>1.0399999999999965</v>
      </c>
      <c r="P1920" s="6">
        <f t="shared" si="87"/>
        <v>28.888888888888889</v>
      </c>
      <c r="Q1920" t="str">
        <f t="shared" si="88"/>
        <v>technology</v>
      </c>
      <c r="R1920" t="str">
        <f t="shared" si="89"/>
        <v>gadgets</v>
      </c>
      <c r="S1920" s="14">
        <v>41863.581608796296</v>
      </c>
      <c r="T1920" s="14">
        <v>41828.581608796296</v>
      </c>
    </row>
    <row r="1921" spans="1:20" x14ac:dyDescent="0.4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4">
        <v>42143.667233796288</v>
      </c>
      <c r="J1921" s="14">
        <v>42113.667233796288</v>
      </c>
      <c r="K1921" t="b">
        <v>0</v>
      </c>
      <c r="L1921">
        <v>8</v>
      </c>
      <c r="M1921" t="b">
        <v>0</v>
      </c>
      <c r="N1921" t="s">
        <v>8292</v>
      </c>
      <c r="O1921" s="19">
        <v>47.4</v>
      </c>
      <c r="P1921" s="6">
        <f t="shared" si="87"/>
        <v>29.625</v>
      </c>
      <c r="Q1921" t="str">
        <f t="shared" si="88"/>
        <v>technology</v>
      </c>
      <c r="R1921" t="str">
        <f t="shared" si="89"/>
        <v>gadgets</v>
      </c>
      <c r="S1921" s="14">
        <v>42143.667233796288</v>
      </c>
      <c r="T1921" s="14">
        <v>42113.667233796288</v>
      </c>
    </row>
    <row r="1922" spans="1:20" x14ac:dyDescent="0.4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4">
        <v>42298.749999999993</v>
      </c>
      <c r="J1922" s="14">
        <v>42270.66737268518</v>
      </c>
      <c r="K1922" t="b">
        <v>0</v>
      </c>
      <c r="L1922">
        <v>105</v>
      </c>
      <c r="M1922" t="b">
        <v>0</v>
      </c>
      <c r="N1922" t="s">
        <v>8292</v>
      </c>
      <c r="O1922" s="19">
        <v>43.03</v>
      </c>
      <c r="P1922" s="6">
        <f t="shared" si="87"/>
        <v>40.980952380952381</v>
      </c>
      <c r="Q1922" t="str">
        <f t="shared" si="88"/>
        <v>technology</v>
      </c>
      <c r="R1922" t="str">
        <f t="shared" si="89"/>
        <v>gadgets</v>
      </c>
      <c r="S1922" s="14">
        <v>42298.749999999993</v>
      </c>
      <c r="T1922" s="14">
        <v>42270.66737268518</v>
      </c>
    </row>
    <row r="1923" spans="1:20" x14ac:dyDescent="0.4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4">
        <v>41104.013229166667</v>
      </c>
      <c r="J1923" s="14">
        <v>41074.013229166667</v>
      </c>
      <c r="K1923" t="b">
        <v>0</v>
      </c>
      <c r="L1923">
        <v>38</v>
      </c>
      <c r="M1923" t="b">
        <v>1</v>
      </c>
      <c r="N1923" t="s">
        <v>8277</v>
      </c>
      <c r="O1923" s="19">
        <v>136.79999999999998</v>
      </c>
      <c r="P1923" s="6">
        <f t="shared" ref="P1923:P1986" si="90">E1923/L1923</f>
        <v>54</v>
      </c>
      <c r="Q1923" t="str">
        <f t="shared" ref="Q1923:Q1986" si="91">LEFT(N1923,FIND("/",N1923,1)-1)</f>
        <v>music</v>
      </c>
      <c r="R1923" t="str">
        <f t="shared" ref="R1923:R1986" si="92">RIGHT(N1923,LEN(N1923)-FIND("/",N1923,1))</f>
        <v>indie rock</v>
      </c>
      <c r="S1923" s="14">
        <v>41104.013229166667</v>
      </c>
      <c r="T1923" s="14">
        <v>41074.013229166667</v>
      </c>
    </row>
    <row r="1924" spans="1:20" x14ac:dyDescent="0.4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4">
        <v>41620.047534722216</v>
      </c>
      <c r="J1924" s="14">
        <v>41590.047534722216</v>
      </c>
      <c r="K1924" t="b">
        <v>0</v>
      </c>
      <c r="L1924">
        <v>64</v>
      </c>
      <c r="M1924" t="b">
        <v>1</v>
      </c>
      <c r="N1924" t="s">
        <v>8277</v>
      </c>
      <c r="O1924" s="19">
        <v>115.55</v>
      </c>
      <c r="P1924" s="6">
        <f t="shared" si="90"/>
        <v>36.109375</v>
      </c>
      <c r="Q1924" t="str">
        <f t="shared" si="91"/>
        <v>music</v>
      </c>
      <c r="R1924" t="str">
        <f t="shared" si="92"/>
        <v>indie rock</v>
      </c>
      <c r="S1924" s="14">
        <v>41620.047534722216</v>
      </c>
      <c r="T1924" s="14">
        <v>41590.047534722216</v>
      </c>
    </row>
    <row r="1925" spans="1:20" x14ac:dyDescent="0.4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4">
        <v>40812.999305555553</v>
      </c>
      <c r="J1925" s="14">
        <v>40772.640416666662</v>
      </c>
      <c r="K1925" t="b">
        <v>0</v>
      </c>
      <c r="L1925">
        <v>13</v>
      </c>
      <c r="M1925" t="b">
        <v>1</v>
      </c>
      <c r="N1925" t="s">
        <v>8277</v>
      </c>
      <c r="O1925" s="19">
        <v>240.79999999999998</v>
      </c>
      <c r="P1925" s="6">
        <f t="shared" si="90"/>
        <v>23.153846153846153</v>
      </c>
      <c r="Q1925" t="str">
        <f t="shared" si="91"/>
        <v>music</v>
      </c>
      <c r="R1925" t="str">
        <f t="shared" si="92"/>
        <v>indie rock</v>
      </c>
      <c r="S1925" s="14">
        <v>40812.999305555553</v>
      </c>
      <c r="T1925" s="14">
        <v>40772.640416666662</v>
      </c>
    </row>
    <row r="1926" spans="1:20" x14ac:dyDescent="0.4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4">
        <v>41654.606249999997</v>
      </c>
      <c r="J1926" s="14">
        <v>41626.552719907406</v>
      </c>
      <c r="K1926" t="b">
        <v>0</v>
      </c>
      <c r="L1926">
        <v>33</v>
      </c>
      <c r="M1926" t="b">
        <v>1</v>
      </c>
      <c r="N1926" t="s">
        <v>8277</v>
      </c>
      <c r="O1926" s="19">
        <v>114.39999999999999</v>
      </c>
      <c r="P1926" s="6">
        <f t="shared" si="90"/>
        <v>104</v>
      </c>
      <c r="Q1926" t="str">
        <f t="shared" si="91"/>
        <v>music</v>
      </c>
      <c r="R1926" t="str">
        <f t="shared" si="92"/>
        <v>indie rock</v>
      </c>
      <c r="S1926" s="14">
        <v>41654.606249999997</v>
      </c>
      <c r="T1926" s="14">
        <v>41626.552719907406</v>
      </c>
    </row>
    <row r="1927" spans="1:20" x14ac:dyDescent="0.4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4">
        <v>41557.791666666664</v>
      </c>
      <c r="J1927" s="14">
        <v>41535.693148148144</v>
      </c>
      <c r="K1927" t="b">
        <v>0</v>
      </c>
      <c r="L1927">
        <v>52</v>
      </c>
      <c r="M1927" t="b">
        <v>1</v>
      </c>
      <c r="N1927" t="s">
        <v>8277</v>
      </c>
      <c r="O1927" s="19">
        <v>110.33333333333333</v>
      </c>
      <c r="P1927" s="6">
        <f t="shared" si="90"/>
        <v>31.826923076923077</v>
      </c>
      <c r="Q1927" t="str">
        <f t="shared" si="91"/>
        <v>music</v>
      </c>
      <c r="R1927" t="str">
        <f t="shared" si="92"/>
        <v>indie rock</v>
      </c>
      <c r="S1927" s="14">
        <v>41557.791666666664</v>
      </c>
      <c r="T1927" s="14">
        <v>41535.693148148144</v>
      </c>
    </row>
    <row r="1928" spans="1:20" x14ac:dyDescent="0.4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4">
        <v>40483.80972222222</v>
      </c>
      <c r="J1928" s="14">
        <v>40456.746018518512</v>
      </c>
      <c r="K1928" t="b">
        <v>0</v>
      </c>
      <c r="L1928">
        <v>107</v>
      </c>
      <c r="M1928" t="b">
        <v>1</v>
      </c>
      <c r="N1928" t="s">
        <v>8277</v>
      </c>
      <c r="O1928" s="19">
        <v>195.37933333333336</v>
      </c>
      <c r="P1928" s="6">
        <f t="shared" si="90"/>
        <v>27.3896261682243</v>
      </c>
      <c r="Q1928" t="str">
        <f t="shared" si="91"/>
        <v>music</v>
      </c>
      <c r="R1928" t="str">
        <f t="shared" si="92"/>
        <v>indie rock</v>
      </c>
      <c r="S1928" s="14">
        <v>40483.80972222222</v>
      </c>
      <c r="T1928" s="14">
        <v>40456.746018518512</v>
      </c>
    </row>
    <row r="1929" spans="1:20" x14ac:dyDescent="0.4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4">
        <v>40975.999305555553</v>
      </c>
      <c r="J1929" s="14">
        <v>40960.653229166666</v>
      </c>
      <c r="K1929" t="b">
        <v>0</v>
      </c>
      <c r="L1929">
        <v>11</v>
      </c>
      <c r="M1929" t="b">
        <v>1</v>
      </c>
      <c r="N1929" t="s">
        <v>8277</v>
      </c>
      <c r="O1929" s="19">
        <v>103.33333333333334</v>
      </c>
      <c r="P1929" s="6">
        <f t="shared" si="90"/>
        <v>56.363636363636367</v>
      </c>
      <c r="Q1929" t="str">
        <f t="shared" si="91"/>
        <v>music</v>
      </c>
      <c r="R1929" t="str">
        <f t="shared" si="92"/>
        <v>indie rock</v>
      </c>
      <c r="S1929" s="14">
        <v>40975.999305555553</v>
      </c>
      <c r="T1929" s="14">
        <v>40960.653229166666</v>
      </c>
    </row>
    <row r="1930" spans="1:20" x14ac:dyDescent="0.4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4">
        <v>41401.439745370371</v>
      </c>
      <c r="J1930" s="14">
        <v>41371.439745370371</v>
      </c>
      <c r="K1930" t="b">
        <v>0</v>
      </c>
      <c r="L1930">
        <v>34</v>
      </c>
      <c r="M1930" t="b">
        <v>1</v>
      </c>
      <c r="N1930" t="s">
        <v>8277</v>
      </c>
      <c r="O1930" s="19">
        <v>103.13725490196077</v>
      </c>
      <c r="P1930" s="6">
        <f t="shared" si="90"/>
        <v>77.352941176470594</v>
      </c>
      <c r="Q1930" t="str">
        <f t="shared" si="91"/>
        <v>music</v>
      </c>
      <c r="R1930" t="str">
        <f t="shared" si="92"/>
        <v>indie rock</v>
      </c>
      <c r="S1930" s="14">
        <v>41401.439745370371</v>
      </c>
      <c r="T1930" s="14">
        <v>41371.439745370371</v>
      </c>
    </row>
    <row r="1931" spans="1:20" x14ac:dyDescent="0.4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4">
        <v>40728.813263888886</v>
      </c>
      <c r="J1931" s="14">
        <v>40686.813263888886</v>
      </c>
      <c r="K1931" t="b">
        <v>0</v>
      </c>
      <c r="L1931">
        <v>75</v>
      </c>
      <c r="M1931" t="b">
        <v>1</v>
      </c>
      <c r="N1931" t="s">
        <v>8277</v>
      </c>
      <c r="O1931" s="19">
        <v>100.3125</v>
      </c>
      <c r="P1931" s="6">
        <f t="shared" si="90"/>
        <v>42.8</v>
      </c>
      <c r="Q1931" t="str">
        <f t="shared" si="91"/>
        <v>music</v>
      </c>
      <c r="R1931" t="str">
        <f t="shared" si="92"/>
        <v>indie rock</v>
      </c>
      <c r="S1931" s="14">
        <v>40728.813263888886</v>
      </c>
      <c r="T1931" s="14">
        <v>40686.813263888886</v>
      </c>
    </row>
    <row r="1932" spans="1:20" x14ac:dyDescent="0.4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4">
        <v>41462.350486111107</v>
      </c>
      <c r="J1932" s="14">
        <v>41402.350486111107</v>
      </c>
      <c r="K1932" t="b">
        <v>0</v>
      </c>
      <c r="L1932">
        <v>26</v>
      </c>
      <c r="M1932" t="b">
        <v>1</v>
      </c>
      <c r="N1932" t="s">
        <v>8277</v>
      </c>
      <c r="O1932" s="19">
        <v>127</v>
      </c>
      <c r="P1932" s="6">
        <f t="shared" si="90"/>
        <v>48.846153846153847</v>
      </c>
      <c r="Q1932" t="str">
        <f t="shared" si="91"/>
        <v>music</v>
      </c>
      <c r="R1932" t="str">
        <f t="shared" si="92"/>
        <v>indie rock</v>
      </c>
      <c r="S1932" s="14">
        <v>41462.350486111107</v>
      </c>
      <c r="T1932" s="14">
        <v>41402.350486111107</v>
      </c>
    </row>
    <row r="1933" spans="1:20" x14ac:dyDescent="0.4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4">
        <v>41050.9375</v>
      </c>
      <c r="J1933" s="14">
        <v>41037.684131944443</v>
      </c>
      <c r="K1933" t="b">
        <v>0</v>
      </c>
      <c r="L1933">
        <v>50</v>
      </c>
      <c r="M1933" t="b">
        <v>1</v>
      </c>
      <c r="N1933" t="s">
        <v>8277</v>
      </c>
      <c r="O1933" s="19">
        <v>120.601</v>
      </c>
      <c r="P1933" s="6">
        <f t="shared" si="90"/>
        <v>48.240400000000001</v>
      </c>
      <c r="Q1933" t="str">
        <f t="shared" si="91"/>
        <v>music</v>
      </c>
      <c r="R1933" t="str">
        <f t="shared" si="92"/>
        <v>indie rock</v>
      </c>
      <c r="S1933" s="14">
        <v>41050.9375</v>
      </c>
      <c r="T1933" s="14">
        <v>41037.684131944443</v>
      </c>
    </row>
    <row r="1934" spans="1:20" x14ac:dyDescent="0.4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4">
        <v>40932.601539351846</v>
      </c>
      <c r="J1934" s="14">
        <v>40911.601539351846</v>
      </c>
      <c r="K1934" t="b">
        <v>0</v>
      </c>
      <c r="L1934">
        <v>80</v>
      </c>
      <c r="M1934" t="b">
        <v>1</v>
      </c>
      <c r="N1934" t="s">
        <v>8277</v>
      </c>
      <c r="O1934" s="19">
        <v>106.99047619047619</v>
      </c>
      <c r="P1934" s="6">
        <f t="shared" si="90"/>
        <v>70.212500000000006</v>
      </c>
      <c r="Q1934" t="str">
        <f t="shared" si="91"/>
        <v>music</v>
      </c>
      <c r="R1934" t="str">
        <f t="shared" si="92"/>
        <v>indie rock</v>
      </c>
      <c r="S1934" s="14">
        <v>40932.601539351846</v>
      </c>
      <c r="T1934" s="14">
        <v>40911.601539351846</v>
      </c>
    </row>
    <row r="1935" spans="1:20" x14ac:dyDescent="0.4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4">
        <v>41908.922534722216</v>
      </c>
      <c r="J1935" s="14">
        <v>41878.922534722216</v>
      </c>
      <c r="K1935" t="b">
        <v>0</v>
      </c>
      <c r="L1935">
        <v>110</v>
      </c>
      <c r="M1935" t="b">
        <v>1</v>
      </c>
      <c r="N1935" t="s">
        <v>8277</v>
      </c>
      <c r="O1935" s="19">
        <v>172.43333333333334</v>
      </c>
      <c r="P1935" s="6">
        <f t="shared" si="90"/>
        <v>94.054545454545448</v>
      </c>
      <c r="Q1935" t="str">
        <f t="shared" si="91"/>
        <v>music</v>
      </c>
      <c r="R1935" t="str">
        <f t="shared" si="92"/>
        <v>indie rock</v>
      </c>
      <c r="S1935" s="14">
        <v>41908.922534722216</v>
      </c>
      <c r="T1935" s="14">
        <v>41878.922534722216</v>
      </c>
    </row>
    <row r="1936" spans="1:20" x14ac:dyDescent="0.4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4">
        <v>40902</v>
      </c>
      <c r="J1936" s="14">
        <v>40865.658807870372</v>
      </c>
      <c r="K1936" t="b">
        <v>0</v>
      </c>
      <c r="L1936">
        <v>77</v>
      </c>
      <c r="M1936" t="b">
        <v>1</v>
      </c>
      <c r="N1936" t="s">
        <v>8277</v>
      </c>
      <c r="O1936" s="19">
        <v>123.61999999999999</v>
      </c>
      <c r="P1936" s="6">
        <f t="shared" si="90"/>
        <v>80.272727272727266</v>
      </c>
      <c r="Q1936" t="str">
        <f t="shared" si="91"/>
        <v>music</v>
      </c>
      <c r="R1936" t="str">
        <f t="shared" si="92"/>
        <v>indie rock</v>
      </c>
      <c r="S1936" s="14">
        <v>40902</v>
      </c>
      <c r="T1936" s="14">
        <v>40865.658807870372</v>
      </c>
    </row>
    <row r="1937" spans="1:20" x14ac:dyDescent="0.4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4">
        <v>41810.999305555553</v>
      </c>
      <c r="J1937" s="14">
        <v>41773.72420138889</v>
      </c>
      <c r="K1937" t="b">
        <v>0</v>
      </c>
      <c r="L1937">
        <v>50</v>
      </c>
      <c r="M1937" t="b">
        <v>1</v>
      </c>
      <c r="N1937" t="s">
        <v>8277</v>
      </c>
      <c r="O1937" s="19">
        <v>108.4</v>
      </c>
      <c r="P1937" s="6">
        <f t="shared" si="90"/>
        <v>54.2</v>
      </c>
      <c r="Q1937" t="str">
        <f t="shared" si="91"/>
        <v>music</v>
      </c>
      <c r="R1937" t="str">
        <f t="shared" si="92"/>
        <v>indie rock</v>
      </c>
      <c r="S1937" s="14">
        <v>41810.999305555553</v>
      </c>
      <c r="T1937" s="14">
        <v>41773.72420138889</v>
      </c>
    </row>
    <row r="1938" spans="1:20" x14ac:dyDescent="0.4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4">
        <v>40883.040972222218</v>
      </c>
      <c r="J1938" s="14">
        <v>40852.68136574074</v>
      </c>
      <c r="K1938" t="b">
        <v>0</v>
      </c>
      <c r="L1938">
        <v>145</v>
      </c>
      <c r="M1938" t="b">
        <v>1</v>
      </c>
      <c r="N1938" t="s">
        <v>8277</v>
      </c>
      <c r="O1938" s="19">
        <v>116.52013333333333</v>
      </c>
      <c r="P1938" s="6">
        <f t="shared" si="90"/>
        <v>60.26903448275862</v>
      </c>
      <c r="Q1938" t="str">
        <f t="shared" si="91"/>
        <v>music</v>
      </c>
      <c r="R1938" t="str">
        <f t="shared" si="92"/>
        <v>indie rock</v>
      </c>
      <c r="S1938" s="14">
        <v>40883.040972222218</v>
      </c>
      <c r="T1938" s="14">
        <v>40852.68136574074</v>
      </c>
    </row>
    <row r="1939" spans="1:20" x14ac:dyDescent="0.4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4">
        <v>41074.957638888889</v>
      </c>
      <c r="J1939" s="14">
        <v>41058.91065972222</v>
      </c>
      <c r="K1939" t="b">
        <v>0</v>
      </c>
      <c r="L1939">
        <v>29</v>
      </c>
      <c r="M1939" t="b">
        <v>1</v>
      </c>
      <c r="N1939" t="s">
        <v>8277</v>
      </c>
      <c r="O1939" s="19">
        <v>187.245</v>
      </c>
      <c r="P1939" s="6">
        <f t="shared" si="90"/>
        <v>38.740344827586206</v>
      </c>
      <c r="Q1939" t="str">
        <f t="shared" si="91"/>
        <v>music</v>
      </c>
      <c r="R1939" t="str">
        <f t="shared" si="92"/>
        <v>indie rock</v>
      </c>
      <c r="S1939" s="14">
        <v>41074.957638888889</v>
      </c>
      <c r="T1939" s="14">
        <v>41058.91065972222</v>
      </c>
    </row>
    <row r="1940" spans="1:20" x14ac:dyDescent="0.4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4">
        <v>41457</v>
      </c>
      <c r="J1940" s="14">
        <v>41426.05128472222</v>
      </c>
      <c r="K1940" t="b">
        <v>0</v>
      </c>
      <c r="L1940">
        <v>114</v>
      </c>
      <c r="M1940" t="b">
        <v>1</v>
      </c>
      <c r="N1940" t="s">
        <v>8277</v>
      </c>
      <c r="O1940" s="19">
        <v>115.93333333333334</v>
      </c>
      <c r="P1940" s="6">
        <f t="shared" si="90"/>
        <v>152.54385964912279</v>
      </c>
      <c r="Q1940" t="str">
        <f t="shared" si="91"/>
        <v>music</v>
      </c>
      <c r="R1940" t="str">
        <f t="shared" si="92"/>
        <v>indie rock</v>
      </c>
      <c r="S1940" s="14">
        <v>41457</v>
      </c>
      <c r="T1940" s="14">
        <v>41426.05128472222</v>
      </c>
    </row>
    <row r="1941" spans="1:20" x14ac:dyDescent="0.4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4">
        <v>41343.735046296293</v>
      </c>
      <c r="J1941" s="14">
        <v>41313.776712962957</v>
      </c>
      <c r="K1941" t="b">
        <v>0</v>
      </c>
      <c r="L1941">
        <v>96</v>
      </c>
      <c r="M1941" t="b">
        <v>1</v>
      </c>
      <c r="N1941" t="s">
        <v>8277</v>
      </c>
      <c r="O1941" s="19">
        <v>110.7</v>
      </c>
      <c r="P1941" s="6">
        <f t="shared" si="90"/>
        <v>115.3125</v>
      </c>
      <c r="Q1941" t="str">
        <f t="shared" si="91"/>
        <v>music</v>
      </c>
      <c r="R1941" t="str">
        <f t="shared" si="92"/>
        <v>indie rock</v>
      </c>
      <c r="S1941" s="14">
        <v>41343.735046296293</v>
      </c>
      <c r="T1941" s="14">
        <v>41313.776712962957</v>
      </c>
    </row>
    <row r="1942" spans="1:20" x14ac:dyDescent="0.4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4">
        <v>40708.957638888889</v>
      </c>
      <c r="J1942" s="14">
        <v>40670.298993055556</v>
      </c>
      <c r="K1942" t="b">
        <v>0</v>
      </c>
      <c r="L1942">
        <v>31</v>
      </c>
      <c r="M1942" t="b">
        <v>1</v>
      </c>
      <c r="N1942" t="s">
        <v>8277</v>
      </c>
      <c r="O1942" s="19">
        <v>170.92307692307691</v>
      </c>
      <c r="P1942" s="6">
        <f t="shared" si="90"/>
        <v>35.838709677419352</v>
      </c>
      <c r="Q1942" t="str">
        <f t="shared" si="91"/>
        <v>music</v>
      </c>
      <c r="R1942" t="str">
        <f t="shared" si="92"/>
        <v>indie rock</v>
      </c>
      <c r="S1942" s="14">
        <v>40708.957638888889</v>
      </c>
      <c r="T1942" s="14">
        <v>40670.298993055556</v>
      </c>
    </row>
    <row r="1943" spans="1:20" x14ac:dyDescent="0.4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4">
        <v>41774.08253472222</v>
      </c>
      <c r="J1943" s="14">
        <v>41744.08253472222</v>
      </c>
      <c r="K1943" t="b">
        <v>1</v>
      </c>
      <c r="L1943">
        <v>4883</v>
      </c>
      <c r="M1943" t="b">
        <v>1</v>
      </c>
      <c r="N1943" t="s">
        <v>8293</v>
      </c>
      <c r="O1943" s="19">
        <v>126.11835600000001</v>
      </c>
      <c r="P1943" s="6">
        <f t="shared" si="90"/>
        <v>64.570118779438872</v>
      </c>
      <c r="Q1943" t="str">
        <f t="shared" si="91"/>
        <v>technology</v>
      </c>
      <c r="R1943" t="str">
        <f t="shared" si="92"/>
        <v>hardware</v>
      </c>
      <c r="S1943" s="14">
        <v>41774.08253472222</v>
      </c>
      <c r="T1943" s="14">
        <v>41744.08253472222</v>
      </c>
    </row>
    <row r="1944" spans="1:20" x14ac:dyDescent="0.4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4">
        <v>40728.619675925926</v>
      </c>
      <c r="J1944" s="14">
        <v>40638.619675925926</v>
      </c>
      <c r="K1944" t="b">
        <v>1</v>
      </c>
      <c r="L1944">
        <v>95</v>
      </c>
      <c r="M1944" t="b">
        <v>1</v>
      </c>
      <c r="N1944" t="s">
        <v>8293</v>
      </c>
      <c r="O1944" s="19">
        <v>138.44033333333331</v>
      </c>
      <c r="P1944" s="6">
        <f t="shared" si="90"/>
        <v>87.436000000000007</v>
      </c>
      <c r="Q1944" t="str">
        <f t="shared" si="91"/>
        <v>technology</v>
      </c>
      <c r="R1944" t="str">
        <f t="shared" si="92"/>
        <v>hardware</v>
      </c>
      <c r="S1944" s="14">
        <v>40728.619675925926</v>
      </c>
      <c r="T1944" s="14">
        <v>40638.619675925926</v>
      </c>
    </row>
    <row r="1945" spans="1:20" x14ac:dyDescent="0.4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4">
        <v>42593.061527777776</v>
      </c>
      <c r="J1945" s="14">
        <v>42548.061527777776</v>
      </c>
      <c r="K1945" t="b">
        <v>1</v>
      </c>
      <c r="L1945">
        <v>2478</v>
      </c>
      <c r="M1945" t="b">
        <v>1</v>
      </c>
      <c r="N1945" t="s">
        <v>8293</v>
      </c>
      <c r="O1945" s="19">
        <v>1705.2499999999998</v>
      </c>
      <c r="P1945" s="6">
        <f t="shared" si="90"/>
        <v>68.815577078288939</v>
      </c>
      <c r="Q1945" t="str">
        <f t="shared" si="91"/>
        <v>technology</v>
      </c>
      <c r="R1945" t="str">
        <f t="shared" si="92"/>
        <v>hardware</v>
      </c>
      <c r="S1945" s="14">
        <v>42593.061527777776</v>
      </c>
      <c r="T1945" s="14">
        <v>42548.061527777776</v>
      </c>
    </row>
    <row r="1946" spans="1:20" x14ac:dyDescent="0.4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4">
        <v>41760.376041666663</v>
      </c>
      <c r="J1946" s="14">
        <v>41730.376041666663</v>
      </c>
      <c r="K1946" t="b">
        <v>1</v>
      </c>
      <c r="L1946">
        <v>1789</v>
      </c>
      <c r="M1946" t="b">
        <v>1</v>
      </c>
      <c r="N1946" t="s">
        <v>8293</v>
      </c>
      <c r="O1946" s="19">
        <v>788.05550000000005</v>
      </c>
      <c r="P1946" s="6">
        <f t="shared" si="90"/>
        <v>176.200223588597</v>
      </c>
      <c r="Q1946" t="str">
        <f t="shared" si="91"/>
        <v>technology</v>
      </c>
      <c r="R1946" t="str">
        <f t="shared" si="92"/>
        <v>hardware</v>
      </c>
      <c r="S1946" s="14">
        <v>41760.376041666663</v>
      </c>
      <c r="T1946" s="14">
        <v>41730.376041666663</v>
      </c>
    </row>
    <row r="1947" spans="1:20" x14ac:dyDescent="0.4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4">
        <v>42197.043495370373</v>
      </c>
      <c r="J1947" s="14">
        <v>42157.043495370373</v>
      </c>
      <c r="K1947" t="b">
        <v>1</v>
      </c>
      <c r="L1947">
        <v>680</v>
      </c>
      <c r="M1947" t="b">
        <v>1</v>
      </c>
      <c r="N1947" t="s">
        <v>8293</v>
      </c>
      <c r="O1947" s="19">
        <v>348.01799999999997</v>
      </c>
      <c r="P1947" s="6">
        <f t="shared" si="90"/>
        <v>511.79117647058825</v>
      </c>
      <c r="Q1947" t="str">
        <f t="shared" si="91"/>
        <v>technology</v>
      </c>
      <c r="R1947" t="str">
        <f t="shared" si="92"/>
        <v>hardware</v>
      </c>
      <c r="S1947" s="14">
        <v>42197.043495370373</v>
      </c>
      <c r="T1947" s="14">
        <v>42157.043495370373</v>
      </c>
    </row>
    <row r="1948" spans="1:20" x14ac:dyDescent="0.4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4">
        <v>41748.900011574071</v>
      </c>
      <c r="J1948" s="14">
        <v>41688.941678240735</v>
      </c>
      <c r="K1948" t="b">
        <v>1</v>
      </c>
      <c r="L1948">
        <v>70</v>
      </c>
      <c r="M1948" t="b">
        <v>1</v>
      </c>
      <c r="N1948" t="s">
        <v>8293</v>
      </c>
      <c r="O1948" s="19">
        <v>149.74666666666667</v>
      </c>
      <c r="P1948" s="6">
        <f t="shared" si="90"/>
        <v>160.44285714285715</v>
      </c>
      <c r="Q1948" t="str">
        <f t="shared" si="91"/>
        <v>technology</v>
      </c>
      <c r="R1948" t="str">
        <f t="shared" si="92"/>
        <v>hardware</v>
      </c>
      <c r="S1948" s="14">
        <v>41748.900011574071</v>
      </c>
      <c r="T1948" s="14">
        <v>41688.941678240735</v>
      </c>
    </row>
    <row r="1949" spans="1:20" x14ac:dyDescent="0.4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4">
        <v>40140.040972222218</v>
      </c>
      <c r="J1949" s="14">
        <v>40102.709722222222</v>
      </c>
      <c r="K1949" t="b">
        <v>1</v>
      </c>
      <c r="L1949">
        <v>23</v>
      </c>
      <c r="M1949" t="b">
        <v>1</v>
      </c>
      <c r="N1949" t="s">
        <v>8293</v>
      </c>
      <c r="O1949" s="19">
        <v>100.63375000000001</v>
      </c>
      <c r="P1949" s="6">
        <f t="shared" si="90"/>
        <v>35.003043478260871</v>
      </c>
      <c r="Q1949" t="str">
        <f t="shared" si="91"/>
        <v>technology</v>
      </c>
      <c r="R1949" t="str">
        <f t="shared" si="92"/>
        <v>hardware</v>
      </c>
      <c r="S1949" s="14">
        <v>40140.040972222218</v>
      </c>
      <c r="T1949" s="14">
        <v>40102.709722222222</v>
      </c>
    </row>
    <row r="1950" spans="1:20" x14ac:dyDescent="0.4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4">
        <v>42527.501388888886</v>
      </c>
      <c r="J1950" s="14">
        <v>42473.395937499998</v>
      </c>
      <c r="K1950" t="b">
        <v>1</v>
      </c>
      <c r="L1950">
        <v>4245</v>
      </c>
      <c r="M1950" t="b">
        <v>1</v>
      </c>
      <c r="N1950" t="s">
        <v>8293</v>
      </c>
      <c r="O1950" s="19">
        <v>800.21100000000001</v>
      </c>
      <c r="P1950" s="6">
        <f t="shared" si="90"/>
        <v>188.50671378091872</v>
      </c>
      <c r="Q1950" t="str">
        <f t="shared" si="91"/>
        <v>technology</v>
      </c>
      <c r="R1950" t="str">
        <f t="shared" si="92"/>
        <v>hardware</v>
      </c>
      <c r="S1950" s="14">
        <v>42527.501388888886</v>
      </c>
      <c r="T1950" s="14">
        <v>42473.395937499998</v>
      </c>
    </row>
    <row r="1951" spans="1:20" x14ac:dyDescent="0.4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4">
        <v>41830.214710648142</v>
      </c>
      <c r="J1951" s="14">
        <v>41800.214710648142</v>
      </c>
      <c r="K1951" t="b">
        <v>1</v>
      </c>
      <c r="L1951">
        <v>943</v>
      </c>
      <c r="M1951" t="b">
        <v>1</v>
      </c>
      <c r="N1951" t="s">
        <v>8293</v>
      </c>
      <c r="O1951" s="19">
        <v>106.00260000000002</v>
      </c>
      <c r="P1951" s="6">
        <f t="shared" si="90"/>
        <v>56.204984093319197</v>
      </c>
      <c r="Q1951" t="str">
        <f t="shared" si="91"/>
        <v>technology</v>
      </c>
      <c r="R1951" t="str">
        <f t="shared" si="92"/>
        <v>hardware</v>
      </c>
      <c r="S1951" s="14">
        <v>41830.214710648142</v>
      </c>
      <c r="T1951" s="14">
        <v>41800.214710648142</v>
      </c>
    </row>
    <row r="1952" spans="1:20" x14ac:dyDescent="0.4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4">
        <v>40654.973067129627</v>
      </c>
      <c r="J1952" s="14">
        <v>40623.973067129627</v>
      </c>
      <c r="K1952" t="b">
        <v>1</v>
      </c>
      <c r="L1952">
        <v>1876</v>
      </c>
      <c r="M1952" t="b">
        <v>1</v>
      </c>
      <c r="N1952" t="s">
        <v>8293</v>
      </c>
      <c r="O1952" s="19">
        <v>200.51866666666669</v>
      </c>
      <c r="P1952" s="6">
        <f t="shared" si="90"/>
        <v>51.3054157782516</v>
      </c>
      <c r="Q1952" t="str">
        <f t="shared" si="91"/>
        <v>technology</v>
      </c>
      <c r="R1952" t="str">
        <f t="shared" si="92"/>
        <v>hardware</v>
      </c>
      <c r="S1952" s="14">
        <v>40654.973067129627</v>
      </c>
      <c r="T1952" s="14">
        <v>40623.973067129627</v>
      </c>
    </row>
    <row r="1953" spans="1:20" x14ac:dyDescent="0.4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4">
        <v>42681.253900462958</v>
      </c>
      <c r="J1953" s="14">
        <v>42651.212233796294</v>
      </c>
      <c r="K1953" t="b">
        <v>1</v>
      </c>
      <c r="L1953">
        <v>834</v>
      </c>
      <c r="M1953" t="b">
        <v>1</v>
      </c>
      <c r="N1953" t="s">
        <v>8293</v>
      </c>
      <c r="O1953" s="19">
        <v>212.44399999999999</v>
      </c>
      <c r="P1953" s="6">
        <f t="shared" si="90"/>
        <v>127.36450839328538</v>
      </c>
      <c r="Q1953" t="str">
        <f t="shared" si="91"/>
        <v>technology</v>
      </c>
      <c r="R1953" t="str">
        <f t="shared" si="92"/>
        <v>hardware</v>
      </c>
      <c r="S1953" s="14">
        <v>42681.253900462958</v>
      </c>
      <c r="T1953" s="14">
        <v>42651.212233796294</v>
      </c>
    </row>
    <row r="1954" spans="1:20" x14ac:dyDescent="0.4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4">
        <v>41563.398321759254</v>
      </c>
      <c r="J1954" s="14">
        <v>41526.398321759254</v>
      </c>
      <c r="K1954" t="b">
        <v>1</v>
      </c>
      <c r="L1954">
        <v>682</v>
      </c>
      <c r="M1954" t="b">
        <v>1</v>
      </c>
      <c r="N1954" t="s">
        <v>8293</v>
      </c>
      <c r="O1954" s="19">
        <v>198.47237142857145</v>
      </c>
      <c r="P1954" s="6">
        <f t="shared" si="90"/>
        <v>101.85532258064516</v>
      </c>
      <c r="Q1954" t="str">
        <f t="shared" si="91"/>
        <v>technology</v>
      </c>
      <c r="R1954" t="str">
        <f t="shared" si="92"/>
        <v>hardware</v>
      </c>
      <c r="S1954" s="14">
        <v>41563.398321759254</v>
      </c>
      <c r="T1954" s="14">
        <v>41526.398321759254</v>
      </c>
    </row>
    <row r="1955" spans="1:20" x14ac:dyDescent="0.4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4">
        <v>40969.916666666664</v>
      </c>
      <c r="J1955" s="14">
        <v>40940.991493055553</v>
      </c>
      <c r="K1955" t="b">
        <v>1</v>
      </c>
      <c r="L1955">
        <v>147</v>
      </c>
      <c r="M1955" t="b">
        <v>1</v>
      </c>
      <c r="N1955" t="s">
        <v>8293</v>
      </c>
      <c r="O1955" s="19">
        <v>225.94666666666666</v>
      </c>
      <c r="P1955" s="6">
        <f t="shared" si="90"/>
        <v>230.55782312925169</v>
      </c>
      <c r="Q1955" t="str">
        <f t="shared" si="91"/>
        <v>technology</v>
      </c>
      <c r="R1955" t="str">
        <f t="shared" si="92"/>
        <v>hardware</v>
      </c>
      <c r="S1955" s="14">
        <v>40969.916666666664</v>
      </c>
      <c r="T1955" s="14">
        <v>40940.991493055553</v>
      </c>
    </row>
    <row r="1956" spans="1:20" x14ac:dyDescent="0.4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4">
        <v>42440.999999999993</v>
      </c>
      <c r="J1956" s="14">
        <v>42394.372407407405</v>
      </c>
      <c r="K1956" t="b">
        <v>1</v>
      </c>
      <c r="L1956">
        <v>415</v>
      </c>
      <c r="M1956" t="b">
        <v>1</v>
      </c>
      <c r="N1956" t="s">
        <v>8293</v>
      </c>
      <c r="O1956" s="19">
        <v>698.94800000000009</v>
      </c>
      <c r="P1956" s="6">
        <f t="shared" si="90"/>
        <v>842.10602409638557</v>
      </c>
      <c r="Q1956" t="str">
        <f t="shared" si="91"/>
        <v>technology</v>
      </c>
      <c r="R1956" t="str">
        <f t="shared" si="92"/>
        <v>hardware</v>
      </c>
      <c r="S1956" s="14">
        <v>42440.999999999993</v>
      </c>
      <c r="T1956" s="14">
        <v>42394.372407407405</v>
      </c>
    </row>
    <row r="1957" spans="1:20" x14ac:dyDescent="0.4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4">
        <v>41052.583333333328</v>
      </c>
      <c r="J1957" s="14">
        <v>41020.063437500001</v>
      </c>
      <c r="K1957" t="b">
        <v>1</v>
      </c>
      <c r="L1957">
        <v>290</v>
      </c>
      <c r="M1957" t="b">
        <v>1</v>
      </c>
      <c r="N1957" t="s">
        <v>8293</v>
      </c>
      <c r="O1957" s="19">
        <v>398.59528571428569</v>
      </c>
      <c r="P1957" s="6">
        <f t="shared" si="90"/>
        <v>577.27593103448271</v>
      </c>
      <c r="Q1957" t="str">
        <f t="shared" si="91"/>
        <v>technology</v>
      </c>
      <c r="R1957" t="str">
        <f t="shared" si="92"/>
        <v>hardware</v>
      </c>
      <c r="S1957" s="14">
        <v>41052.583333333328</v>
      </c>
      <c r="T1957" s="14">
        <v>41020.063437500001</v>
      </c>
    </row>
    <row r="1958" spans="1:20" x14ac:dyDescent="0.4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4">
        <v>42112.673668981479</v>
      </c>
      <c r="J1958" s="14">
        <v>42067.71533564815</v>
      </c>
      <c r="K1958" t="b">
        <v>1</v>
      </c>
      <c r="L1958">
        <v>365</v>
      </c>
      <c r="M1958" t="b">
        <v>1</v>
      </c>
      <c r="N1958" t="s">
        <v>8293</v>
      </c>
      <c r="O1958" s="19">
        <v>294.0333333333333</v>
      </c>
      <c r="P1958" s="6">
        <f t="shared" si="90"/>
        <v>483.34246575342468</v>
      </c>
      <c r="Q1958" t="str">
        <f t="shared" si="91"/>
        <v>technology</v>
      </c>
      <c r="R1958" t="str">
        <f t="shared" si="92"/>
        <v>hardware</v>
      </c>
      <c r="S1958" s="14">
        <v>42112.673668981479</v>
      </c>
      <c r="T1958" s="14">
        <v>42067.71533564815</v>
      </c>
    </row>
    <row r="1959" spans="1:20" x14ac:dyDescent="0.4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4">
        <v>41208.890196759254</v>
      </c>
      <c r="J1959" s="14">
        <v>41178.890196759254</v>
      </c>
      <c r="K1959" t="b">
        <v>1</v>
      </c>
      <c r="L1959">
        <v>660</v>
      </c>
      <c r="M1959" t="b">
        <v>1</v>
      </c>
      <c r="N1959" t="s">
        <v>8293</v>
      </c>
      <c r="O1959" s="19">
        <v>167.50470000000001</v>
      </c>
      <c r="P1959" s="6">
        <f t="shared" si="90"/>
        <v>76.138500000000008</v>
      </c>
      <c r="Q1959" t="str">
        <f t="shared" si="91"/>
        <v>technology</v>
      </c>
      <c r="R1959" t="str">
        <f t="shared" si="92"/>
        <v>hardware</v>
      </c>
      <c r="S1959" s="14">
        <v>41208.890196759254</v>
      </c>
      <c r="T1959" s="14">
        <v>41178.890196759254</v>
      </c>
    </row>
    <row r="1960" spans="1:20" x14ac:dyDescent="0.4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4">
        <v>41356.737974537034</v>
      </c>
      <c r="J1960" s="14">
        <v>41326.779641203699</v>
      </c>
      <c r="K1960" t="b">
        <v>1</v>
      </c>
      <c r="L1960">
        <v>1356</v>
      </c>
      <c r="M1960" t="b">
        <v>1</v>
      </c>
      <c r="N1960" t="s">
        <v>8293</v>
      </c>
      <c r="O1960" s="19">
        <v>1435.5717142857143</v>
      </c>
      <c r="P1960" s="6">
        <f t="shared" si="90"/>
        <v>74.107684365781708</v>
      </c>
      <c r="Q1960" t="str">
        <f t="shared" si="91"/>
        <v>technology</v>
      </c>
      <c r="R1960" t="str">
        <f t="shared" si="92"/>
        <v>hardware</v>
      </c>
      <c r="S1960" s="14">
        <v>41356.737974537034</v>
      </c>
      <c r="T1960" s="14">
        <v>41326.779641203699</v>
      </c>
    </row>
    <row r="1961" spans="1:20" x14ac:dyDescent="0.4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4">
        <v>41912.791666666664</v>
      </c>
      <c r="J1961" s="14">
        <v>41871.63726851852</v>
      </c>
      <c r="K1961" t="b">
        <v>1</v>
      </c>
      <c r="L1961">
        <v>424</v>
      </c>
      <c r="M1961" t="b">
        <v>1</v>
      </c>
      <c r="N1961" t="s">
        <v>8293</v>
      </c>
      <c r="O1961" s="19">
        <v>156.73439999999999</v>
      </c>
      <c r="P1961" s="6">
        <f t="shared" si="90"/>
        <v>36.965660377358489</v>
      </c>
      <c r="Q1961" t="str">
        <f t="shared" si="91"/>
        <v>technology</v>
      </c>
      <c r="R1961" t="str">
        <f t="shared" si="92"/>
        <v>hardware</v>
      </c>
      <c r="S1961" s="14">
        <v>41912.791666666664</v>
      </c>
      <c r="T1961" s="14">
        <v>41871.63726851852</v>
      </c>
    </row>
    <row r="1962" spans="1:20" x14ac:dyDescent="0.4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4">
        <v>41994.154409722221</v>
      </c>
      <c r="J1962" s="14">
        <v>41964.154409722221</v>
      </c>
      <c r="K1962" t="b">
        <v>1</v>
      </c>
      <c r="L1962">
        <v>33</v>
      </c>
      <c r="M1962" t="b">
        <v>1</v>
      </c>
      <c r="N1962" t="s">
        <v>8293</v>
      </c>
      <c r="O1962" s="19">
        <v>117.90285714285713</v>
      </c>
      <c r="P1962" s="6">
        <f t="shared" si="90"/>
        <v>2500.969696969697</v>
      </c>
      <c r="Q1962" t="str">
        <f t="shared" si="91"/>
        <v>technology</v>
      </c>
      <c r="R1962" t="str">
        <f t="shared" si="92"/>
        <v>hardware</v>
      </c>
      <c r="S1962" s="14">
        <v>41994.154409722221</v>
      </c>
      <c r="T1962" s="14">
        <v>41964.154409722221</v>
      </c>
    </row>
    <row r="1963" spans="1:20" x14ac:dyDescent="0.4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4">
        <v>41187.957638888889</v>
      </c>
      <c r="J1963" s="14">
        <v>41147.986307870371</v>
      </c>
      <c r="K1963" t="b">
        <v>1</v>
      </c>
      <c r="L1963">
        <v>1633</v>
      </c>
      <c r="M1963" t="b">
        <v>1</v>
      </c>
      <c r="N1963" t="s">
        <v>8293</v>
      </c>
      <c r="O1963" s="19">
        <v>1105.3811999999998</v>
      </c>
      <c r="P1963" s="6">
        <f t="shared" si="90"/>
        <v>67.690214329454989</v>
      </c>
      <c r="Q1963" t="str">
        <f t="shared" si="91"/>
        <v>technology</v>
      </c>
      <c r="R1963" t="str">
        <f t="shared" si="92"/>
        <v>hardware</v>
      </c>
      <c r="S1963" s="14">
        <v>41187.957638888889</v>
      </c>
      <c r="T1963" s="14">
        <v>41147.986307870371</v>
      </c>
    </row>
    <row r="1964" spans="1:20" x14ac:dyDescent="0.4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4">
        <v>41772.572175925925</v>
      </c>
      <c r="J1964" s="14">
        <v>41742.572175925925</v>
      </c>
      <c r="K1964" t="b">
        <v>1</v>
      </c>
      <c r="L1964">
        <v>306</v>
      </c>
      <c r="M1964" t="b">
        <v>1</v>
      </c>
      <c r="N1964" t="s">
        <v>8293</v>
      </c>
      <c r="O1964" s="19">
        <v>192.92500000000001</v>
      </c>
      <c r="P1964" s="6">
        <f t="shared" si="90"/>
        <v>63.04738562091503</v>
      </c>
      <c r="Q1964" t="str">
        <f t="shared" si="91"/>
        <v>technology</v>
      </c>
      <c r="R1964" t="str">
        <f t="shared" si="92"/>
        <v>hardware</v>
      </c>
      <c r="S1964" s="14">
        <v>41772.572175925925</v>
      </c>
      <c r="T1964" s="14">
        <v>41742.572175925925</v>
      </c>
    </row>
    <row r="1965" spans="1:20" x14ac:dyDescent="0.4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4">
        <v>41898.221458333333</v>
      </c>
      <c r="J1965" s="14">
        <v>41863.221458333333</v>
      </c>
      <c r="K1965" t="b">
        <v>1</v>
      </c>
      <c r="L1965">
        <v>205</v>
      </c>
      <c r="M1965" t="b">
        <v>1</v>
      </c>
      <c r="N1965" t="s">
        <v>8293</v>
      </c>
      <c r="O1965" s="19">
        <v>126.8842105263158</v>
      </c>
      <c r="P1965" s="6">
        <f t="shared" si="90"/>
        <v>117.6</v>
      </c>
      <c r="Q1965" t="str">
        <f t="shared" si="91"/>
        <v>technology</v>
      </c>
      <c r="R1965" t="str">
        <f t="shared" si="92"/>
        <v>hardware</v>
      </c>
      <c r="S1965" s="14">
        <v>41898.221458333333</v>
      </c>
      <c r="T1965" s="14">
        <v>41863.221458333333</v>
      </c>
    </row>
    <row r="1966" spans="1:20" x14ac:dyDescent="0.4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4">
        <v>42482.064490740733</v>
      </c>
      <c r="J1966" s="14">
        <v>42452.064490740733</v>
      </c>
      <c r="K1966" t="b">
        <v>1</v>
      </c>
      <c r="L1966">
        <v>1281</v>
      </c>
      <c r="M1966" t="b">
        <v>1</v>
      </c>
      <c r="N1966" t="s">
        <v>8293</v>
      </c>
      <c r="O1966" s="19">
        <v>259.57748878923763</v>
      </c>
      <c r="P1966" s="6">
        <f t="shared" si="90"/>
        <v>180.75185011709601</v>
      </c>
      <c r="Q1966" t="str">
        <f t="shared" si="91"/>
        <v>technology</v>
      </c>
      <c r="R1966" t="str">
        <f t="shared" si="92"/>
        <v>hardware</v>
      </c>
      <c r="S1966" s="14">
        <v>42482.064490740733</v>
      </c>
      <c r="T1966" s="14">
        <v>42452.064490740733</v>
      </c>
    </row>
    <row r="1967" spans="1:20" x14ac:dyDescent="0.4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4">
        <v>40919.833333333328</v>
      </c>
      <c r="J1967" s="14">
        <v>40897.880902777775</v>
      </c>
      <c r="K1967" t="b">
        <v>1</v>
      </c>
      <c r="L1967">
        <v>103</v>
      </c>
      <c r="M1967" t="b">
        <v>1</v>
      </c>
      <c r="N1967" t="s">
        <v>8293</v>
      </c>
      <c r="O1967" s="19">
        <v>262.27999999999997</v>
      </c>
      <c r="P1967" s="6">
        <f t="shared" si="90"/>
        <v>127.32038834951456</v>
      </c>
      <c r="Q1967" t="str">
        <f t="shared" si="91"/>
        <v>technology</v>
      </c>
      <c r="R1967" t="str">
        <f t="shared" si="92"/>
        <v>hardware</v>
      </c>
      <c r="S1967" s="14">
        <v>40919.833333333328</v>
      </c>
      <c r="T1967" s="14">
        <v>40897.880902777775</v>
      </c>
    </row>
    <row r="1968" spans="1:20" x14ac:dyDescent="0.4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4">
        <v>41865.332152777773</v>
      </c>
      <c r="J1968" s="14">
        <v>41835.332152777773</v>
      </c>
      <c r="K1968" t="b">
        <v>1</v>
      </c>
      <c r="L1968">
        <v>1513</v>
      </c>
      <c r="M1968" t="b">
        <v>1</v>
      </c>
      <c r="N1968" t="s">
        <v>8293</v>
      </c>
      <c r="O1968" s="19">
        <v>206.74308999999997</v>
      </c>
      <c r="P1968" s="6">
        <f t="shared" si="90"/>
        <v>136.6444745538665</v>
      </c>
      <c r="Q1968" t="str">
        <f t="shared" si="91"/>
        <v>technology</v>
      </c>
      <c r="R1968" t="str">
        <f t="shared" si="92"/>
        <v>hardware</v>
      </c>
      <c r="S1968" s="14">
        <v>41865.332152777773</v>
      </c>
      <c r="T1968" s="14">
        <v>41835.332152777773</v>
      </c>
    </row>
    <row r="1969" spans="1:20" x14ac:dyDescent="0.4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4">
        <v>41760.455196759256</v>
      </c>
      <c r="J1969" s="14">
        <v>41730.455196759256</v>
      </c>
      <c r="K1969" t="b">
        <v>1</v>
      </c>
      <c r="L1969">
        <v>405</v>
      </c>
      <c r="M1969" t="b">
        <v>1</v>
      </c>
      <c r="N1969" t="s">
        <v>8293</v>
      </c>
      <c r="O1969" s="19">
        <v>370.13</v>
      </c>
      <c r="P1969" s="6">
        <f t="shared" si="90"/>
        <v>182.78024691358024</v>
      </c>
      <c r="Q1969" t="str">
        <f t="shared" si="91"/>
        <v>technology</v>
      </c>
      <c r="R1969" t="str">
        <f t="shared" si="92"/>
        <v>hardware</v>
      </c>
      <c r="S1969" s="14">
        <v>41760.455196759256</v>
      </c>
      <c r="T1969" s="14">
        <v>41730.455196759256</v>
      </c>
    </row>
    <row r="1970" spans="1:20" x14ac:dyDescent="0.4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4">
        <v>42707.420312499999</v>
      </c>
      <c r="J1970" s="14">
        <v>42676.378645833327</v>
      </c>
      <c r="K1970" t="b">
        <v>1</v>
      </c>
      <c r="L1970">
        <v>510</v>
      </c>
      <c r="M1970" t="b">
        <v>1</v>
      </c>
      <c r="N1970" t="s">
        <v>8293</v>
      </c>
      <c r="O1970" s="19">
        <v>284.96600000000001</v>
      </c>
      <c r="P1970" s="6">
        <f t="shared" si="90"/>
        <v>279.37843137254902</v>
      </c>
      <c r="Q1970" t="str">
        <f t="shared" si="91"/>
        <v>technology</v>
      </c>
      <c r="R1970" t="str">
        <f t="shared" si="92"/>
        <v>hardware</v>
      </c>
      <c r="S1970" s="14">
        <v>42707.420312499999</v>
      </c>
      <c r="T1970" s="14">
        <v>42676.378645833327</v>
      </c>
    </row>
    <row r="1971" spans="1:20" x14ac:dyDescent="0.4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4">
        <v>42587.584120370368</v>
      </c>
      <c r="J1971" s="14">
        <v>42557.584120370368</v>
      </c>
      <c r="K1971" t="b">
        <v>1</v>
      </c>
      <c r="L1971">
        <v>1887</v>
      </c>
      <c r="M1971" t="b">
        <v>1</v>
      </c>
      <c r="N1971" t="s">
        <v>8293</v>
      </c>
      <c r="O1971" s="19">
        <v>579.08000000000004</v>
      </c>
      <c r="P1971" s="6">
        <f t="shared" si="90"/>
        <v>61.375728669846318</v>
      </c>
      <c r="Q1971" t="str">
        <f t="shared" si="91"/>
        <v>technology</v>
      </c>
      <c r="R1971" t="str">
        <f t="shared" si="92"/>
        <v>hardware</v>
      </c>
      <c r="S1971" s="14">
        <v>42587.584120370368</v>
      </c>
      <c r="T1971" s="14">
        <v>42557.584120370368</v>
      </c>
    </row>
    <row r="1972" spans="1:20" x14ac:dyDescent="0.4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4">
        <v>41383.943298611113</v>
      </c>
      <c r="J1972" s="14">
        <v>41323.984965277778</v>
      </c>
      <c r="K1972" t="b">
        <v>1</v>
      </c>
      <c r="L1972">
        <v>701</v>
      </c>
      <c r="M1972" t="b">
        <v>1</v>
      </c>
      <c r="N1972" t="s">
        <v>8293</v>
      </c>
      <c r="O1972" s="19">
        <v>1131.8</v>
      </c>
      <c r="P1972" s="6">
        <f t="shared" si="90"/>
        <v>80.727532097004286</v>
      </c>
      <c r="Q1972" t="str">
        <f t="shared" si="91"/>
        <v>technology</v>
      </c>
      <c r="R1972" t="str">
        <f t="shared" si="92"/>
        <v>hardware</v>
      </c>
      <c r="S1972" s="14">
        <v>41383.943298611113</v>
      </c>
      <c r="T1972" s="14">
        <v>41323.984965277778</v>
      </c>
    </row>
    <row r="1973" spans="1:20" x14ac:dyDescent="0.4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4">
        <v>41592.958333333328</v>
      </c>
      <c r="J1973" s="14">
        <v>41561.29237268518</v>
      </c>
      <c r="K1973" t="b">
        <v>1</v>
      </c>
      <c r="L1973">
        <v>3863</v>
      </c>
      <c r="M1973" t="b">
        <v>1</v>
      </c>
      <c r="N1973" t="s">
        <v>8293</v>
      </c>
      <c r="O1973" s="19">
        <v>263.02771750000005</v>
      </c>
      <c r="P1973" s="6">
        <f t="shared" si="90"/>
        <v>272.35590732591254</v>
      </c>
      <c r="Q1973" t="str">
        <f t="shared" si="91"/>
        <v>technology</v>
      </c>
      <c r="R1973" t="str">
        <f t="shared" si="92"/>
        <v>hardware</v>
      </c>
      <c r="S1973" s="14">
        <v>41592.958333333328</v>
      </c>
      <c r="T1973" s="14">
        <v>41561.29237268518</v>
      </c>
    </row>
    <row r="1974" spans="1:20" x14ac:dyDescent="0.4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4">
        <v>41230.845416666663</v>
      </c>
      <c r="J1974" s="14">
        <v>41200.803749999999</v>
      </c>
      <c r="K1974" t="b">
        <v>1</v>
      </c>
      <c r="L1974">
        <v>238</v>
      </c>
      <c r="M1974" t="b">
        <v>1</v>
      </c>
      <c r="N1974" t="s">
        <v>8293</v>
      </c>
      <c r="O1974" s="19">
        <v>674.48</v>
      </c>
      <c r="P1974" s="6">
        <f t="shared" si="90"/>
        <v>70.848739495798313</v>
      </c>
      <c r="Q1974" t="str">
        <f t="shared" si="91"/>
        <v>technology</v>
      </c>
      <c r="R1974" t="str">
        <f t="shared" si="92"/>
        <v>hardware</v>
      </c>
      <c r="S1974" s="14">
        <v>41230.845416666663</v>
      </c>
      <c r="T1974" s="14">
        <v>41200.803749999999</v>
      </c>
    </row>
    <row r="1975" spans="1:20" x14ac:dyDescent="0.4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4">
        <v>42588.083333333336</v>
      </c>
      <c r="J1975" s="14">
        <v>42549.514629629623</v>
      </c>
      <c r="K1975" t="b">
        <v>1</v>
      </c>
      <c r="L1975">
        <v>2051</v>
      </c>
      <c r="M1975" t="b">
        <v>1</v>
      </c>
      <c r="N1975" t="s">
        <v>8293</v>
      </c>
      <c r="O1975" s="19">
        <v>256.83081313131311</v>
      </c>
      <c r="P1975" s="6">
        <f t="shared" si="90"/>
        <v>247.94003412969283</v>
      </c>
      <c r="Q1975" t="str">
        <f t="shared" si="91"/>
        <v>technology</v>
      </c>
      <c r="R1975" t="str">
        <f t="shared" si="92"/>
        <v>hardware</v>
      </c>
      <c r="S1975" s="14">
        <v>42588.083333333336</v>
      </c>
      <c r="T1975" s="14">
        <v>42549.514629629623</v>
      </c>
    </row>
    <row r="1976" spans="1:20" x14ac:dyDescent="0.4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4">
        <v>41505.125798611109</v>
      </c>
      <c r="J1976" s="14">
        <v>41445.125798611109</v>
      </c>
      <c r="K1976" t="b">
        <v>1</v>
      </c>
      <c r="L1976">
        <v>402</v>
      </c>
      <c r="M1976" t="b">
        <v>1</v>
      </c>
      <c r="N1976" t="s">
        <v>8293</v>
      </c>
      <c r="O1976" s="19">
        <v>375.49599999999998</v>
      </c>
      <c r="P1976" s="6">
        <f t="shared" si="90"/>
        <v>186.81393034825871</v>
      </c>
      <c r="Q1976" t="str">
        <f t="shared" si="91"/>
        <v>technology</v>
      </c>
      <c r="R1976" t="str">
        <f t="shared" si="92"/>
        <v>hardware</v>
      </c>
      <c r="S1976" s="14">
        <v>41505.125798611109</v>
      </c>
      <c r="T1976" s="14">
        <v>41445.125798611109</v>
      </c>
    </row>
    <row r="1977" spans="1:20" x14ac:dyDescent="0.4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4">
        <v>41343.54688657407</v>
      </c>
      <c r="J1977" s="14">
        <v>41313.54688657407</v>
      </c>
      <c r="K1977" t="b">
        <v>1</v>
      </c>
      <c r="L1977">
        <v>253</v>
      </c>
      <c r="M1977" t="b">
        <v>1</v>
      </c>
      <c r="N1977" t="s">
        <v>8293</v>
      </c>
      <c r="O1977" s="19">
        <v>208.70837499999996</v>
      </c>
      <c r="P1977" s="6">
        <f t="shared" si="90"/>
        <v>131.98948616600788</v>
      </c>
      <c r="Q1977" t="str">
        <f t="shared" si="91"/>
        <v>technology</v>
      </c>
      <c r="R1977" t="str">
        <f t="shared" si="92"/>
        <v>hardware</v>
      </c>
      <c r="S1977" s="14">
        <v>41343.54688657407</v>
      </c>
      <c r="T1977" s="14">
        <v>41313.54688657407</v>
      </c>
    </row>
    <row r="1978" spans="1:20" x14ac:dyDescent="0.4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4">
        <v>41468.691261574073</v>
      </c>
      <c r="J1978" s="14">
        <v>41438.691261574073</v>
      </c>
      <c r="K1978" t="b">
        <v>1</v>
      </c>
      <c r="L1978">
        <v>473</v>
      </c>
      <c r="M1978" t="b">
        <v>1</v>
      </c>
      <c r="N1978" t="s">
        <v>8293</v>
      </c>
      <c r="O1978" s="19">
        <v>346.6</v>
      </c>
      <c r="P1978" s="6">
        <f t="shared" si="90"/>
        <v>29.310782241014799</v>
      </c>
      <c r="Q1978" t="str">
        <f t="shared" si="91"/>
        <v>technology</v>
      </c>
      <c r="R1978" t="str">
        <f t="shared" si="92"/>
        <v>hardware</v>
      </c>
      <c r="S1978" s="14">
        <v>41468.691261574073</v>
      </c>
      <c r="T1978" s="14">
        <v>41438.691261574073</v>
      </c>
    </row>
    <row r="1979" spans="1:20" x14ac:dyDescent="0.4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4">
        <v>42357.124305555553</v>
      </c>
      <c r="J1979" s="14">
        <v>42311.008564814816</v>
      </c>
      <c r="K1979" t="b">
        <v>1</v>
      </c>
      <c r="L1979">
        <v>821</v>
      </c>
      <c r="M1979" t="b">
        <v>1</v>
      </c>
      <c r="N1979" t="s">
        <v>8293</v>
      </c>
      <c r="O1979" s="19">
        <v>402.33</v>
      </c>
      <c r="P1979" s="6">
        <f t="shared" si="90"/>
        <v>245.02436053593178</v>
      </c>
      <c r="Q1979" t="str">
        <f t="shared" si="91"/>
        <v>technology</v>
      </c>
      <c r="R1979" t="str">
        <f t="shared" si="92"/>
        <v>hardware</v>
      </c>
      <c r="S1979" s="14">
        <v>42357.124305555553</v>
      </c>
      <c r="T1979" s="14">
        <v>42311.008564814816</v>
      </c>
    </row>
    <row r="1980" spans="1:20" x14ac:dyDescent="0.4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4">
        <v>41072.083333333328</v>
      </c>
      <c r="J1980" s="14">
        <v>41039.017268518517</v>
      </c>
      <c r="K1980" t="b">
        <v>1</v>
      </c>
      <c r="L1980">
        <v>388</v>
      </c>
      <c r="M1980" t="b">
        <v>1</v>
      </c>
      <c r="N1980" t="s">
        <v>8293</v>
      </c>
      <c r="O1980" s="19">
        <v>1026.8451399999999</v>
      </c>
      <c r="P1980" s="6">
        <f t="shared" si="90"/>
        <v>1323.2540463917526</v>
      </c>
      <c r="Q1980" t="str">
        <f t="shared" si="91"/>
        <v>technology</v>
      </c>
      <c r="R1980" t="str">
        <f t="shared" si="92"/>
        <v>hardware</v>
      </c>
      <c r="S1980" s="14">
        <v>41072.083333333328</v>
      </c>
      <c r="T1980" s="14">
        <v>41039.017268518517</v>
      </c>
    </row>
    <row r="1981" spans="1:20" x14ac:dyDescent="0.4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4">
        <v>42326.999305555553</v>
      </c>
      <c r="J1981" s="14">
        <v>42290.25168981481</v>
      </c>
      <c r="K1981" t="b">
        <v>1</v>
      </c>
      <c r="L1981">
        <v>813</v>
      </c>
      <c r="M1981" t="b">
        <v>1</v>
      </c>
      <c r="N1981" t="s">
        <v>8293</v>
      </c>
      <c r="O1981" s="19">
        <v>114.901155</v>
      </c>
      <c r="P1981" s="6">
        <f t="shared" si="90"/>
        <v>282.65966789667897</v>
      </c>
      <c r="Q1981" t="str">
        <f t="shared" si="91"/>
        <v>technology</v>
      </c>
      <c r="R1981" t="str">
        <f t="shared" si="92"/>
        <v>hardware</v>
      </c>
      <c r="S1981" s="14">
        <v>42326.999305555553</v>
      </c>
      <c r="T1981" s="14">
        <v>42290.25168981481</v>
      </c>
    </row>
    <row r="1982" spans="1:20" x14ac:dyDescent="0.4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4">
        <v>42463.292384259257</v>
      </c>
      <c r="J1982" s="14">
        <v>42423.334050925921</v>
      </c>
      <c r="K1982" t="b">
        <v>1</v>
      </c>
      <c r="L1982">
        <v>1945</v>
      </c>
      <c r="M1982" t="b">
        <v>1</v>
      </c>
      <c r="N1982" t="s">
        <v>8293</v>
      </c>
      <c r="O1982" s="19">
        <v>354.82402000000002</v>
      </c>
      <c r="P1982" s="6">
        <f t="shared" si="90"/>
        <v>91.214401028277635</v>
      </c>
      <c r="Q1982" t="str">
        <f t="shared" si="91"/>
        <v>technology</v>
      </c>
      <c r="R1982" t="str">
        <f t="shared" si="92"/>
        <v>hardware</v>
      </c>
      <c r="S1982" s="14">
        <v>42463.292384259257</v>
      </c>
      <c r="T1982" s="14">
        <v>42423.334050925921</v>
      </c>
    </row>
    <row r="1983" spans="1:20" x14ac:dyDescent="0.4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4">
        <v>41829.516956018517</v>
      </c>
      <c r="J1983" s="14">
        <v>41799.516956018517</v>
      </c>
      <c r="K1983" t="b">
        <v>0</v>
      </c>
      <c r="L1983">
        <v>12</v>
      </c>
      <c r="M1983" t="b">
        <v>0</v>
      </c>
      <c r="N1983" t="s">
        <v>8294</v>
      </c>
      <c r="O1983" s="19">
        <v>5.0799999999999956</v>
      </c>
      <c r="P1983" s="6">
        <f t="shared" si="90"/>
        <v>31.75</v>
      </c>
      <c r="Q1983" t="str">
        <f t="shared" si="91"/>
        <v>photography</v>
      </c>
      <c r="R1983" t="str">
        <f t="shared" si="92"/>
        <v>people</v>
      </c>
      <c r="S1983" s="14">
        <v>41829.516956018517</v>
      </c>
      <c r="T1983" s="14">
        <v>41799.516956018517</v>
      </c>
    </row>
    <row r="1984" spans="1:20" x14ac:dyDescent="0.4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4">
        <v>42708.419988425921</v>
      </c>
      <c r="J1984" s="14">
        <v>42678.378321759257</v>
      </c>
      <c r="K1984" t="b">
        <v>0</v>
      </c>
      <c r="L1984">
        <v>0</v>
      </c>
      <c r="M1984" t="b">
        <v>0</v>
      </c>
      <c r="N1984" t="s">
        <v>8294</v>
      </c>
      <c r="O1984" s="19">
        <v>0</v>
      </c>
      <c r="P1984" s="6">
        <v>0</v>
      </c>
      <c r="Q1984" t="str">
        <f t="shared" si="91"/>
        <v>photography</v>
      </c>
      <c r="R1984" t="str">
        <f t="shared" si="92"/>
        <v>people</v>
      </c>
      <c r="S1984" s="14">
        <v>42708.419988425921</v>
      </c>
      <c r="T1984" s="14">
        <v>42678.378321759257</v>
      </c>
    </row>
    <row r="1985" spans="1:20" x14ac:dyDescent="0.4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4">
        <v>42615.083333333336</v>
      </c>
      <c r="J1985" s="14">
        <v>42592.803449074076</v>
      </c>
      <c r="K1985" t="b">
        <v>0</v>
      </c>
      <c r="L1985">
        <v>16</v>
      </c>
      <c r="M1985" t="b">
        <v>0</v>
      </c>
      <c r="N1985" t="s">
        <v>8294</v>
      </c>
      <c r="O1985" s="19">
        <v>4.3000000000000043</v>
      </c>
      <c r="P1985" s="6">
        <f t="shared" si="90"/>
        <v>88.6875</v>
      </c>
      <c r="Q1985" t="str">
        <f t="shared" si="91"/>
        <v>photography</v>
      </c>
      <c r="R1985" t="str">
        <f t="shared" si="92"/>
        <v>people</v>
      </c>
      <c r="S1985" s="14">
        <v>42615.083333333336</v>
      </c>
      <c r="T1985" s="14">
        <v>42592.803449074076</v>
      </c>
    </row>
    <row r="1986" spans="1:20" x14ac:dyDescent="0.4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4">
        <v>41973.623622685183</v>
      </c>
      <c r="J1986" s="14">
        <v>41913.581956018512</v>
      </c>
      <c r="K1986" t="b">
        <v>0</v>
      </c>
      <c r="L1986">
        <v>7</v>
      </c>
      <c r="M1986" t="b">
        <v>0</v>
      </c>
      <c r="N1986" t="s">
        <v>8294</v>
      </c>
      <c r="O1986" s="19">
        <v>21.146666666666668</v>
      </c>
      <c r="P1986" s="6">
        <f t="shared" si="90"/>
        <v>453.14285714285717</v>
      </c>
      <c r="Q1986" t="str">
        <f t="shared" si="91"/>
        <v>photography</v>
      </c>
      <c r="R1986" t="str">
        <f t="shared" si="92"/>
        <v>people</v>
      </c>
      <c r="S1986" s="14">
        <v>41973.623622685183</v>
      </c>
      <c r="T1986" s="14">
        <v>41913.581956018512</v>
      </c>
    </row>
    <row r="1987" spans="1:20" x14ac:dyDescent="0.4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4">
        <v>42584.749999999993</v>
      </c>
      <c r="J1987" s="14">
        <v>42555.490405092591</v>
      </c>
      <c r="K1987" t="b">
        <v>0</v>
      </c>
      <c r="L1987">
        <v>4</v>
      </c>
      <c r="M1987" t="b">
        <v>0</v>
      </c>
      <c r="N1987" t="s">
        <v>8294</v>
      </c>
      <c r="O1987" s="19">
        <v>3.1874999999999987</v>
      </c>
      <c r="P1987" s="6">
        <f t="shared" ref="P1987:P2050" si="93">E1987/L1987</f>
        <v>12.75</v>
      </c>
      <c r="Q1987" t="str">
        <f t="shared" ref="Q1987:Q2050" si="94">LEFT(N1987,FIND("/",N1987,1)-1)</f>
        <v>photography</v>
      </c>
      <c r="R1987" t="str">
        <f t="shared" ref="R1987:R2050" si="95">RIGHT(N1987,LEN(N1987)-FIND("/",N1987,1))</f>
        <v>people</v>
      </c>
      <c r="S1987" s="14">
        <v>42584.749999999993</v>
      </c>
      <c r="T1987" s="14">
        <v>42555.490405092591</v>
      </c>
    </row>
    <row r="1988" spans="1:20" x14ac:dyDescent="0.4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4">
        <v>42443.183831018519</v>
      </c>
      <c r="J1988" s="14">
        <v>42413.225497685176</v>
      </c>
      <c r="K1988" t="b">
        <v>0</v>
      </c>
      <c r="L1988">
        <v>1</v>
      </c>
      <c r="M1988" t="b">
        <v>0</v>
      </c>
      <c r="N1988" t="s">
        <v>8294</v>
      </c>
      <c r="O1988" s="19">
        <v>4.9999999999994493E-2</v>
      </c>
      <c r="P1988" s="6">
        <f t="shared" si="93"/>
        <v>1</v>
      </c>
      <c r="Q1988" t="str">
        <f t="shared" si="94"/>
        <v>photography</v>
      </c>
      <c r="R1988" t="str">
        <f t="shared" si="95"/>
        <v>people</v>
      </c>
      <c r="S1988" s="14">
        <v>42443.183831018519</v>
      </c>
      <c r="T1988" s="14">
        <v>42413.225497685176</v>
      </c>
    </row>
    <row r="1989" spans="1:20" x14ac:dyDescent="0.4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4">
        <v>42064.431435185186</v>
      </c>
      <c r="J1989" s="14">
        <v>42034.431435185186</v>
      </c>
      <c r="K1989" t="b">
        <v>0</v>
      </c>
      <c r="L1989">
        <v>28</v>
      </c>
      <c r="M1989" t="b">
        <v>0</v>
      </c>
      <c r="N1989" t="s">
        <v>8294</v>
      </c>
      <c r="O1989" s="19">
        <v>42.472727272727276</v>
      </c>
      <c r="P1989" s="6">
        <f t="shared" si="93"/>
        <v>83.428571428571431</v>
      </c>
      <c r="Q1989" t="str">
        <f t="shared" si="94"/>
        <v>photography</v>
      </c>
      <c r="R1989" t="str">
        <f t="shared" si="95"/>
        <v>people</v>
      </c>
      <c r="S1989" s="14">
        <v>42064.431435185186</v>
      </c>
      <c r="T1989" s="14">
        <v>42034.431435185186</v>
      </c>
    </row>
    <row r="1990" spans="1:20" x14ac:dyDescent="0.4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4">
        <v>42236.554884259262</v>
      </c>
      <c r="J1990" s="14">
        <v>42206.554884259262</v>
      </c>
      <c r="K1990" t="b">
        <v>0</v>
      </c>
      <c r="L1990">
        <v>1</v>
      </c>
      <c r="M1990" t="b">
        <v>0</v>
      </c>
      <c r="N1990" t="s">
        <v>8294</v>
      </c>
      <c r="O1990" s="19">
        <v>0.41666666666666519</v>
      </c>
      <c r="P1990" s="6">
        <f t="shared" si="93"/>
        <v>25</v>
      </c>
      <c r="Q1990" t="str">
        <f t="shared" si="94"/>
        <v>photography</v>
      </c>
      <c r="R1990" t="str">
        <f t="shared" si="95"/>
        <v>people</v>
      </c>
      <c r="S1990" s="14">
        <v>42236.554884259262</v>
      </c>
      <c r="T1990" s="14">
        <v>42206.554884259262</v>
      </c>
    </row>
    <row r="1991" spans="1:20" x14ac:dyDescent="0.4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4">
        <v>42715.472314814811</v>
      </c>
      <c r="J1991" s="14">
        <v>42685.472314814811</v>
      </c>
      <c r="K1991" t="b">
        <v>0</v>
      </c>
      <c r="L1991">
        <v>1</v>
      </c>
      <c r="M1991" t="b">
        <v>0</v>
      </c>
      <c r="N1991" t="s">
        <v>8294</v>
      </c>
      <c r="O1991" s="19">
        <v>1.0000000000000009</v>
      </c>
      <c r="P1991" s="6">
        <f t="shared" si="93"/>
        <v>50</v>
      </c>
      <c r="Q1991" t="str">
        <f t="shared" si="94"/>
        <v>photography</v>
      </c>
      <c r="R1991" t="str">
        <f t="shared" si="95"/>
        <v>people</v>
      </c>
      <c r="S1991" s="14">
        <v>42715.472314814811</v>
      </c>
      <c r="T1991" s="14">
        <v>42685.472314814811</v>
      </c>
    </row>
    <row r="1992" spans="1:20" x14ac:dyDescent="0.4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4">
        <v>42412.987638888888</v>
      </c>
      <c r="J1992" s="14">
        <v>42397.987638888888</v>
      </c>
      <c r="K1992" t="b">
        <v>0</v>
      </c>
      <c r="L1992">
        <v>5</v>
      </c>
      <c r="M1992" t="b">
        <v>0</v>
      </c>
      <c r="N1992" t="s">
        <v>8294</v>
      </c>
      <c r="O1992" s="19">
        <v>16.966666666666661</v>
      </c>
      <c r="P1992" s="6">
        <f t="shared" si="93"/>
        <v>101.8</v>
      </c>
      <c r="Q1992" t="str">
        <f t="shared" si="94"/>
        <v>photography</v>
      </c>
      <c r="R1992" t="str">
        <f t="shared" si="95"/>
        <v>people</v>
      </c>
      <c r="S1992" s="14">
        <v>42412.987638888888</v>
      </c>
      <c r="T1992" s="14">
        <v>42397.987638888888</v>
      </c>
    </row>
    <row r="1993" spans="1:20" x14ac:dyDescent="0.4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4">
        <v>42188.685023148144</v>
      </c>
      <c r="J1993" s="14">
        <v>42167.685023148144</v>
      </c>
      <c r="K1993" t="b">
        <v>0</v>
      </c>
      <c r="L1993">
        <v>3</v>
      </c>
      <c r="M1993" t="b">
        <v>0</v>
      </c>
      <c r="N1993" t="s">
        <v>8294</v>
      </c>
      <c r="O1993" s="19">
        <v>6.9999999999999947</v>
      </c>
      <c r="P1993" s="6">
        <f t="shared" si="93"/>
        <v>46.666666666666664</v>
      </c>
      <c r="Q1993" t="str">
        <f t="shared" si="94"/>
        <v>photography</v>
      </c>
      <c r="R1993" t="str">
        <f t="shared" si="95"/>
        <v>people</v>
      </c>
      <c r="S1993" s="14">
        <v>42188.685023148144</v>
      </c>
      <c r="T1993" s="14">
        <v>42167.685023148144</v>
      </c>
    </row>
    <row r="1994" spans="1:20" x14ac:dyDescent="0.4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4">
        <v>42052.935081018521</v>
      </c>
      <c r="J1994" s="14">
        <v>42022.935081018521</v>
      </c>
      <c r="K1994" t="b">
        <v>0</v>
      </c>
      <c r="L1994">
        <v>2</v>
      </c>
      <c r="M1994" t="b">
        <v>0</v>
      </c>
      <c r="N1994" t="s">
        <v>8294</v>
      </c>
      <c r="O1994" s="19">
        <v>0.13333333333332975</v>
      </c>
      <c r="P1994" s="6">
        <f t="shared" si="93"/>
        <v>1</v>
      </c>
      <c r="Q1994" t="str">
        <f t="shared" si="94"/>
        <v>photography</v>
      </c>
      <c r="R1994" t="str">
        <f t="shared" si="95"/>
        <v>people</v>
      </c>
      <c r="S1994" s="14">
        <v>42052.935081018521</v>
      </c>
      <c r="T1994" s="14">
        <v>42022.935081018521</v>
      </c>
    </row>
    <row r="1995" spans="1:20" x14ac:dyDescent="0.4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4">
        <v>42359.380057870374</v>
      </c>
      <c r="J1995" s="14">
        <v>42329.380057870374</v>
      </c>
      <c r="K1995" t="b">
        <v>0</v>
      </c>
      <c r="L1995">
        <v>0</v>
      </c>
      <c r="M1995" t="b">
        <v>0</v>
      </c>
      <c r="N1995" t="s">
        <v>8294</v>
      </c>
      <c r="O1995" s="19">
        <v>0</v>
      </c>
      <c r="P1995" s="6">
        <v>0</v>
      </c>
      <c r="Q1995" t="str">
        <f t="shared" si="94"/>
        <v>photography</v>
      </c>
      <c r="R1995" t="str">
        <f t="shared" si="95"/>
        <v>people</v>
      </c>
      <c r="S1995" s="14">
        <v>42359.380057870374</v>
      </c>
      <c r="T1995" s="14">
        <v>42329.380057870374</v>
      </c>
    </row>
    <row r="1996" spans="1:20" x14ac:dyDescent="0.4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4">
        <v>42710.839606481481</v>
      </c>
      <c r="J1996" s="14">
        <v>42650.797939814809</v>
      </c>
      <c r="K1996" t="b">
        <v>0</v>
      </c>
      <c r="L1996">
        <v>0</v>
      </c>
      <c r="M1996" t="b">
        <v>0</v>
      </c>
      <c r="N1996" t="s">
        <v>8294</v>
      </c>
      <c r="O1996" s="19">
        <v>0</v>
      </c>
      <c r="P1996" s="6">
        <v>0</v>
      </c>
      <c r="Q1996" t="str">
        <f t="shared" si="94"/>
        <v>photography</v>
      </c>
      <c r="R1996" t="str">
        <f t="shared" si="95"/>
        <v>people</v>
      </c>
      <c r="S1996" s="14">
        <v>42710.839606481481</v>
      </c>
      <c r="T1996" s="14">
        <v>42650.797939814809</v>
      </c>
    </row>
    <row r="1997" spans="1:20" x14ac:dyDescent="0.4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4">
        <v>42201.693703703706</v>
      </c>
      <c r="J1997" s="14">
        <v>42181.693703703706</v>
      </c>
      <c r="K1997" t="b">
        <v>0</v>
      </c>
      <c r="L1997">
        <v>3</v>
      </c>
      <c r="M1997" t="b">
        <v>0</v>
      </c>
      <c r="N1997" t="s">
        <v>8294</v>
      </c>
      <c r="O1997" s="19">
        <v>7.7999999999999954</v>
      </c>
      <c r="P1997" s="6">
        <f t="shared" si="93"/>
        <v>26</v>
      </c>
      <c r="Q1997" t="str">
        <f t="shared" si="94"/>
        <v>photography</v>
      </c>
      <c r="R1997" t="str">
        <f t="shared" si="95"/>
        <v>people</v>
      </c>
      <c r="S1997" s="14">
        <v>42201.693703703706</v>
      </c>
      <c r="T1997" s="14">
        <v>42181.693703703706</v>
      </c>
    </row>
    <row r="1998" spans="1:20" x14ac:dyDescent="0.4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4">
        <v>41830.611238425925</v>
      </c>
      <c r="J1998" s="14">
        <v>41800.611238425925</v>
      </c>
      <c r="K1998" t="b">
        <v>0</v>
      </c>
      <c r="L1998">
        <v>0</v>
      </c>
      <c r="M1998" t="b">
        <v>0</v>
      </c>
      <c r="N1998" t="s">
        <v>8294</v>
      </c>
      <c r="O1998" s="19">
        <v>0</v>
      </c>
      <c r="P1998" s="6">
        <v>0</v>
      </c>
      <c r="Q1998" t="str">
        <f t="shared" si="94"/>
        <v>photography</v>
      </c>
      <c r="R1998" t="str">
        <f t="shared" si="95"/>
        <v>people</v>
      </c>
      <c r="S1998" s="14">
        <v>41830.611238425925</v>
      </c>
      <c r="T1998" s="14">
        <v>41800.611238425925</v>
      </c>
    </row>
    <row r="1999" spans="1:20" x14ac:dyDescent="0.4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4">
        <v>41877.722361111111</v>
      </c>
      <c r="J1999" s="14">
        <v>41847.722361111111</v>
      </c>
      <c r="K1999" t="b">
        <v>0</v>
      </c>
      <c r="L1999">
        <v>0</v>
      </c>
      <c r="M1999" t="b">
        <v>0</v>
      </c>
      <c r="N1999" t="s">
        <v>8294</v>
      </c>
      <c r="O1999" s="19">
        <v>0</v>
      </c>
      <c r="P1999" s="6">
        <v>0</v>
      </c>
      <c r="Q1999" t="str">
        <f t="shared" si="94"/>
        <v>photography</v>
      </c>
      <c r="R1999" t="str">
        <f t="shared" si="95"/>
        <v>people</v>
      </c>
      <c r="S1999" s="14">
        <v>41877.722361111111</v>
      </c>
      <c r="T1999" s="14">
        <v>41847.722361111111</v>
      </c>
    </row>
    <row r="2000" spans="1:20" x14ac:dyDescent="0.4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4">
        <v>41851.910162037035</v>
      </c>
      <c r="J2000" s="14">
        <v>41806.910162037035</v>
      </c>
      <c r="K2000" t="b">
        <v>0</v>
      </c>
      <c r="L2000">
        <v>3</v>
      </c>
      <c r="M2000" t="b">
        <v>0</v>
      </c>
      <c r="N2000" t="s">
        <v>8294</v>
      </c>
      <c r="O2000" s="19">
        <v>26.200000000000003</v>
      </c>
      <c r="P2000" s="6">
        <f t="shared" si="93"/>
        <v>218.33333333333334</v>
      </c>
      <c r="Q2000" t="str">
        <f t="shared" si="94"/>
        <v>photography</v>
      </c>
      <c r="R2000" t="str">
        <f t="shared" si="95"/>
        <v>people</v>
      </c>
      <c r="S2000" s="14">
        <v>41851.910162037035</v>
      </c>
      <c r="T2000" s="14">
        <v>41806.910162037035</v>
      </c>
    </row>
    <row r="2001" spans="1:20" x14ac:dyDescent="0.4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4">
        <v>41956.316064814811</v>
      </c>
      <c r="J2001" s="14">
        <v>41926.274398148147</v>
      </c>
      <c r="K2001" t="b">
        <v>0</v>
      </c>
      <c r="L2001">
        <v>7</v>
      </c>
      <c r="M2001" t="b">
        <v>0</v>
      </c>
      <c r="N2001" t="s">
        <v>8294</v>
      </c>
      <c r="O2001" s="19">
        <v>0.76129032258064333</v>
      </c>
      <c r="P2001" s="6">
        <f t="shared" si="93"/>
        <v>33.714285714285715</v>
      </c>
      <c r="Q2001" t="str">
        <f t="shared" si="94"/>
        <v>photography</v>
      </c>
      <c r="R2001" t="str">
        <f t="shared" si="95"/>
        <v>people</v>
      </c>
      <c r="S2001" s="14">
        <v>41956.316064814811</v>
      </c>
      <c r="T2001" s="14">
        <v>41926.274398148147</v>
      </c>
    </row>
    <row r="2002" spans="1:20" x14ac:dyDescent="0.4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4">
        <v>42375.743206018517</v>
      </c>
      <c r="J2002" s="14">
        <v>42345.743206018517</v>
      </c>
      <c r="K2002" t="b">
        <v>0</v>
      </c>
      <c r="L2002">
        <v>25</v>
      </c>
      <c r="M2002" t="b">
        <v>0</v>
      </c>
      <c r="N2002" t="s">
        <v>8294</v>
      </c>
      <c r="O2002" s="19">
        <v>12.5</v>
      </c>
      <c r="P2002" s="6">
        <f t="shared" si="93"/>
        <v>25</v>
      </c>
      <c r="Q2002" t="str">
        <f t="shared" si="94"/>
        <v>photography</v>
      </c>
      <c r="R2002" t="str">
        <f t="shared" si="95"/>
        <v>people</v>
      </c>
      <c r="S2002" s="14">
        <v>42375.743206018517</v>
      </c>
      <c r="T2002" s="14">
        <v>42345.743206018517</v>
      </c>
    </row>
    <row r="2003" spans="1:20" x14ac:dyDescent="0.4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4">
        <v>42167.624999999993</v>
      </c>
      <c r="J2003" s="14">
        <v>42136.001342592594</v>
      </c>
      <c r="K2003" t="b">
        <v>1</v>
      </c>
      <c r="L2003">
        <v>1637</v>
      </c>
      <c r="M2003" t="b">
        <v>1</v>
      </c>
      <c r="N2003" t="s">
        <v>8293</v>
      </c>
      <c r="O2003" s="19">
        <v>382.12909090909091</v>
      </c>
      <c r="P2003" s="6">
        <f t="shared" si="93"/>
        <v>128.38790470372632</v>
      </c>
      <c r="Q2003" t="str">
        <f t="shared" si="94"/>
        <v>technology</v>
      </c>
      <c r="R2003" t="str">
        <f t="shared" si="95"/>
        <v>hardware</v>
      </c>
      <c r="S2003" s="14">
        <v>42167.624999999993</v>
      </c>
      <c r="T2003" s="14">
        <v>42136.001342592594</v>
      </c>
    </row>
    <row r="2004" spans="1:20" x14ac:dyDescent="0.4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4">
        <v>42758.503969907404</v>
      </c>
      <c r="J2004" s="14">
        <v>42728.503969907404</v>
      </c>
      <c r="K2004" t="b">
        <v>1</v>
      </c>
      <c r="L2004">
        <v>1375</v>
      </c>
      <c r="M2004" t="b">
        <v>1</v>
      </c>
      <c r="N2004" t="s">
        <v>8293</v>
      </c>
      <c r="O2004" s="19">
        <v>216.79421999999997</v>
      </c>
      <c r="P2004" s="6">
        <f t="shared" si="93"/>
        <v>78.834261818181815</v>
      </c>
      <c r="Q2004" t="str">
        <f t="shared" si="94"/>
        <v>technology</v>
      </c>
      <c r="R2004" t="str">
        <f t="shared" si="95"/>
        <v>hardware</v>
      </c>
      <c r="S2004" s="14">
        <v>42758.503969907404</v>
      </c>
      <c r="T2004" s="14">
        <v>42728.503969907404</v>
      </c>
    </row>
    <row r="2005" spans="1:20" x14ac:dyDescent="0.4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4">
        <v>40361.75</v>
      </c>
      <c r="J2005" s="14">
        <v>40346.917268518519</v>
      </c>
      <c r="K2005" t="b">
        <v>1</v>
      </c>
      <c r="L2005">
        <v>17</v>
      </c>
      <c r="M2005" t="b">
        <v>1</v>
      </c>
      <c r="N2005" t="s">
        <v>8293</v>
      </c>
      <c r="O2005" s="19">
        <v>312</v>
      </c>
      <c r="P2005" s="6">
        <f t="shared" si="93"/>
        <v>91.764705882352942</v>
      </c>
      <c r="Q2005" t="str">
        <f t="shared" si="94"/>
        <v>technology</v>
      </c>
      <c r="R2005" t="str">
        <f t="shared" si="95"/>
        <v>hardware</v>
      </c>
      <c r="S2005" s="14">
        <v>40361.75</v>
      </c>
      <c r="T2005" s="14">
        <v>40346.917268518519</v>
      </c>
    </row>
    <row r="2006" spans="1:20" x14ac:dyDescent="0.4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4">
        <v>41830.396562499998</v>
      </c>
      <c r="J2006" s="14">
        <v>41800.396562499998</v>
      </c>
      <c r="K2006" t="b">
        <v>1</v>
      </c>
      <c r="L2006">
        <v>354</v>
      </c>
      <c r="M2006" t="b">
        <v>1</v>
      </c>
      <c r="N2006" t="s">
        <v>8293</v>
      </c>
      <c r="O2006" s="19">
        <v>234.42048</v>
      </c>
      <c r="P2006" s="6">
        <f t="shared" si="93"/>
        <v>331.10237288135596</v>
      </c>
      <c r="Q2006" t="str">
        <f t="shared" si="94"/>
        <v>technology</v>
      </c>
      <c r="R2006" t="str">
        <f t="shared" si="95"/>
        <v>hardware</v>
      </c>
      <c r="S2006" s="14">
        <v>41830.396562499998</v>
      </c>
      <c r="T2006" s="14">
        <v>41800.396562499998</v>
      </c>
    </row>
    <row r="2007" spans="1:20" x14ac:dyDescent="0.4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4">
        <v>41562.957638888889</v>
      </c>
      <c r="J2007" s="14">
        <v>41535.604374999995</v>
      </c>
      <c r="K2007" t="b">
        <v>1</v>
      </c>
      <c r="L2007">
        <v>191</v>
      </c>
      <c r="M2007" t="b">
        <v>1</v>
      </c>
      <c r="N2007" t="s">
        <v>8293</v>
      </c>
      <c r="O2007" s="19">
        <v>123.68010000000001</v>
      </c>
      <c r="P2007" s="6">
        <f t="shared" si="93"/>
        <v>194.26193717277485</v>
      </c>
      <c r="Q2007" t="str">
        <f t="shared" si="94"/>
        <v>technology</v>
      </c>
      <c r="R2007" t="str">
        <f t="shared" si="95"/>
        <v>hardware</v>
      </c>
      <c r="S2007" s="14">
        <v>41562.957638888889</v>
      </c>
      <c r="T2007" s="14">
        <v>41535.604374999995</v>
      </c>
    </row>
    <row r="2008" spans="1:20" x14ac:dyDescent="0.4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4">
        <v>41976.333854166667</v>
      </c>
      <c r="J2008" s="14">
        <v>41941.292187499996</v>
      </c>
      <c r="K2008" t="b">
        <v>1</v>
      </c>
      <c r="L2008">
        <v>303</v>
      </c>
      <c r="M2008" t="b">
        <v>1</v>
      </c>
      <c r="N2008" t="s">
        <v>8293</v>
      </c>
      <c r="O2008" s="19">
        <v>247.83999999999997</v>
      </c>
      <c r="P2008" s="6">
        <f t="shared" si="93"/>
        <v>408.97689768976898</v>
      </c>
      <c r="Q2008" t="str">
        <f t="shared" si="94"/>
        <v>technology</v>
      </c>
      <c r="R2008" t="str">
        <f t="shared" si="95"/>
        <v>hardware</v>
      </c>
      <c r="S2008" s="14">
        <v>41976.333854166667</v>
      </c>
      <c r="T2008" s="14">
        <v>41941.292187499996</v>
      </c>
    </row>
    <row r="2009" spans="1:20" x14ac:dyDescent="0.4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4">
        <v>40413.958333333328</v>
      </c>
      <c r="J2009" s="14">
        <v>40347.629467592589</v>
      </c>
      <c r="K2009" t="b">
        <v>1</v>
      </c>
      <c r="L2009">
        <v>137</v>
      </c>
      <c r="M2009" t="b">
        <v>1</v>
      </c>
      <c r="N2009" t="s">
        <v>8293</v>
      </c>
      <c r="O2009" s="19">
        <v>115.7092</v>
      </c>
      <c r="P2009" s="6">
        <f t="shared" si="93"/>
        <v>84.459270072992695</v>
      </c>
      <c r="Q2009" t="str">
        <f t="shared" si="94"/>
        <v>technology</v>
      </c>
      <c r="R2009" t="str">
        <f t="shared" si="95"/>
        <v>hardware</v>
      </c>
      <c r="S2009" s="14">
        <v>40413.958333333328</v>
      </c>
      <c r="T2009" s="14">
        <v>40347.629467592589</v>
      </c>
    </row>
    <row r="2010" spans="1:20" x14ac:dyDescent="0.4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4">
        <v>40805.396087962959</v>
      </c>
      <c r="J2010" s="14">
        <v>40761.396087962959</v>
      </c>
      <c r="K2010" t="b">
        <v>1</v>
      </c>
      <c r="L2010">
        <v>41</v>
      </c>
      <c r="M2010" t="b">
        <v>1</v>
      </c>
      <c r="N2010" t="s">
        <v>8293</v>
      </c>
      <c r="O2010" s="19">
        <v>117.07484768810599</v>
      </c>
      <c r="P2010" s="6">
        <f t="shared" si="93"/>
        <v>44.853658536585364</v>
      </c>
      <c r="Q2010" t="str">
        <f t="shared" si="94"/>
        <v>technology</v>
      </c>
      <c r="R2010" t="str">
        <f t="shared" si="95"/>
        <v>hardware</v>
      </c>
      <c r="S2010" s="14">
        <v>40805.396087962959</v>
      </c>
      <c r="T2010" s="14">
        <v>40761.396087962959</v>
      </c>
    </row>
    <row r="2011" spans="1:20" x14ac:dyDescent="0.4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4">
        <v>42697.156747685185</v>
      </c>
      <c r="J2011" s="14">
        <v>42661.115081018514</v>
      </c>
      <c r="K2011" t="b">
        <v>1</v>
      </c>
      <c r="L2011">
        <v>398</v>
      </c>
      <c r="M2011" t="b">
        <v>1</v>
      </c>
      <c r="N2011" t="s">
        <v>8293</v>
      </c>
      <c r="O2011" s="19">
        <v>305.15800000000002</v>
      </c>
      <c r="P2011" s="6">
        <f t="shared" si="93"/>
        <v>383.3643216080402</v>
      </c>
      <c r="Q2011" t="str">
        <f t="shared" si="94"/>
        <v>technology</v>
      </c>
      <c r="R2011" t="str">
        <f t="shared" si="95"/>
        <v>hardware</v>
      </c>
      <c r="S2011" s="14">
        <v>42697.156747685185</v>
      </c>
      <c r="T2011" s="14">
        <v>42661.115081018514</v>
      </c>
    </row>
    <row r="2012" spans="1:20" x14ac:dyDescent="0.4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4">
        <v>42600.788090277776</v>
      </c>
      <c r="J2012" s="14">
        <v>42570.788090277776</v>
      </c>
      <c r="K2012" t="b">
        <v>1</v>
      </c>
      <c r="L2012">
        <v>1737</v>
      </c>
      <c r="M2012" t="b">
        <v>1</v>
      </c>
      <c r="N2012" t="s">
        <v>8293</v>
      </c>
      <c r="O2012" s="19">
        <v>320.05299999999994</v>
      </c>
      <c r="P2012" s="6">
        <f t="shared" si="93"/>
        <v>55.276856649395505</v>
      </c>
      <c r="Q2012" t="str">
        <f t="shared" si="94"/>
        <v>technology</v>
      </c>
      <c r="R2012" t="str">
        <f t="shared" si="95"/>
        <v>hardware</v>
      </c>
      <c r="S2012" s="14">
        <v>42600.788090277776</v>
      </c>
      <c r="T2012" s="14">
        <v>42570.788090277776</v>
      </c>
    </row>
    <row r="2013" spans="1:20" x14ac:dyDescent="0.4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4">
        <v>42380.749999999993</v>
      </c>
      <c r="J2013" s="14">
        <v>42347.150150462963</v>
      </c>
      <c r="K2013" t="b">
        <v>1</v>
      </c>
      <c r="L2013">
        <v>971</v>
      </c>
      <c r="M2013" t="b">
        <v>1</v>
      </c>
      <c r="N2013" t="s">
        <v>8293</v>
      </c>
      <c r="O2013" s="19">
        <v>819.56400000000008</v>
      </c>
      <c r="P2013" s="6">
        <f t="shared" si="93"/>
        <v>422.02059732234807</v>
      </c>
      <c r="Q2013" t="str">
        <f t="shared" si="94"/>
        <v>technology</v>
      </c>
      <c r="R2013" t="str">
        <f t="shared" si="95"/>
        <v>hardware</v>
      </c>
      <c r="S2013" s="14">
        <v>42380.749999999993</v>
      </c>
      <c r="T2013" s="14">
        <v>42347.150150462963</v>
      </c>
    </row>
    <row r="2014" spans="1:20" x14ac:dyDescent="0.4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4">
        <v>42040.613900462959</v>
      </c>
      <c r="J2014" s="14">
        <v>42010.613900462959</v>
      </c>
      <c r="K2014" t="b">
        <v>1</v>
      </c>
      <c r="L2014">
        <v>183</v>
      </c>
      <c r="M2014" t="b">
        <v>1</v>
      </c>
      <c r="N2014" t="s">
        <v>8293</v>
      </c>
      <c r="O2014" s="19">
        <v>234.90000000000003</v>
      </c>
      <c r="P2014" s="6">
        <f t="shared" si="93"/>
        <v>64.180327868852459</v>
      </c>
      <c r="Q2014" t="str">
        <f t="shared" si="94"/>
        <v>technology</v>
      </c>
      <c r="R2014" t="str">
        <f t="shared" si="95"/>
        <v>hardware</v>
      </c>
      <c r="S2014" s="14">
        <v>42040.613900462959</v>
      </c>
      <c r="T2014" s="14">
        <v>42010.613900462959</v>
      </c>
    </row>
    <row r="2015" spans="1:20" x14ac:dyDescent="0.4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4">
        <v>42559.752476851849</v>
      </c>
      <c r="J2015" s="14">
        <v>42499.752476851849</v>
      </c>
      <c r="K2015" t="b">
        <v>1</v>
      </c>
      <c r="L2015">
        <v>4562</v>
      </c>
      <c r="M2015" t="b">
        <v>1</v>
      </c>
      <c r="N2015" t="s">
        <v>8293</v>
      </c>
      <c r="O2015" s="19">
        <v>494.91374999999999</v>
      </c>
      <c r="P2015" s="6">
        <f t="shared" si="93"/>
        <v>173.57781674704077</v>
      </c>
      <c r="Q2015" t="str">
        <f t="shared" si="94"/>
        <v>technology</v>
      </c>
      <c r="R2015" t="str">
        <f t="shared" si="95"/>
        <v>hardware</v>
      </c>
      <c r="S2015" s="14">
        <v>42559.752476851849</v>
      </c>
      <c r="T2015" s="14">
        <v>42499.752476851849</v>
      </c>
    </row>
    <row r="2016" spans="1:20" x14ac:dyDescent="0.4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4">
        <v>41357.964571759258</v>
      </c>
      <c r="J2016" s="14">
        <v>41324.006238425922</v>
      </c>
      <c r="K2016" t="b">
        <v>1</v>
      </c>
      <c r="L2016">
        <v>26457</v>
      </c>
      <c r="M2016" t="b">
        <v>1</v>
      </c>
      <c r="N2016" t="s">
        <v>8293</v>
      </c>
      <c r="O2016" s="19">
        <v>7813.7822333333334</v>
      </c>
      <c r="P2016" s="6">
        <f t="shared" si="93"/>
        <v>88.601680840609291</v>
      </c>
      <c r="Q2016" t="str">
        <f t="shared" si="94"/>
        <v>technology</v>
      </c>
      <c r="R2016" t="str">
        <f t="shared" si="95"/>
        <v>hardware</v>
      </c>
      <c r="S2016" s="14">
        <v>41357.964571759258</v>
      </c>
      <c r="T2016" s="14">
        <v>41324.006238425922</v>
      </c>
    </row>
    <row r="2017" spans="1:20" x14ac:dyDescent="0.4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4">
        <v>40795.668553240735</v>
      </c>
      <c r="J2017" s="14">
        <v>40765.668553240735</v>
      </c>
      <c r="K2017" t="b">
        <v>1</v>
      </c>
      <c r="L2017">
        <v>162</v>
      </c>
      <c r="M2017" t="b">
        <v>1</v>
      </c>
      <c r="N2017" t="s">
        <v>8293</v>
      </c>
      <c r="O2017" s="19">
        <v>113.00013888888888</v>
      </c>
      <c r="P2017" s="6">
        <f t="shared" si="93"/>
        <v>50.222283950617282</v>
      </c>
      <c r="Q2017" t="str">
        <f t="shared" si="94"/>
        <v>technology</v>
      </c>
      <c r="R2017" t="str">
        <f t="shared" si="95"/>
        <v>hardware</v>
      </c>
      <c r="S2017" s="14">
        <v>40795.668553240735</v>
      </c>
      <c r="T2017" s="14">
        <v>40765.668553240735</v>
      </c>
    </row>
    <row r="2018" spans="1:20" x14ac:dyDescent="0.4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4">
        <v>41342.672442129624</v>
      </c>
      <c r="J2018" s="14">
        <v>41312.672442129624</v>
      </c>
      <c r="K2018" t="b">
        <v>1</v>
      </c>
      <c r="L2018">
        <v>479</v>
      </c>
      <c r="M2018" t="b">
        <v>1</v>
      </c>
      <c r="N2018" t="s">
        <v>8293</v>
      </c>
      <c r="O2018" s="19">
        <v>921.54219999999998</v>
      </c>
      <c r="P2018" s="6">
        <f t="shared" si="93"/>
        <v>192.38876826722338</v>
      </c>
      <c r="Q2018" t="str">
        <f t="shared" si="94"/>
        <v>technology</v>
      </c>
      <c r="R2018" t="str">
        <f t="shared" si="95"/>
        <v>hardware</v>
      </c>
      <c r="S2018" s="14">
        <v>41342.672442129624</v>
      </c>
      <c r="T2018" s="14">
        <v>41312.672442129624</v>
      </c>
    </row>
    <row r="2019" spans="1:20" x14ac:dyDescent="0.4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4">
        <v>40991.958333333328</v>
      </c>
      <c r="J2019" s="14">
        <v>40960.849016203698</v>
      </c>
      <c r="K2019" t="b">
        <v>1</v>
      </c>
      <c r="L2019">
        <v>426</v>
      </c>
      <c r="M2019" t="b">
        <v>1</v>
      </c>
      <c r="N2019" t="s">
        <v>8293</v>
      </c>
      <c r="O2019" s="19">
        <v>125.10239999999999</v>
      </c>
      <c r="P2019" s="6">
        <f t="shared" si="93"/>
        <v>73.416901408450698</v>
      </c>
      <c r="Q2019" t="str">
        <f t="shared" si="94"/>
        <v>technology</v>
      </c>
      <c r="R2019" t="str">
        <f t="shared" si="95"/>
        <v>hardware</v>
      </c>
      <c r="S2019" s="14">
        <v>40991.958333333328</v>
      </c>
      <c r="T2019" s="14">
        <v>40960.849016203698</v>
      </c>
    </row>
    <row r="2020" spans="1:20" x14ac:dyDescent="0.4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4">
        <v>42229.157511574071</v>
      </c>
      <c r="J2020" s="14">
        <v>42199.157511574071</v>
      </c>
      <c r="K2020" t="b">
        <v>1</v>
      </c>
      <c r="L2020">
        <v>450</v>
      </c>
      <c r="M2020" t="b">
        <v>1</v>
      </c>
      <c r="N2020" t="s">
        <v>8293</v>
      </c>
      <c r="O2020" s="19">
        <v>102.24343076923077</v>
      </c>
      <c r="P2020" s="6">
        <f t="shared" si="93"/>
        <v>147.68495555555555</v>
      </c>
      <c r="Q2020" t="str">
        <f t="shared" si="94"/>
        <v>technology</v>
      </c>
      <c r="R2020" t="str">
        <f t="shared" si="95"/>
        <v>hardware</v>
      </c>
      <c r="S2020" s="14">
        <v>42229.157511574071</v>
      </c>
      <c r="T2020" s="14">
        <v>42199.157511574071</v>
      </c>
    </row>
    <row r="2021" spans="1:20" x14ac:dyDescent="0.4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4">
        <v>42635.500243055554</v>
      </c>
      <c r="J2021" s="14">
        <v>42605.500243055554</v>
      </c>
      <c r="K2021" t="b">
        <v>1</v>
      </c>
      <c r="L2021">
        <v>1780</v>
      </c>
      <c r="M2021" t="b">
        <v>1</v>
      </c>
      <c r="N2021" t="s">
        <v>8293</v>
      </c>
      <c r="O2021" s="19">
        <v>484.90975000000003</v>
      </c>
      <c r="P2021" s="6">
        <f t="shared" si="93"/>
        <v>108.96848314606741</v>
      </c>
      <c r="Q2021" t="str">
        <f t="shared" si="94"/>
        <v>technology</v>
      </c>
      <c r="R2021" t="str">
        <f t="shared" si="95"/>
        <v>hardware</v>
      </c>
      <c r="S2021" s="14">
        <v>42635.500243055554</v>
      </c>
      <c r="T2021" s="14">
        <v>42605.500243055554</v>
      </c>
    </row>
    <row r="2022" spans="1:20" x14ac:dyDescent="0.4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4">
        <v>41773.752777777772</v>
      </c>
      <c r="J2022" s="14">
        <v>41736.88916666666</v>
      </c>
      <c r="K2022" t="b">
        <v>1</v>
      </c>
      <c r="L2022">
        <v>122</v>
      </c>
      <c r="M2022" t="b">
        <v>1</v>
      </c>
      <c r="N2022" t="s">
        <v>8293</v>
      </c>
      <c r="O2022" s="19">
        <v>192.33333333333334</v>
      </c>
      <c r="P2022" s="6">
        <f t="shared" si="93"/>
        <v>23.647540983606557</v>
      </c>
      <c r="Q2022" t="str">
        <f t="shared" si="94"/>
        <v>technology</v>
      </c>
      <c r="R2022" t="str">
        <f t="shared" si="95"/>
        <v>hardware</v>
      </c>
      <c r="S2022" s="14">
        <v>41773.752777777772</v>
      </c>
      <c r="T2022" s="14">
        <v>41736.88916666666</v>
      </c>
    </row>
    <row r="2023" spans="1:20" x14ac:dyDescent="0.4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4">
        <v>41905.862233796295</v>
      </c>
      <c r="J2023" s="14">
        <v>41860.862233796295</v>
      </c>
      <c r="K2023" t="b">
        <v>1</v>
      </c>
      <c r="L2023">
        <v>95</v>
      </c>
      <c r="M2023" t="b">
        <v>1</v>
      </c>
      <c r="N2023" t="s">
        <v>8293</v>
      </c>
      <c r="O2023" s="19">
        <v>281.10000000000002</v>
      </c>
      <c r="P2023" s="6">
        <f t="shared" si="93"/>
        <v>147.94736842105263</v>
      </c>
      <c r="Q2023" t="str">
        <f t="shared" si="94"/>
        <v>technology</v>
      </c>
      <c r="R2023" t="str">
        <f t="shared" si="95"/>
        <v>hardware</v>
      </c>
      <c r="S2023" s="14">
        <v>41905.862233796295</v>
      </c>
      <c r="T2023" s="14">
        <v>41860.862233796295</v>
      </c>
    </row>
    <row r="2024" spans="1:20" x14ac:dyDescent="0.4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4">
        <v>42532.36078703704</v>
      </c>
      <c r="J2024" s="14">
        <v>42502.36078703704</v>
      </c>
      <c r="K2024" t="b">
        <v>1</v>
      </c>
      <c r="L2024">
        <v>325</v>
      </c>
      <c r="M2024" t="b">
        <v>1</v>
      </c>
      <c r="N2024" t="s">
        <v>8293</v>
      </c>
      <c r="O2024" s="19">
        <v>125.13700000000001</v>
      </c>
      <c r="P2024" s="6">
        <f t="shared" si="93"/>
        <v>385.03692307692307</v>
      </c>
      <c r="Q2024" t="str">
        <f t="shared" si="94"/>
        <v>technology</v>
      </c>
      <c r="R2024" t="str">
        <f t="shared" si="95"/>
        <v>hardware</v>
      </c>
      <c r="S2024" s="14">
        <v>42532.36078703704</v>
      </c>
      <c r="T2024" s="14">
        <v>42502.36078703704</v>
      </c>
    </row>
    <row r="2025" spans="1:20" x14ac:dyDescent="0.4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4">
        <v>42166.212418981479</v>
      </c>
      <c r="J2025" s="14">
        <v>42136.212418981479</v>
      </c>
      <c r="K2025" t="b">
        <v>1</v>
      </c>
      <c r="L2025">
        <v>353</v>
      </c>
      <c r="M2025" t="b">
        <v>1</v>
      </c>
      <c r="N2025" t="s">
        <v>8293</v>
      </c>
      <c r="O2025" s="19">
        <v>161.459</v>
      </c>
      <c r="P2025" s="6">
        <f t="shared" si="93"/>
        <v>457.39093484419266</v>
      </c>
      <c r="Q2025" t="str">
        <f t="shared" si="94"/>
        <v>technology</v>
      </c>
      <c r="R2025" t="str">
        <f t="shared" si="95"/>
        <v>hardware</v>
      </c>
      <c r="S2025" s="14">
        <v>42166.212418981479</v>
      </c>
      <c r="T2025" s="14">
        <v>42136.212418981479</v>
      </c>
    </row>
    <row r="2026" spans="1:20" x14ac:dyDescent="0.4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4">
        <v>41133.916666666664</v>
      </c>
      <c r="J2026" s="14">
        <v>41099.758611111109</v>
      </c>
      <c r="K2026" t="b">
        <v>1</v>
      </c>
      <c r="L2026">
        <v>105</v>
      </c>
      <c r="M2026" t="b">
        <v>1</v>
      </c>
      <c r="N2026" t="s">
        <v>8293</v>
      </c>
      <c r="O2026" s="19">
        <v>585.35</v>
      </c>
      <c r="P2026" s="6">
        <f t="shared" si="93"/>
        <v>222.99047619047619</v>
      </c>
      <c r="Q2026" t="str">
        <f t="shared" si="94"/>
        <v>technology</v>
      </c>
      <c r="R2026" t="str">
        <f t="shared" si="95"/>
        <v>hardware</v>
      </c>
      <c r="S2026" s="14">
        <v>41133.916666666664</v>
      </c>
      <c r="T2026" s="14">
        <v>41099.758611111109</v>
      </c>
    </row>
    <row r="2027" spans="1:20" x14ac:dyDescent="0.4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4">
        <v>42165.976226851846</v>
      </c>
      <c r="J2027" s="14">
        <v>42135.976226851846</v>
      </c>
      <c r="K2027" t="b">
        <v>1</v>
      </c>
      <c r="L2027">
        <v>729</v>
      </c>
      <c r="M2027" t="b">
        <v>1</v>
      </c>
      <c r="N2027" t="s">
        <v>8293</v>
      </c>
      <c r="O2027" s="19">
        <v>201.14999999999998</v>
      </c>
      <c r="P2027" s="6">
        <f t="shared" si="93"/>
        <v>220.74074074074073</v>
      </c>
      <c r="Q2027" t="str">
        <f t="shared" si="94"/>
        <v>technology</v>
      </c>
      <c r="R2027" t="str">
        <f t="shared" si="95"/>
        <v>hardware</v>
      </c>
      <c r="S2027" s="14">
        <v>42165.976226851846</v>
      </c>
      <c r="T2027" s="14">
        <v>42135.976226851846</v>
      </c>
    </row>
    <row r="2028" spans="1:20" x14ac:dyDescent="0.4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4">
        <v>41749.957638888889</v>
      </c>
      <c r="J2028" s="14">
        <v>41704.527604166666</v>
      </c>
      <c r="K2028" t="b">
        <v>1</v>
      </c>
      <c r="L2028">
        <v>454</v>
      </c>
      <c r="M2028" t="b">
        <v>1</v>
      </c>
      <c r="N2028" t="s">
        <v>8293</v>
      </c>
      <c r="O2028" s="19">
        <v>133.48307999999997</v>
      </c>
      <c r="P2028" s="6">
        <f t="shared" si="93"/>
        <v>73.503898678414089</v>
      </c>
      <c r="Q2028" t="str">
        <f t="shared" si="94"/>
        <v>technology</v>
      </c>
      <c r="R2028" t="str">
        <f t="shared" si="95"/>
        <v>hardware</v>
      </c>
      <c r="S2028" s="14">
        <v>41749.957638888889</v>
      </c>
      <c r="T2028" s="14">
        <v>41704.527604166666</v>
      </c>
    </row>
    <row r="2029" spans="1:20" x14ac:dyDescent="0.4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4">
        <v>42093.563877314817</v>
      </c>
      <c r="J2029" s="14">
        <v>42048.605543981481</v>
      </c>
      <c r="K2029" t="b">
        <v>1</v>
      </c>
      <c r="L2029">
        <v>539</v>
      </c>
      <c r="M2029" t="b">
        <v>1</v>
      </c>
      <c r="N2029" t="s">
        <v>8293</v>
      </c>
      <c r="O2029" s="19">
        <v>120.24900000000001</v>
      </c>
      <c r="P2029" s="6">
        <f t="shared" si="93"/>
        <v>223.09647495361781</v>
      </c>
      <c r="Q2029" t="str">
        <f t="shared" si="94"/>
        <v>technology</v>
      </c>
      <c r="R2029" t="str">
        <f t="shared" si="95"/>
        <v>hardware</v>
      </c>
      <c r="S2029" s="14">
        <v>42093.563877314817</v>
      </c>
      <c r="T2029" s="14">
        <v>42048.605543981481</v>
      </c>
    </row>
    <row r="2030" spans="1:20" x14ac:dyDescent="0.4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4">
        <v>40252.704861111109</v>
      </c>
      <c r="J2030" s="14">
        <v>40215.710717592592</v>
      </c>
      <c r="K2030" t="b">
        <v>1</v>
      </c>
      <c r="L2030">
        <v>79</v>
      </c>
      <c r="M2030" t="b">
        <v>1</v>
      </c>
      <c r="N2030" t="s">
        <v>8293</v>
      </c>
      <c r="O2030" s="19">
        <v>126.16666666666667</v>
      </c>
      <c r="P2030" s="6">
        <f t="shared" si="93"/>
        <v>47.911392405063289</v>
      </c>
      <c r="Q2030" t="str">
        <f t="shared" si="94"/>
        <v>technology</v>
      </c>
      <c r="R2030" t="str">
        <f t="shared" si="95"/>
        <v>hardware</v>
      </c>
      <c r="S2030" s="14">
        <v>40252.704861111109</v>
      </c>
      <c r="T2030" s="14">
        <v>40215.710717592592</v>
      </c>
    </row>
    <row r="2031" spans="1:20" x14ac:dyDescent="0.4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4">
        <v>41877.813437500001</v>
      </c>
      <c r="J2031" s="14">
        <v>41847.813437500001</v>
      </c>
      <c r="K2031" t="b">
        <v>1</v>
      </c>
      <c r="L2031">
        <v>94</v>
      </c>
      <c r="M2031" t="b">
        <v>1</v>
      </c>
      <c r="N2031" t="s">
        <v>8293</v>
      </c>
      <c r="O2031" s="19">
        <v>361.2</v>
      </c>
      <c r="P2031" s="6">
        <f t="shared" si="93"/>
        <v>96.063829787234042</v>
      </c>
      <c r="Q2031" t="str">
        <f t="shared" si="94"/>
        <v>technology</v>
      </c>
      <c r="R2031" t="str">
        <f t="shared" si="95"/>
        <v>hardware</v>
      </c>
      <c r="S2031" s="14">
        <v>41877.813437500001</v>
      </c>
      <c r="T2031" s="14">
        <v>41847.813437500001</v>
      </c>
    </row>
    <row r="2032" spans="1:20" x14ac:dyDescent="0.4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4">
        <v>41242.788148148145</v>
      </c>
      <c r="J2032" s="14">
        <v>41212.788148148145</v>
      </c>
      <c r="K2032" t="b">
        <v>1</v>
      </c>
      <c r="L2032">
        <v>625</v>
      </c>
      <c r="M2032" t="b">
        <v>1</v>
      </c>
      <c r="N2032" t="s">
        <v>8293</v>
      </c>
      <c r="O2032" s="19">
        <v>226.239013671875</v>
      </c>
      <c r="P2032" s="6">
        <f t="shared" si="93"/>
        <v>118.6144</v>
      </c>
      <c r="Q2032" t="str">
        <f t="shared" si="94"/>
        <v>technology</v>
      </c>
      <c r="R2032" t="str">
        <f t="shared" si="95"/>
        <v>hardware</v>
      </c>
      <c r="S2032" s="14">
        <v>41242.788148148145</v>
      </c>
      <c r="T2032" s="14">
        <v>41212.788148148145</v>
      </c>
    </row>
    <row r="2033" spans="1:20" x14ac:dyDescent="0.4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4">
        <v>42012.833333333336</v>
      </c>
      <c r="J2033" s="14">
        <v>41975.120983796289</v>
      </c>
      <c r="K2033" t="b">
        <v>1</v>
      </c>
      <c r="L2033">
        <v>508</v>
      </c>
      <c r="M2033" t="b">
        <v>1</v>
      </c>
      <c r="N2033" t="s">
        <v>8293</v>
      </c>
      <c r="O2033" s="19">
        <v>120.35</v>
      </c>
      <c r="P2033" s="6">
        <f t="shared" si="93"/>
        <v>118.45472440944881</v>
      </c>
      <c r="Q2033" t="str">
        <f t="shared" si="94"/>
        <v>technology</v>
      </c>
      <c r="R2033" t="str">
        <f t="shared" si="95"/>
        <v>hardware</v>
      </c>
      <c r="S2033" s="14">
        <v>42012.833333333336</v>
      </c>
      <c r="T2033" s="14">
        <v>41975.120983796289</v>
      </c>
    </row>
    <row r="2034" spans="1:20" x14ac:dyDescent="0.4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4">
        <v>42718.999999999993</v>
      </c>
      <c r="J2034" s="14">
        <v>42689.35733796296</v>
      </c>
      <c r="K2034" t="b">
        <v>1</v>
      </c>
      <c r="L2034">
        <v>531</v>
      </c>
      <c r="M2034" t="b">
        <v>1</v>
      </c>
      <c r="N2034" t="s">
        <v>8293</v>
      </c>
      <c r="O2034" s="19">
        <v>304.18799999999999</v>
      </c>
      <c r="P2034" s="6">
        <f t="shared" si="93"/>
        <v>143.21468926553672</v>
      </c>
      <c r="Q2034" t="str">
        <f t="shared" si="94"/>
        <v>technology</v>
      </c>
      <c r="R2034" t="str">
        <f t="shared" si="95"/>
        <v>hardware</v>
      </c>
      <c r="S2034" s="14">
        <v>42718.999999999993</v>
      </c>
      <c r="T2034" s="14">
        <v>42689.35733796296</v>
      </c>
    </row>
    <row r="2035" spans="1:20" x14ac:dyDescent="0.4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4">
        <v>41754.874050925922</v>
      </c>
      <c r="J2035" s="14">
        <v>41724.874050925922</v>
      </c>
      <c r="K2035" t="b">
        <v>1</v>
      </c>
      <c r="L2035">
        <v>158</v>
      </c>
      <c r="M2035" t="b">
        <v>1</v>
      </c>
      <c r="N2035" t="s">
        <v>8293</v>
      </c>
      <c r="O2035" s="19">
        <v>178.67600000000002</v>
      </c>
      <c r="P2035" s="6">
        <f t="shared" si="93"/>
        <v>282.71518987341773</v>
      </c>
      <c r="Q2035" t="str">
        <f t="shared" si="94"/>
        <v>technology</v>
      </c>
      <c r="R2035" t="str">
        <f t="shared" si="95"/>
        <v>hardware</v>
      </c>
      <c r="S2035" s="14">
        <v>41754.874050925922</v>
      </c>
      <c r="T2035" s="14">
        <v>41724.874050925922</v>
      </c>
    </row>
    <row r="2036" spans="1:20" x14ac:dyDescent="0.4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4">
        <v>42131.081944444442</v>
      </c>
      <c r="J2036" s="14">
        <v>42075.921678240738</v>
      </c>
      <c r="K2036" t="b">
        <v>1</v>
      </c>
      <c r="L2036">
        <v>508</v>
      </c>
      <c r="M2036" t="b">
        <v>1</v>
      </c>
      <c r="N2036" t="s">
        <v>8293</v>
      </c>
      <c r="O2036" s="19">
        <v>386.81998717948721</v>
      </c>
      <c r="P2036" s="6">
        <f t="shared" si="93"/>
        <v>593.93620078740162</v>
      </c>
      <c r="Q2036" t="str">
        <f t="shared" si="94"/>
        <v>technology</v>
      </c>
      <c r="R2036" t="str">
        <f t="shared" si="95"/>
        <v>hardware</v>
      </c>
      <c r="S2036" s="14">
        <v>42131.081944444442</v>
      </c>
      <c r="T2036" s="14">
        <v>42075.921678240738</v>
      </c>
    </row>
    <row r="2037" spans="1:20" x14ac:dyDescent="0.4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4">
        <v>42356.833333333336</v>
      </c>
      <c r="J2037" s="14">
        <v>42311.41674768518</v>
      </c>
      <c r="K2037" t="b">
        <v>1</v>
      </c>
      <c r="L2037">
        <v>644</v>
      </c>
      <c r="M2037" t="b">
        <v>1</v>
      </c>
      <c r="N2037" t="s">
        <v>8293</v>
      </c>
      <c r="O2037" s="19">
        <v>211.03642500000001</v>
      </c>
      <c r="P2037" s="6">
        <f t="shared" si="93"/>
        <v>262.15704968944101</v>
      </c>
      <c r="Q2037" t="str">
        <f t="shared" si="94"/>
        <v>technology</v>
      </c>
      <c r="R2037" t="str">
        <f t="shared" si="95"/>
        <v>hardware</v>
      </c>
      <c r="S2037" s="14">
        <v>42356.833333333336</v>
      </c>
      <c r="T2037" s="14">
        <v>42311.41674768518</v>
      </c>
    </row>
    <row r="2038" spans="1:20" x14ac:dyDescent="0.4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4">
        <v>41768.656469907408</v>
      </c>
      <c r="J2038" s="14">
        <v>41738.656469907408</v>
      </c>
      <c r="K2038" t="b">
        <v>1</v>
      </c>
      <c r="L2038">
        <v>848</v>
      </c>
      <c r="M2038" t="b">
        <v>1</v>
      </c>
      <c r="N2038" t="s">
        <v>8293</v>
      </c>
      <c r="O2038" s="19">
        <v>131.66833333333332</v>
      </c>
      <c r="P2038" s="6">
        <f t="shared" si="93"/>
        <v>46.580778301886795</v>
      </c>
      <c r="Q2038" t="str">
        <f t="shared" si="94"/>
        <v>technology</v>
      </c>
      <c r="R2038" t="str">
        <f t="shared" si="95"/>
        <v>hardware</v>
      </c>
      <c r="S2038" s="14">
        <v>41768.656469907408</v>
      </c>
      <c r="T2038" s="14">
        <v>41738.656469907408</v>
      </c>
    </row>
    <row r="2039" spans="1:20" x14ac:dyDescent="0.4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4">
        <v>41638.043437499997</v>
      </c>
      <c r="J2039" s="14">
        <v>41578.001770833333</v>
      </c>
      <c r="K2039" t="b">
        <v>1</v>
      </c>
      <c r="L2039">
        <v>429</v>
      </c>
      <c r="M2039" t="b">
        <v>1</v>
      </c>
      <c r="N2039" t="s">
        <v>8293</v>
      </c>
      <c r="O2039" s="19">
        <v>300.47639999999996</v>
      </c>
      <c r="P2039" s="6">
        <f t="shared" si="93"/>
        <v>70.041118881118877</v>
      </c>
      <c r="Q2039" t="str">
        <f t="shared" si="94"/>
        <v>technology</v>
      </c>
      <c r="R2039" t="str">
        <f t="shared" si="95"/>
        <v>hardware</v>
      </c>
      <c r="S2039" s="14">
        <v>41638.043437499997</v>
      </c>
      <c r="T2039" s="14">
        <v>41578.001770833333</v>
      </c>
    </row>
    <row r="2040" spans="1:20" x14ac:dyDescent="0.4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4">
        <v>41456.541666666664</v>
      </c>
      <c r="J2040" s="14">
        <v>41424.062743055554</v>
      </c>
      <c r="K2040" t="b">
        <v>1</v>
      </c>
      <c r="L2040">
        <v>204</v>
      </c>
      <c r="M2040" t="b">
        <v>1</v>
      </c>
      <c r="N2040" t="s">
        <v>8293</v>
      </c>
      <c r="O2040" s="19">
        <v>420.51249999999999</v>
      </c>
      <c r="P2040" s="6">
        <f t="shared" si="93"/>
        <v>164.90686274509804</v>
      </c>
      <c r="Q2040" t="str">
        <f t="shared" si="94"/>
        <v>technology</v>
      </c>
      <c r="R2040" t="str">
        <f t="shared" si="95"/>
        <v>hardware</v>
      </c>
      <c r="S2040" s="14">
        <v>41456.541666666664</v>
      </c>
      <c r="T2040" s="14">
        <v>41424.062743055554</v>
      </c>
    </row>
    <row r="2041" spans="1:20" x14ac:dyDescent="0.4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4">
        <v>42704.999305555553</v>
      </c>
      <c r="J2041" s="14">
        <v>42675.23061342592</v>
      </c>
      <c r="K2041" t="b">
        <v>1</v>
      </c>
      <c r="L2041">
        <v>379</v>
      </c>
      <c r="M2041" t="b">
        <v>1</v>
      </c>
      <c r="N2041" t="s">
        <v>8293</v>
      </c>
      <c r="O2041" s="19">
        <v>136.21680000000001</v>
      </c>
      <c r="P2041" s="6">
        <f t="shared" si="93"/>
        <v>449.26385224274406</v>
      </c>
      <c r="Q2041" t="str">
        <f t="shared" si="94"/>
        <v>technology</v>
      </c>
      <c r="R2041" t="str">
        <f t="shared" si="95"/>
        <v>hardware</v>
      </c>
      <c r="S2041" s="14">
        <v>42704.999305555553</v>
      </c>
      <c r="T2041" s="14">
        <v>42675.23061342592</v>
      </c>
    </row>
    <row r="2042" spans="1:20" x14ac:dyDescent="0.4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4">
        <v>41593.760451388887</v>
      </c>
      <c r="J2042" s="14">
        <v>41578.718784722223</v>
      </c>
      <c r="K2042" t="b">
        <v>1</v>
      </c>
      <c r="L2042">
        <v>271</v>
      </c>
      <c r="M2042" t="b">
        <v>1</v>
      </c>
      <c r="N2042" t="s">
        <v>8293</v>
      </c>
      <c r="O2042" s="19">
        <v>248.17133333333334</v>
      </c>
      <c r="P2042" s="6">
        <f t="shared" si="93"/>
        <v>27.472841328413285</v>
      </c>
      <c r="Q2042" t="str">
        <f t="shared" si="94"/>
        <v>technology</v>
      </c>
      <c r="R2042" t="str">
        <f t="shared" si="95"/>
        <v>hardware</v>
      </c>
      <c r="S2042" s="14">
        <v>41593.760451388887</v>
      </c>
      <c r="T2042" s="14">
        <v>41578.718784722223</v>
      </c>
    </row>
    <row r="2043" spans="1:20" x14ac:dyDescent="0.4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4">
        <v>42684.359108796292</v>
      </c>
      <c r="J2043" s="14">
        <v>42654.317442129628</v>
      </c>
      <c r="K2043" t="b">
        <v>0</v>
      </c>
      <c r="L2043">
        <v>120</v>
      </c>
      <c r="M2043" t="b">
        <v>1</v>
      </c>
      <c r="N2043" t="s">
        <v>8293</v>
      </c>
      <c r="O2043" s="19">
        <v>181.86315789473684</v>
      </c>
      <c r="P2043" s="6">
        <f t="shared" si="93"/>
        <v>143.97499999999999</v>
      </c>
      <c r="Q2043" t="str">
        <f t="shared" si="94"/>
        <v>technology</v>
      </c>
      <c r="R2043" t="str">
        <f t="shared" si="95"/>
        <v>hardware</v>
      </c>
      <c r="S2043" s="14">
        <v>42684.359108796292</v>
      </c>
      <c r="T2043" s="14">
        <v>42654.317442129628</v>
      </c>
    </row>
    <row r="2044" spans="1:20" x14ac:dyDescent="0.4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4">
        <v>42391.499699074069</v>
      </c>
      <c r="J2044" s="14">
        <v>42331.499699074069</v>
      </c>
      <c r="K2044" t="b">
        <v>0</v>
      </c>
      <c r="L2044">
        <v>140</v>
      </c>
      <c r="M2044" t="b">
        <v>1</v>
      </c>
      <c r="N2044" t="s">
        <v>8293</v>
      </c>
      <c r="O2044" s="19">
        <v>123.53</v>
      </c>
      <c r="P2044" s="6">
        <f t="shared" si="93"/>
        <v>88.23571428571428</v>
      </c>
      <c r="Q2044" t="str">
        <f t="shared" si="94"/>
        <v>technology</v>
      </c>
      <c r="R2044" t="str">
        <f t="shared" si="95"/>
        <v>hardware</v>
      </c>
      <c r="S2044" s="14">
        <v>42391.499699074069</v>
      </c>
      <c r="T2044" s="14">
        <v>42331.499699074069</v>
      </c>
    </row>
    <row r="2045" spans="1:20" x14ac:dyDescent="0.4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4">
        <v>42714.999305555553</v>
      </c>
      <c r="J2045" s="14">
        <v>42660.968483796292</v>
      </c>
      <c r="K2045" t="b">
        <v>0</v>
      </c>
      <c r="L2045">
        <v>193</v>
      </c>
      <c r="M2045" t="b">
        <v>1</v>
      </c>
      <c r="N2045" t="s">
        <v>8293</v>
      </c>
      <c r="O2045" s="19">
        <v>506.20938628158842</v>
      </c>
      <c r="P2045" s="6">
        <f t="shared" si="93"/>
        <v>36.326424870466319</v>
      </c>
      <c r="Q2045" t="str">
        <f t="shared" si="94"/>
        <v>technology</v>
      </c>
      <c r="R2045" t="str">
        <f t="shared" si="95"/>
        <v>hardware</v>
      </c>
      <c r="S2045" s="14">
        <v>42714.999305555553</v>
      </c>
      <c r="T2045" s="14">
        <v>42660.968483796292</v>
      </c>
    </row>
    <row r="2046" spans="1:20" x14ac:dyDescent="0.4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4">
        <v>42168.475856481477</v>
      </c>
      <c r="J2046" s="14">
        <v>42138.475856481477</v>
      </c>
      <c r="K2046" t="b">
        <v>0</v>
      </c>
      <c r="L2046">
        <v>180</v>
      </c>
      <c r="M2046" t="b">
        <v>1</v>
      </c>
      <c r="N2046" t="s">
        <v>8293</v>
      </c>
      <c r="O2046" s="19">
        <v>108.21333333333334</v>
      </c>
      <c r="P2046" s="6">
        <f t="shared" si="93"/>
        <v>90.177777777777777</v>
      </c>
      <c r="Q2046" t="str">
        <f t="shared" si="94"/>
        <v>technology</v>
      </c>
      <c r="R2046" t="str">
        <f t="shared" si="95"/>
        <v>hardware</v>
      </c>
      <c r="S2046" s="14">
        <v>42168.475856481477</v>
      </c>
      <c r="T2046" s="14">
        <v>42138.475856481477</v>
      </c>
    </row>
    <row r="2047" spans="1:20" x14ac:dyDescent="0.4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4">
        <v>41098.880173611105</v>
      </c>
      <c r="J2047" s="14">
        <v>41068.880173611105</v>
      </c>
      <c r="K2047" t="b">
        <v>0</v>
      </c>
      <c r="L2047">
        <v>263</v>
      </c>
      <c r="M2047" t="b">
        <v>1</v>
      </c>
      <c r="N2047" t="s">
        <v>8293</v>
      </c>
      <c r="O2047" s="19">
        <v>819.18387755102037</v>
      </c>
      <c r="P2047" s="6">
        <f t="shared" si="93"/>
        <v>152.62361216730039</v>
      </c>
      <c r="Q2047" t="str">
        <f t="shared" si="94"/>
        <v>technology</v>
      </c>
      <c r="R2047" t="str">
        <f t="shared" si="95"/>
        <v>hardware</v>
      </c>
      <c r="S2047" s="14">
        <v>41098.880173611105</v>
      </c>
      <c r="T2047" s="14">
        <v>41068.880173611105</v>
      </c>
    </row>
    <row r="2048" spans="1:20" x14ac:dyDescent="0.4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4">
        <v>41416.963472222218</v>
      </c>
      <c r="J2048" s="14">
        <v>41386.963472222218</v>
      </c>
      <c r="K2048" t="b">
        <v>0</v>
      </c>
      <c r="L2048">
        <v>217</v>
      </c>
      <c r="M2048" t="b">
        <v>1</v>
      </c>
      <c r="N2048" t="s">
        <v>8293</v>
      </c>
      <c r="O2048" s="19">
        <v>121.10000000000001</v>
      </c>
      <c r="P2048" s="6">
        <f t="shared" si="93"/>
        <v>55.806451612903224</v>
      </c>
      <c r="Q2048" t="str">
        <f t="shared" si="94"/>
        <v>technology</v>
      </c>
      <c r="R2048" t="str">
        <f t="shared" si="95"/>
        <v>hardware</v>
      </c>
      <c r="S2048" s="14">
        <v>41416.963472222218</v>
      </c>
      <c r="T2048" s="14">
        <v>41386.963472222218</v>
      </c>
    </row>
    <row r="2049" spans="1:20" x14ac:dyDescent="0.4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4">
        <v>42110.791666666664</v>
      </c>
      <c r="J2049" s="14">
        <v>42081.695254629631</v>
      </c>
      <c r="K2049" t="b">
        <v>0</v>
      </c>
      <c r="L2049">
        <v>443</v>
      </c>
      <c r="M2049" t="b">
        <v>1</v>
      </c>
      <c r="N2049" t="s">
        <v>8293</v>
      </c>
      <c r="O2049" s="19">
        <v>102.99897959183673</v>
      </c>
      <c r="P2049" s="6">
        <f t="shared" si="93"/>
        <v>227.85327313769753</v>
      </c>
      <c r="Q2049" t="str">
        <f t="shared" si="94"/>
        <v>technology</v>
      </c>
      <c r="R2049" t="str">
        <f t="shared" si="95"/>
        <v>hardware</v>
      </c>
      <c r="S2049" s="14">
        <v>42110.791666666664</v>
      </c>
      <c r="T2049" s="14">
        <v>42081.695254629631</v>
      </c>
    </row>
    <row r="2050" spans="1:20" x14ac:dyDescent="0.4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4">
        <v>41417.443182870367</v>
      </c>
      <c r="J2050" s="14">
        <v>41387.443182870367</v>
      </c>
      <c r="K2050" t="b">
        <v>0</v>
      </c>
      <c r="L2050">
        <v>1373</v>
      </c>
      <c r="M2050" t="b">
        <v>1</v>
      </c>
      <c r="N2050" t="s">
        <v>8293</v>
      </c>
      <c r="O2050" s="19">
        <v>148.33229411764705</v>
      </c>
      <c r="P2050" s="6">
        <f t="shared" si="93"/>
        <v>91.82989803350327</v>
      </c>
      <c r="Q2050" t="str">
        <f t="shared" si="94"/>
        <v>technology</v>
      </c>
      <c r="R2050" t="str">
        <f t="shared" si="95"/>
        <v>hardware</v>
      </c>
      <c r="S2050" s="14">
        <v>41417.443182870367</v>
      </c>
      <c r="T2050" s="14">
        <v>41387.443182870367</v>
      </c>
    </row>
    <row r="2051" spans="1:20" x14ac:dyDescent="0.4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4">
        <v>41610.749305555553</v>
      </c>
      <c r="J2051" s="14">
        <v>41575.319016203699</v>
      </c>
      <c r="K2051" t="b">
        <v>0</v>
      </c>
      <c r="L2051">
        <v>742</v>
      </c>
      <c r="M2051" t="b">
        <v>1</v>
      </c>
      <c r="N2051" t="s">
        <v>8293</v>
      </c>
      <c r="O2051" s="19">
        <v>120.19070000000001</v>
      </c>
      <c r="P2051" s="6">
        <f t="shared" ref="P2051:P2114" si="96">E2051/L2051</f>
        <v>80.991037735849048</v>
      </c>
      <c r="Q2051" t="str">
        <f t="shared" ref="Q2051:Q2114" si="97">LEFT(N2051,FIND("/",N2051,1)-1)</f>
        <v>technology</v>
      </c>
      <c r="R2051" t="str">
        <f t="shared" ref="R2051:R2114" si="98">RIGHT(N2051,LEN(N2051)-FIND("/",N2051,1))</f>
        <v>hardware</v>
      </c>
      <c r="S2051" s="14">
        <v>41610.749305555553</v>
      </c>
      <c r="T2051" s="14">
        <v>41575.319016203699</v>
      </c>
    </row>
    <row r="2052" spans="1:20" x14ac:dyDescent="0.4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4">
        <v>42154.863171296289</v>
      </c>
      <c r="J2052" s="14">
        <v>42114.863171296289</v>
      </c>
      <c r="K2052" t="b">
        <v>0</v>
      </c>
      <c r="L2052">
        <v>170</v>
      </c>
      <c r="M2052" t="b">
        <v>1</v>
      </c>
      <c r="N2052" t="s">
        <v>8293</v>
      </c>
      <c r="O2052" s="19">
        <v>473.26999999999992</v>
      </c>
      <c r="P2052" s="6">
        <f t="shared" si="96"/>
        <v>278.39411764705881</v>
      </c>
      <c r="Q2052" t="str">
        <f t="shared" si="97"/>
        <v>technology</v>
      </c>
      <c r="R2052" t="str">
        <f t="shared" si="98"/>
        <v>hardware</v>
      </c>
      <c r="S2052" s="14">
        <v>42154.863171296289</v>
      </c>
      <c r="T2052" s="14">
        <v>42114.863171296289</v>
      </c>
    </row>
    <row r="2053" spans="1:20" x14ac:dyDescent="0.4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4">
        <v>41633.814085648148</v>
      </c>
      <c r="J2053" s="14">
        <v>41603.814085648148</v>
      </c>
      <c r="K2053" t="b">
        <v>0</v>
      </c>
      <c r="L2053">
        <v>242</v>
      </c>
      <c r="M2053" t="b">
        <v>1</v>
      </c>
      <c r="N2053" t="s">
        <v>8293</v>
      </c>
      <c r="O2053" s="19">
        <v>130.36250000000001</v>
      </c>
      <c r="P2053" s="6">
        <f t="shared" si="96"/>
        <v>43.095041322314053</v>
      </c>
      <c r="Q2053" t="str">
        <f t="shared" si="97"/>
        <v>technology</v>
      </c>
      <c r="R2053" t="str">
        <f t="shared" si="98"/>
        <v>hardware</v>
      </c>
      <c r="S2053" s="14">
        <v>41633.814085648148</v>
      </c>
      <c r="T2053" s="14">
        <v>41603.814085648148</v>
      </c>
    </row>
    <row r="2054" spans="1:20" x14ac:dyDescent="0.4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4">
        <v>42419.875613425924</v>
      </c>
      <c r="J2054" s="14">
        <v>42374.875613425924</v>
      </c>
      <c r="K2054" t="b">
        <v>0</v>
      </c>
      <c r="L2054">
        <v>541</v>
      </c>
      <c r="M2054" t="b">
        <v>1</v>
      </c>
      <c r="N2054" t="s">
        <v>8293</v>
      </c>
      <c r="O2054" s="19">
        <v>353.048</v>
      </c>
      <c r="P2054" s="6">
        <f t="shared" si="96"/>
        <v>326.29205175600737</v>
      </c>
      <c r="Q2054" t="str">
        <f t="shared" si="97"/>
        <v>technology</v>
      </c>
      <c r="R2054" t="str">
        <f t="shared" si="98"/>
        <v>hardware</v>
      </c>
      <c r="S2054" s="14">
        <v>42419.875613425924</v>
      </c>
      <c r="T2054" s="14">
        <v>42374.875613425924</v>
      </c>
    </row>
    <row r="2055" spans="1:20" x14ac:dyDescent="0.4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4">
        <v>42333.450821759259</v>
      </c>
      <c r="J2055" s="14">
        <v>42303.409155092588</v>
      </c>
      <c r="K2055" t="b">
        <v>0</v>
      </c>
      <c r="L2055">
        <v>121</v>
      </c>
      <c r="M2055" t="b">
        <v>1</v>
      </c>
      <c r="N2055" t="s">
        <v>8293</v>
      </c>
      <c r="O2055" s="19">
        <v>101.02</v>
      </c>
      <c r="P2055" s="6">
        <f t="shared" si="96"/>
        <v>41.743801652892564</v>
      </c>
      <c r="Q2055" t="str">
        <f t="shared" si="97"/>
        <v>technology</v>
      </c>
      <c r="R2055" t="str">
        <f t="shared" si="98"/>
        <v>hardware</v>
      </c>
      <c r="S2055" s="14">
        <v>42333.450821759259</v>
      </c>
      <c r="T2055" s="14">
        <v>42303.409155092588</v>
      </c>
    </row>
    <row r="2056" spans="1:20" x14ac:dyDescent="0.4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4">
        <v>41761.312615740739</v>
      </c>
      <c r="J2056" s="14">
        <v>41731.312615740739</v>
      </c>
      <c r="K2056" t="b">
        <v>0</v>
      </c>
      <c r="L2056">
        <v>621</v>
      </c>
      <c r="M2056" t="b">
        <v>1</v>
      </c>
      <c r="N2056" t="s">
        <v>8293</v>
      </c>
      <c r="O2056" s="19">
        <v>113.59142857142857</v>
      </c>
      <c r="P2056" s="6">
        <f t="shared" si="96"/>
        <v>64.020933977455712</v>
      </c>
      <c r="Q2056" t="str">
        <f t="shared" si="97"/>
        <v>technology</v>
      </c>
      <c r="R2056" t="str">
        <f t="shared" si="98"/>
        <v>hardware</v>
      </c>
      <c r="S2056" s="14">
        <v>41761.312615740739</v>
      </c>
      <c r="T2056" s="14">
        <v>41731.312615740739</v>
      </c>
    </row>
    <row r="2057" spans="1:20" x14ac:dyDescent="0.4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4">
        <v>41975.958333333336</v>
      </c>
      <c r="J2057" s="14">
        <v>41946.465775462959</v>
      </c>
      <c r="K2057" t="b">
        <v>0</v>
      </c>
      <c r="L2057">
        <v>101</v>
      </c>
      <c r="M2057" t="b">
        <v>1</v>
      </c>
      <c r="N2057" t="s">
        <v>8293</v>
      </c>
      <c r="O2057" s="19">
        <v>167.41666666666669</v>
      </c>
      <c r="P2057" s="6">
        <f t="shared" si="96"/>
        <v>99.455445544554451</v>
      </c>
      <c r="Q2057" t="str">
        <f t="shared" si="97"/>
        <v>technology</v>
      </c>
      <c r="R2057" t="str">
        <f t="shared" si="98"/>
        <v>hardware</v>
      </c>
      <c r="S2057" s="14">
        <v>41975.958333333336</v>
      </c>
      <c r="T2057" s="14">
        <v>41946.465775462959</v>
      </c>
    </row>
    <row r="2058" spans="1:20" x14ac:dyDescent="0.4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4">
        <v>41381.552569444444</v>
      </c>
      <c r="J2058" s="14">
        <v>41351.552569444444</v>
      </c>
      <c r="K2058" t="b">
        <v>0</v>
      </c>
      <c r="L2058">
        <v>554</v>
      </c>
      <c r="M2058" t="b">
        <v>1</v>
      </c>
      <c r="N2058" t="s">
        <v>8293</v>
      </c>
      <c r="O2058" s="19">
        <v>153.452</v>
      </c>
      <c r="P2058" s="6">
        <f t="shared" si="96"/>
        <v>138.49458483754512</v>
      </c>
      <c r="Q2058" t="str">
        <f t="shared" si="97"/>
        <v>technology</v>
      </c>
      <c r="R2058" t="str">
        <f t="shared" si="98"/>
        <v>hardware</v>
      </c>
      <c r="S2058" s="14">
        <v>41381.552569444444</v>
      </c>
      <c r="T2058" s="14">
        <v>41351.552569444444</v>
      </c>
    </row>
    <row r="2059" spans="1:20" x14ac:dyDescent="0.4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4">
        <v>42426.286249999997</v>
      </c>
      <c r="J2059" s="14">
        <v>42396.286249999997</v>
      </c>
      <c r="K2059" t="b">
        <v>0</v>
      </c>
      <c r="L2059">
        <v>666</v>
      </c>
      <c r="M2059" t="b">
        <v>1</v>
      </c>
      <c r="N2059" t="s">
        <v>8293</v>
      </c>
      <c r="O2059" s="19">
        <v>202.23220000000001</v>
      </c>
      <c r="P2059" s="6">
        <f t="shared" si="96"/>
        <v>45.547792792792798</v>
      </c>
      <c r="Q2059" t="str">
        <f t="shared" si="97"/>
        <v>technology</v>
      </c>
      <c r="R2059" t="str">
        <f t="shared" si="98"/>
        <v>hardware</v>
      </c>
      <c r="S2059" s="14">
        <v>42426.286249999997</v>
      </c>
      <c r="T2059" s="14">
        <v>42396.286249999997</v>
      </c>
    </row>
    <row r="2060" spans="1:20" x14ac:dyDescent="0.4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4">
        <v>42065.624999999993</v>
      </c>
      <c r="J2060" s="14">
        <v>42026.16238425926</v>
      </c>
      <c r="K2060" t="b">
        <v>0</v>
      </c>
      <c r="L2060">
        <v>410</v>
      </c>
      <c r="M2060" t="b">
        <v>1</v>
      </c>
      <c r="N2060" t="s">
        <v>8293</v>
      </c>
      <c r="O2060" s="19">
        <v>168.28125</v>
      </c>
      <c r="P2060" s="6">
        <f t="shared" si="96"/>
        <v>10.507317073170732</v>
      </c>
      <c r="Q2060" t="str">
        <f t="shared" si="97"/>
        <v>technology</v>
      </c>
      <c r="R2060" t="str">
        <f t="shared" si="98"/>
        <v>hardware</v>
      </c>
      <c r="S2060" s="14">
        <v>42065.624999999993</v>
      </c>
      <c r="T2060" s="14">
        <v>42026.16238425926</v>
      </c>
    </row>
    <row r="2061" spans="1:20" x14ac:dyDescent="0.4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4">
        <v>42400.707638888889</v>
      </c>
      <c r="J2061" s="14">
        <v>42361.394143518519</v>
      </c>
      <c r="K2061" t="b">
        <v>0</v>
      </c>
      <c r="L2061">
        <v>375</v>
      </c>
      <c r="M2061" t="b">
        <v>1</v>
      </c>
      <c r="N2061" t="s">
        <v>8293</v>
      </c>
      <c r="O2061" s="19">
        <v>143.45666666666665</v>
      </c>
      <c r="P2061" s="6">
        <f t="shared" si="96"/>
        <v>114.76533333333333</v>
      </c>
      <c r="Q2061" t="str">
        <f t="shared" si="97"/>
        <v>technology</v>
      </c>
      <c r="R2061" t="str">
        <f t="shared" si="98"/>
        <v>hardware</v>
      </c>
      <c r="S2061" s="14">
        <v>42400.707638888889</v>
      </c>
      <c r="T2061" s="14">
        <v>42361.394143518519</v>
      </c>
    </row>
    <row r="2062" spans="1:20" x14ac:dyDescent="0.4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4">
        <v>41843.434606481482</v>
      </c>
      <c r="J2062" s="14">
        <v>41783.434606481482</v>
      </c>
      <c r="K2062" t="b">
        <v>0</v>
      </c>
      <c r="L2062">
        <v>1364</v>
      </c>
      <c r="M2062" t="b">
        <v>1</v>
      </c>
      <c r="N2062" t="s">
        <v>8293</v>
      </c>
      <c r="O2062" s="19">
        <v>196.4</v>
      </c>
      <c r="P2062" s="6">
        <f t="shared" si="96"/>
        <v>35.997067448680355</v>
      </c>
      <c r="Q2062" t="str">
        <f t="shared" si="97"/>
        <v>technology</v>
      </c>
      <c r="R2062" t="str">
        <f t="shared" si="98"/>
        <v>hardware</v>
      </c>
      <c r="S2062" s="14">
        <v>41843.434606481482</v>
      </c>
      <c r="T2062" s="14">
        <v>41783.434606481482</v>
      </c>
    </row>
    <row r="2063" spans="1:20" x14ac:dyDescent="0.4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4">
        <v>42735.556180555555</v>
      </c>
      <c r="J2063" s="14">
        <v>42705.556180555555</v>
      </c>
      <c r="K2063" t="b">
        <v>0</v>
      </c>
      <c r="L2063">
        <v>35</v>
      </c>
      <c r="M2063" t="b">
        <v>1</v>
      </c>
      <c r="N2063" t="s">
        <v>8293</v>
      </c>
      <c r="O2063" s="19">
        <v>107.91999999999999</v>
      </c>
      <c r="P2063" s="6">
        <f t="shared" si="96"/>
        <v>154.17142857142858</v>
      </c>
      <c r="Q2063" t="str">
        <f t="shared" si="97"/>
        <v>technology</v>
      </c>
      <c r="R2063" t="str">
        <f t="shared" si="98"/>
        <v>hardware</v>
      </c>
      <c r="S2063" s="14">
        <v>42735.556180555555</v>
      </c>
      <c r="T2063" s="14">
        <v>42705.556180555555</v>
      </c>
    </row>
    <row r="2064" spans="1:20" x14ac:dyDescent="0.4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4">
        <v>42453.1330787037</v>
      </c>
      <c r="J2064" s="14">
        <v>42423.174745370365</v>
      </c>
      <c r="K2064" t="b">
        <v>0</v>
      </c>
      <c r="L2064">
        <v>203</v>
      </c>
      <c r="M2064" t="b">
        <v>1</v>
      </c>
      <c r="N2064" t="s">
        <v>8293</v>
      </c>
      <c r="O2064" s="19">
        <v>114.97699999999999</v>
      </c>
      <c r="P2064" s="6">
        <f t="shared" si="96"/>
        <v>566.38916256157631</v>
      </c>
      <c r="Q2064" t="str">
        <f t="shared" si="97"/>
        <v>technology</v>
      </c>
      <c r="R2064" t="str">
        <f t="shared" si="98"/>
        <v>hardware</v>
      </c>
      <c r="S2064" s="14">
        <v>42453.1330787037</v>
      </c>
      <c r="T2064" s="14">
        <v>42423.174745370365</v>
      </c>
    </row>
    <row r="2065" spans="1:20" x14ac:dyDescent="0.4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4">
        <v>42505.524317129624</v>
      </c>
      <c r="J2065" s="14">
        <v>42472.524317129624</v>
      </c>
      <c r="K2065" t="b">
        <v>0</v>
      </c>
      <c r="L2065">
        <v>49</v>
      </c>
      <c r="M2065" t="b">
        <v>1</v>
      </c>
      <c r="N2065" t="s">
        <v>8293</v>
      </c>
      <c r="O2065" s="19">
        <v>148.04999999999998</v>
      </c>
      <c r="P2065" s="6">
        <f t="shared" si="96"/>
        <v>120.85714285714286</v>
      </c>
      <c r="Q2065" t="str">
        <f t="shared" si="97"/>
        <v>technology</v>
      </c>
      <c r="R2065" t="str">
        <f t="shared" si="98"/>
        <v>hardware</v>
      </c>
      <c r="S2065" s="14">
        <v>42505.524317129624</v>
      </c>
      <c r="T2065" s="14">
        <v>42472.524317129624</v>
      </c>
    </row>
    <row r="2066" spans="1:20" x14ac:dyDescent="0.4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4">
        <v>41425.291666666664</v>
      </c>
      <c r="J2066" s="14">
        <v>41389.1565162037</v>
      </c>
      <c r="K2066" t="b">
        <v>0</v>
      </c>
      <c r="L2066">
        <v>5812</v>
      </c>
      <c r="M2066" t="b">
        <v>1</v>
      </c>
      <c r="N2066" t="s">
        <v>8293</v>
      </c>
      <c r="O2066" s="19">
        <v>191.16676082790636</v>
      </c>
      <c r="P2066" s="6">
        <f t="shared" si="96"/>
        <v>86.163845492085343</v>
      </c>
      <c r="Q2066" t="str">
        <f t="shared" si="97"/>
        <v>technology</v>
      </c>
      <c r="R2066" t="str">
        <f t="shared" si="98"/>
        <v>hardware</v>
      </c>
      <c r="S2066" s="14">
        <v>41425.291666666664</v>
      </c>
      <c r="T2066" s="14">
        <v>41389.1565162037</v>
      </c>
    </row>
    <row r="2067" spans="1:20" x14ac:dyDescent="0.4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4">
        <v>41633.125335648147</v>
      </c>
      <c r="J2067" s="14">
        <v>41603.125335648147</v>
      </c>
      <c r="K2067" t="b">
        <v>0</v>
      </c>
      <c r="L2067">
        <v>1556</v>
      </c>
      <c r="M2067" t="b">
        <v>1</v>
      </c>
      <c r="N2067" t="s">
        <v>8293</v>
      </c>
      <c r="O2067" s="19">
        <v>199.215125</v>
      </c>
      <c r="P2067" s="6">
        <f t="shared" si="96"/>
        <v>51.212114395886893</v>
      </c>
      <c r="Q2067" t="str">
        <f t="shared" si="97"/>
        <v>technology</v>
      </c>
      <c r="R2067" t="str">
        <f t="shared" si="98"/>
        <v>hardware</v>
      </c>
      <c r="S2067" s="14">
        <v>41633.125335648147</v>
      </c>
      <c r="T2067" s="14">
        <v>41603.125335648147</v>
      </c>
    </row>
    <row r="2068" spans="1:20" x14ac:dyDescent="0.4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4">
        <v>41874.563460648147</v>
      </c>
      <c r="J2068" s="14">
        <v>41844.563460648147</v>
      </c>
      <c r="K2068" t="b">
        <v>0</v>
      </c>
      <c r="L2068">
        <v>65</v>
      </c>
      <c r="M2068" t="b">
        <v>1</v>
      </c>
      <c r="N2068" t="s">
        <v>8293</v>
      </c>
      <c r="O2068" s="19">
        <v>218.6</v>
      </c>
      <c r="P2068" s="6">
        <f t="shared" si="96"/>
        <v>67.261538461538464</v>
      </c>
      <c r="Q2068" t="str">
        <f t="shared" si="97"/>
        <v>technology</v>
      </c>
      <c r="R2068" t="str">
        <f t="shared" si="98"/>
        <v>hardware</v>
      </c>
      <c r="S2068" s="14">
        <v>41874.563460648147</v>
      </c>
      <c r="T2068" s="14">
        <v>41844.563460648147</v>
      </c>
    </row>
    <row r="2069" spans="1:20" x14ac:dyDescent="0.4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4">
        <v>42148.645555555551</v>
      </c>
      <c r="J2069" s="14">
        <v>42115.645555555551</v>
      </c>
      <c r="K2069" t="b">
        <v>0</v>
      </c>
      <c r="L2069">
        <v>10</v>
      </c>
      <c r="M2069" t="b">
        <v>1</v>
      </c>
      <c r="N2069" t="s">
        <v>8293</v>
      </c>
      <c r="O2069" s="19">
        <v>126.86868686868686</v>
      </c>
      <c r="P2069" s="6">
        <f t="shared" si="96"/>
        <v>62.8</v>
      </c>
      <c r="Q2069" t="str">
        <f t="shared" si="97"/>
        <v>technology</v>
      </c>
      <c r="R2069" t="str">
        <f t="shared" si="98"/>
        <v>hardware</v>
      </c>
      <c r="S2069" s="14">
        <v>42148.645555555551</v>
      </c>
      <c r="T2069" s="14">
        <v>42115.645555555551</v>
      </c>
    </row>
    <row r="2070" spans="1:20" x14ac:dyDescent="0.4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4">
        <v>42663.633275462962</v>
      </c>
      <c r="J2070" s="14">
        <v>42633.633275462962</v>
      </c>
      <c r="K2070" t="b">
        <v>0</v>
      </c>
      <c r="L2070">
        <v>76</v>
      </c>
      <c r="M2070" t="b">
        <v>1</v>
      </c>
      <c r="N2070" t="s">
        <v>8293</v>
      </c>
      <c r="O2070" s="19">
        <v>105.22388000000001</v>
      </c>
      <c r="P2070" s="6">
        <f t="shared" si="96"/>
        <v>346.13118421052633</v>
      </c>
      <c r="Q2070" t="str">
        <f t="shared" si="97"/>
        <v>technology</v>
      </c>
      <c r="R2070" t="str">
        <f t="shared" si="98"/>
        <v>hardware</v>
      </c>
      <c r="S2070" s="14">
        <v>42663.633275462962</v>
      </c>
      <c r="T2070" s="14">
        <v>42633.633275462962</v>
      </c>
    </row>
    <row r="2071" spans="1:20" x14ac:dyDescent="0.4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4">
        <v>42371.763784722221</v>
      </c>
      <c r="J2071" s="14">
        <v>42340.763784722221</v>
      </c>
      <c r="K2071" t="b">
        <v>0</v>
      </c>
      <c r="L2071">
        <v>263</v>
      </c>
      <c r="M2071" t="b">
        <v>1</v>
      </c>
      <c r="N2071" t="s">
        <v>8293</v>
      </c>
      <c r="O2071" s="19">
        <v>128.40666000000002</v>
      </c>
      <c r="P2071" s="6">
        <f t="shared" si="96"/>
        <v>244.11912547528519</v>
      </c>
      <c r="Q2071" t="str">
        <f t="shared" si="97"/>
        <v>technology</v>
      </c>
      <c r="R2071" t="str">
        <f t="shared" si="98"/>
        <v>hardware</v>
      </c>
      <c r="S2071" s="14">
        <v>42371.763784722221</v>
      </c>
      <c r="T2071" s="14">
        <v>42340.763784722221</v>
      </c>
    </row>
    <row r="2072" spans="1:20" x14ac:dyDescent="0.4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4">
        <v>42549.448182870365</v>
      </c>
      <c r="J2072" s="14">
        <v>42519.448182870365</v>
      </c>
      <c r="K2072" t="b">
        <v>0</v>
      </c>
      <c r="L2072">
        <v>1530</v>
      </c>
      <c r="M2072" t="b">
        <v>1</v>
      </c>
      <c r="N2072" t="s">
        <v>8293</v>
      </c>
      <c r="O2072" s="19">
        <v>317.3272</v>
      </c>
      <c r="P2072" s="6">
        <f t="shared" si="96"/>
        <v>259.25424836601309</v>
      </c>
      <c r="Q2072" t="str">
        <f t="shared" si="97"/>
        <v>technology</v>
      </c>
      <c r="R2072" t="str">
        <f t="shared" si="98"/>
        <v>hardware</v>
      </c>
      <c r="S2072" s="14">
        <v>42549.448182870365</v>
      </c>
      <c r="T2072" s="14">
        <v>42519.448182870365</v>
      </c>
    </row>
    <row r="2073" spans="1:20" x14ac:dyDescent="0.4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4">
        <v>42645.070416666662</v>
      </c>
      <c r="J2073" s="14">
        <v>42600.070416666662</v>
      </c>
      <c r="K2073" t="b">
        <v>0</v>
      </c>
      <c r="L2073">
        <v>278</v>
      </c>
      <c r="M2073" t="b">
        <v>1</v>
      </c>
      <c r="N2073" t="s">
        <v>8293</v>
      </c>
      <c r="O2073" s="19">
        <v>280.72999999999996</v>
      </c>
      <c r="P2073" s="6">
        <f t="shared" si="96"/>
        <v>201.96402877697841</v>
      </c>
      <c r="Q2073" t="str">
        <f t="shared" si="97"/>
        <v>technology</v>
      </c>
      <c r="R2073" t="str">
        <f t="shared" si="98"/>
        <v>hardware</v>
      </c>
      <c r="S2073" s="14">
        <v>42645.070416666662</v>
      </c>
      <c r="T2073" s="14">
        <v>42600.070416666662</v>
      </c>
    </row>
    <row r="2074" spans="1:20" x14ac:dyDescent="0.4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4">
        <v>42497.373055555552</v>
      </c>
      <c r="J2074" s="14">
        <v>42467.373055555552</v>
      </c>
      <c r="K2074" t="b">
        <v>0</v>
      </c>
      <c r="L2074">
        <v>350</v>
      </c>
      <c r="M2074" t="b">
        <v>1</v>
      </c>
      <c r="N2074" t="s">
        <v>8293</v>
      </c>
      <c r="O2074" s="19">
        <v>110.73146853146854</v>
      </c>
      <c r="P2074" s="6">
        <f t="shared" si="96"/>
        <v>226.20857142857142</v>
      </c>
      <c r="Q2074" t="str">
        <f t="shared" si="97"/>
        <v>technology</v>
      </c>
      <c r="R2074" t="str">
        <f t="shared" si="98"/>
        <v>hardware</v>
      </c>
      <c r="S2074" s="14">
        <v>42497.373055555552</v>
      </c>
      <c r="T2074" s="14">
        <v>42467.373055555552</v>
      </c>
    </row>
    <row r="2075" spans="1:20" x14ac:dyDescent="0.4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4">
        <v>42132.459699074076</v>
      </c>
      <c r="J2075" s="14">
        <v>42087.459699074076</v>
      </c>
      <c r="K2075" t="b">
        <v>0</v>
      </c>
      <c r="L2075">
        <v>470</v>
      </c>
      <c r="M2075" t="b">
        <v>1</v>
      </c>
      <c r="N2075" t="s">
        <v>8293</v>
      </c>
      <c r="O2075" s="19">
        <v>152.60429999999999</v>
      </c>
      <c r="P2075" s="6">
        <f t="shared" si="96"/>
        <v>324.69</v>
      </c>
      <c r="Q2075" t="str">
        <f t="shared" si="97"/>
        <v>technology</v>
      </c>
      <c r="R2075" t="str">
        <f t="shared" si="98"/>
        <v>hardware</v>
      </c>
      <c r="S2075" s="14">
        <v>42132.459699074076</v>
      </c>
      <c r="T2075" s="14">
        <v>42087.459699074076</v>
      </c>
    </row>
    <row r="2076" spans="1:20" x14ac:dyDescent="0.4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4">
        <v>42496.617847222216</v>
      </c>
      <c r="J2076" s="14">
        <v>42466.617847222216</v>
      </c>
      <c r="K2076" t="b">
        <v>0</v>
      </c>
      <c r="L2076">
        <v>3</v>
      </c>
      <c r="M2076" t="b">
        <v>1</v>
      </c>
      <c r="N2076" t="s">
        <v>8293</v>
      </c>
      <c r="O2076" s="19">
        <v>102.49999999999999</v>
      </c>
      <c r="P2076" s="6">
        <f t="shared" si="96"/>
        <v>205</v>
      </c>
      <c r="Q2076" t="str">
        <f t="shared" si="97"/>
        <v>technology</v>
      </c>
      <c r="R2076" t="str">
        <f t="shared" si="98"/>
        <v>hardware</v>
      </c>
      <c r="S2076" s="14">
        <v>42496.617847222216</v>
      </c>
      <c r="T2076" s="14">
        <v>42466.617847222216</v>
      </c>
    </row>
    <row r="2077" spans="1:20" x14ac:dyDescent="0.4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4">
        <v>41480.473240740735</v>
      </c>
      <c r="J2077" s="14">
        <v>41450.473240740735</v>
      </c>
      <c r="K2077" t="b">
        <v>0</v>
      </c>
      <c r="L2077">
        <v>8200</v>
      </c>
      <c r="M2077" t="b">
        <v>1</v>
      </c>
      <c r="N2077" t="s">
        <v>8293</v>
      </c>
      <c r="O2077" s="19">
        <v>1678.3738373837384</v>
      </c>
      <c r="P2077" s="6">
        <f t="shared" si="96"/>
        <v>20.465926829268295</v>
      </c>
      <c r="Q2077" t="str">
        <f t="shared" si="97"/>
        <v>technology</v>
      </c>
      <c r="R2077" t="str">
        <f t="shared" si="98"/>
        <v>hardware</v>
      </c>
      <c r="S2077" s="14">
        <v>41480.473240740735</v>
      </c>
      <c r="T2077" s="14">
        <v>41450.473240740735</v>
      </c>
    </row>
    <row r="2078" spans="1:20" x14ac:dyDescent="0.4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4">
        <v>41843.672326388885</v>
      </c>
      <c r="J2078" s="14">
        <v>41803.672326388885</v>
      </c>
      <c r="K2078" t="b">
        <v>0</v>
      </c>
      <c r="L2078">
        <v>8359</v>
      </c>
      <c r="M2078" t="b">
        <v>1</v>
      </c>
      <c r="N2078" t="s">
        <v>8293</v>
      </c>
      <c r="O2078" s="19">
        <v>543.349156424581</v>
      </c>
      <c r="P2078" s="6">
        <f t="shared" si="96"/>
        <v>116.35303146309367</v>
      </c>
      <c r="Q2078" t="str">
        <f t="shared" si="97"/>
        <v>technology</v>
      </c>
      <c r="R2078" t="str">
        <f t="shared" si="98"/>
        <v>hardware</v>
      </c>
      <c r="S2078" s="14">
        <v>41843.672326388885</v>
      </c>
      <c r="T2078" s="14">
        <v>41803.672326388885</v>
      </c>
    </row>
    <row r="2079" spans="1:20" x14ac:dyDescent="0.4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4">
        <v>42160.666666666664</v>
      </c>
      <c r="J2079" s="14">
        <v>42102.83421296296</v>
      </c>
      <c r="K2079" t="b">
        <v>0</v>
      </c>
      <c r="L2079">
        <v>188</v>
      </c>
      <c r="M2079" t="b">
        <v>1</v>
      </c>
      <c r="N2079" t="s">
        <v>8293</v>
      </c>
      <c r="O2079" s="19">
        <v>115.50799999999998</v>
      </c>
      <c r="P2079" s="6">
        <f t="shared" si="96"/>
        <v>307.20212765957444</v>
      </c>
      <c r="Q2079" t="str">
        <f t="shared" si="97"/>
        <v>technology</v>
      </c>
      <c r="R2079" t="str">
        <f t="shared" si="98"/>
        <v>hardware</v>
      </c>
      <c r="S2079" s="14">
        <v>42160.666666666664</v>
      </c>
      <c r="T2079" s="14">
        <v>42102.83421296296</v>
      </c>
    </row>
    <row r="2080" spans="1:20" x14ac:dyDescent="0.4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4">
        <v>42722.563159722216</v>
      </c>
      <c r="J2080" s="14">
        <v>42692.563159722216</v>
      </c>
      <c r="K2080" t="b">
        <v>0</v>
      </c>
      <c r="L2080">
        <v>48</v>
      </c>
      <c r="M2080" t="b">
        <v>1</v>
      </c>
      <c r="N2080" t="s">
        <v>8293</v>
      </c>
      <c r="O2080" s="19">
        <v>131.20499999999998</v>
      </c>
      <c r="P2080" s="6">
        <f t="shared" si="96"/>
        <v>546.6875</v>
      </c>
      <c r="Q2080" t="str">
        <f t="shared" si="97"/>
        <v>technology</v>
      </c>
      <c r="R2080" t="str">
        <f t="shared" si="98"/>
        <v>hardware</v>
      </c>
      <c r="S2080" s="14">
        <v>42722.563159722216</v>
      </c>
      <c r="T2080" s="14">
        <v>42692.563159722216</v>
      </c>
    </row>
    <row r="2081" spans="1:20" x14ac:dyDescent="0.4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4">
        <v>42180.583333333336</v>
      </c>
      <c r="J2081" s="14">
        <v>42150.502233796295</v>
      </c>
      <c r="K2081" t="b">
        <v>0</v>
      </c>
      <c r="L2081">
        <v>607</v>
      </c>
      <c r="M2081" t="b">
        <v>1</v>
      </c>
      <c r="N2081" t="s">
        <v>8293</v>
      </c>
      <c r="O2081" s="19">
        <v>288.17</v>
      </c>
      <c r="P2081" s="6">
        <f t="shared" si="96"/>
        <v>47.474464579901152</v>
      </c>
      <c r="Q2081" t="str">
        <f t="shared" si="97"/>
        <v>technology</v>
      </c>
      <c r="R2081" t="str">
        <f t="shared" si="98"/>
        <v>hardware</v>
      </c>
      <c r="S2081" s="14">
        <v>42180.583333333336</v>
      </c>
      <c r="T2081" s="14">
        <v>42150.502233796295</v>
      </c>
    </row>
    <row r="2082" spans="1:20" x14ac:dyDescent="0.4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4">
        <v>42319.790509259255</v>
      </c>
      <c r="J2082" s="14">
        <v>42289.748842592591</v>
      </c>
      <c r="K2082" t="b">
        <v>0</v>
      </c>
      <c r="L2082">
        <v>50</v>
      </c>
      <c r="M2082" t="b">
        <v>1</v>
      </c>
      <c r="N2082" t="s">
        <v>8293</v>
      </c>
      <c r="O2082" s="19">
        <v>507.8</v>
      </c>
      <c r="P2082" s="6">
        <f t="shared" si="96"/>
        <v>101.56</v>
      </c>
      <c r="Q2082" t="str">
        <f t="shared" si="97"/>
        <v>technology</v>
      </c>
      <c r="R2082" t="str">
        <f t="shared" si="98"/>
        <v>hardware</v>
      </c>
      <c r="S2082" s="14">
        <v>42319.790509259255</v>
      </c>
      <c r="T2082" s="14">
        <v>42289.748842592591</v>
      </c>
    </row>
    <row r="2083" spans="1:20" x14ac:dyDescent="0.4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4">
        <v>41044.999305555553</v>
      </c>
      <c r="J2083" s="14">
        <v>41003.948553240742</v>
      </c>
      <c r="K2083" t="b">
        <v>0</v>
      </c>
      <c r="L2083">
        <v>55</v>
      </c>
      <c r="M2083" t="b">
        <v>1</v>
      </c>
      <c r="N2083" t="s">
        <v>8277</v>
      </c>
      <c r="O2083" s="19">
        <v>114.57142857142857</v>
      </c>
      <c r="P2083" s="6">
        <f t="shared" si="96"/>
        <v>72.909090909090907</v>
      </c>
      <c r="Q2083" t="str">
        <f t="shared" si="97"/>
        <v>music</v>
      </c>
      <c r="R2083" t="str">
        <f t="shared" si="98"/>
        <v>indie rock</v>
      </c>
      <c r="S2083" s="14">
        <v>41044.999305555553</v>
      </c>
      <c r="T2083" s="14">
        <v>41003.948553240742</v>
      </c>
    </row>
    <row r="2084" spans="1:20" x14ac:dyDescent="0.4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4">
        <v>40870.953657407401</v>
      </c>
      <c r="J2084" s="14">
        <v>40810.911990740737</v>
      </c>
      <c r="K2084" t="b">
        <v>0</v>
      </c>
      <c r="L2084">
        <v>38</v>
      </c>
      <c r="M2084" t="b">
        <v>1</v>
      </c>
      <c r="N2084" t="s">
        <v>8277</v>
      </c>
      <c r="O2084" s="19">
        <v>110.73333333333333</v>
      </c>
      <c r="P2084" s="6">
        <f t="shared" si="96"/>
        <v>43.710526315789473</v>
      </c>
      <c r="Q2084" t="str">
        <f t="shared" si="97"/>
        <v>music</v>
      </c>
      <c r="R2084" t="str">
        <f t="shared" si="98"/>
        <v>indie rock</v>
      </c>
      <c r="S2084" s="14">
        <v>40870.953657407401</v>
      </c>
      <c r="T2084" s="14">
        <v>40810.911990740737</v>
      </c>
    </row>
    <row r="2085" spans="1:20" x14ac:dyDescent="0.4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4">
        <v>41064.513831018514</v>
      </c>
      <c r="J2085" s="14">
        <v>41034.513831018514</v>
      </c>
      <c r="K2085" t="b">
        <v>0</v>
      </c>
      <c r="L2085">
        <v>25</v>
      </c>
      <c r="M2085" t="b">
        <v>1</v>
      </c>
      <c r="N2085" t="s">
        <v>8277</v>
      </c>
      <c r="O2085" s="19">
        <v>113.33333333333333</v>
      </c>
      <c r="P2085" s="6">
        <f t="shared" si="96"/>
        <v>34</v>
      </c>
      <c r="Q2085" t="str">
        <f t="shared" si="97"/>
        <v>music</v>
      </c>
      <c r="R2085" t="str">
        <f t="shared" si="98"/>
        <v>indie rock</v>
      </c>
      <c r="S2085" s="14">
        <v>41064.513831018514</v>
      </c>
      <c r="T2085" s="14">
        <v>41034.513831018514</v>
      </c>
    </row>
    <row r="2086" spans="1:20" x14ac:dyDescent="0.4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4">
        <v>41763.082638888889</v>
      </c>
      <c r="J2086" s="14">
        <v>41731.624791666662</v>
      </c>
      <c r="K2086" t="b">
        <v>0</v>
      </c>
      <c r="L2086">
        <v>46</v>
      </c>
      <c r="M2086" t="b">
        <v>1</v>
      </c>
      <c r="N2086" t="s">
        <v>8277</v>
      </c>
      <c r="O2086" s="19">
        <v>108.33333333333333</v>
      </c>
      <c r="P2086" s="6">
        <f t="shared" si="96"/>
        <v>70.652173913043484</v>
      </c>
      <c r="Q2086" t="str">
        <f t="shared" si="97"/>
        <v>music</v>
      </c>
      <c r="R2086" t="str">
        <f t="shared" si="98"/>
        <v>indie rock</v>
      </c>
      <c r="S2086" s="14">
        <v>41763.082638888889</v>
      </c>
      <c r="T2086" s="14">
        <v>41731.624791666662</v>
      </c>
    </row>
    <row r="2087" spans="1:20" x14ac:dyDescent="0.4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4">
        <v>41105.627164351848</v>
      </c>
      <c r="J2087" s="14">
        <v>41075.627164351848</v>
      </c>
      <c r="K2087" t="b">
        <v>0</v>
      </c>
      <c r="L2087">
        <v>83</v>
      </c>
      <c r="M2087" t="b">
        <v>1</v>
      </c>
      <c r="N2087" t="s">
        <v>8277</v>
      </c>
      <c r="O2087" s="19">
        <v>123.53333333333335</v>
      </c>
      <c r="P2087" s="6">
        <f t="shared" si="96"/>
        <v>89.301204819277103</v>
      </c>
      <c r="Q2087" t="str">
        <f t="shared" si="97"/>
        <v>music</v>
      </c>
      <c r="R2087" t="str">
        <f t="shared" si="98"/>
        <v>indie rock</v>
      </c>
      <c r="S2087" s="14">
        <v>41105.627164351848</v>
      </c>
      <c r="T2087" s="14">
        <v>41075.627164351848</v>
      </c>
    </row>
    <row r="2088" spans="1:20" x14ac:dyDescent="0.4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4">
        <v>40890.999305555553</v>
      </c>
      <c r="J2088" s="14">
        <v>40860.462175925924</v>
      </c>
      <c r="K2088" t="b">
        <v>0</v>
      </c>
      <c r="L2088">
        <v>35</v>
      </c>
      <c r="M2088" t="b">
        <v>1</v>
      </c>
      <c r="N2088" t="s">
        <v>8277</v>
      </c>
      <c r="O2088" s="19">
        <v>100.69999999999999</v>
      </c>
      <c r="P2088" s="6">
        <f t="shared" si="96"/>
        <v>115.08571428571429</v>
      </c>
      <c r="Q2088" t="str">
        <f t="shared" si="97"/>
        <v>music</v>
      </c>
      <c r="R2088" t="str">
        <f t="shared" si="98"/>
        <v>indie rock</v>
      </c>
      <c r="S2088" s="14">
        <v>40890.999305555553</v>
      </c>
      <c r="T2088" s="14">
        <v>40860.462175925924</v>
      </c>
    </row>
    <row r="2089" spans="1:20" x14ac:dyDescent="0.4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4">
        <v>40793.996041666665</v>
      </c>
      <c r="J2089" s="14">
        <v>40763.996041666665</v>
      </c>
      <c r="K2089" t="b">
        <v>0</v>
      </c>
      <c r="L2089">
        <v>25</v>
      </c>
      <c r="M2089" t="b">
        <v>1</v>
      </c>
      <c r="N2089" t="s">
        <v>8277</v>
      </c>
      <c r="O2089" s="19">
        <v>103.53333333333335</v>
      </c>
      <c r="P2089" s="6">
        <f t="shared" si="96"/>
        <v>62.12</v>
      </c>
      <c r="Q2089" t="str">
        <f t="shared" si="97"/>
        <v>music</v>
      </c>
      <c r="R2089" t="str">
        <f t="shared" si="98"/>
        <v>indie rock</v>
      </c>
      <c r="S2089" s="14">
        <v>40793.996041666665</v>
      </c>
      <c r="T2089" s="14">
        <v>40763.996041666665</v>
      </c>
    </row>
    <row r="2090" spans="1:20" x14ac:dyDescent="0.4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4">
        <v>40431.957638888889</v>
      </c>
      <c r="J2090" s="14">
        <v>40395.506388888884</v>
      </c>
      <c r="K2090" t="b">
        <v>0</v>
      </c>
      <c r="L2090">
        <v>75</v>
      </c>
      <c r="M2090" t="b">
        <v>1</v>
      </c>
      <c r="N2090" t="s">
        <v>8277</v>
      </c>
      <c r="O2090" s="19">
        <v>115.51066666666668</v>
      </c>
      <c r="P2090" s="6">
        <f t="shared" si="96"/>
        <v>46.204266666666669</v>
      </c>
      <c r="Q2090" t="str">
        <f t="shared" si="97"/>
        <v>music</v>
      </c>
      <c r="R2090" t="str">
        <f t="shared" si="98"/>
        <v>indie rock</v>
      </c>
      <c r="S2090" s="14">
        <v>40431.957638888889</v>
      </c>
      <c r="T2090" s="14">
        <v>40395.506388888884</v>
      </c>
    </row>
    <row r="2091" spans="1:20" x14ac:dyDescent="0.4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4">
        <v>41487.867986111109</v>
      </c>
      <c r="J2091" s="14">
        <v>41452.867986111109</v>
      </c>
      <c r="K2091" t="b">
        <v>0</v>
      </c>
      <c r="L2091">
        <v>62</v>
      </c>
      <c r="M2091" t="b">
        <v>1</v>
      </c>
      <c r="N2091" t="s">
        <v>8277</v>
      </c>
      <c r="O2091" s="19">
        <v>120.4004</v>
      </c>
      <c r="P2091" s="6">
        <f t="shared" si="96"/>
        <v>48.54854838709678</v>
      </c>
      <c r="Q2091" t="str">
        <f t="shared" si="97"/>
        <v>music</v>
      </c>
      <c r="R2091" t="str">
        <f t="shared" si="98"/>
        <v>indie rock</v>
      </c>
      <c r="S2091" s="14">
        <v>41487.867986111109</v>
      </c>
      <c r="T2091" s="14">
        <v>41452.867986111109</v>
      </c>
    </row>
    <row r="2092" spans="1:20" x14ac:dyDescent="0.4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4">
        <v>41329.173090277778</v>
      </c>
      <c r="J2092" s="14">
        <v>41299.173090277778</v>
      </c>
      <c r="K2092" t="b">
        <v>0</v>
      </c>
      <c r="L2092">
        <v>160</v>
      </c>
      <c r="M2092" t="b">
        <v>1</v>
      </c>
      <c r="N2092" t="s">
        <v>8277</v>
      </c>
      <c r="O2092" s="19">
        <v>115.040375</v>
      </c>
      <c r="P2092" s="6">
        <f t="shared" si="96"/>
        <v>57.520187499999999</v>
      </c>
      <c r="Q2092" t="str">
        <f t="shared" si="97"/>
        <v>music</v>
      </c>
      <c r="R2092" t="str">
        <f t="shared" si="98"/>
        <v>indie rock</v>
      </c>
      <c r="S2092" s="14">
        <v>41329.173090277778</v>
      </c>
      <c r="T2092" s="14">
        <v>41299.173090277778</v>
      </c>
    </row>
    <row r="2093" spans="1:20" x14ac:dyDescent="0.4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4">
        <v>40603.625</v>
      </c>
      <c r="J2093" s="14">
        <v>40555.114328703698</v>
      </c>
      <c r="K2093" t="b">
        <v>0</v>
      </c>
      <c r="L2093">
        <v>246</v>
      </c>
      <c r="M2093" t="b">
        <v>1</v>
      </c>
      <c r="N2093" t="s">
        <v>8277</v>
      </c>
      <c r="O2093" s="19">
        <v>120.46777777777777</v>
      </c>
      <c r="P2093" s="6">
        <f t="shared" si="96"/>
        <v>88.147154471544724</v>
      </c>
      <c r="Q2093" t="str">
        <f t="shared" si="97"/>
        <v>music</v>
      </c>
      <c r="R2093" t="str">
        <f t="shared" si="98"/>
        <v>indie rock</v>
      </c>
      <c r="S2093" s="14">
        <v>40603.625</v>
      </c>
      <c r="T2093" s="14">
        <v>40555.114328703698</v>
      </c>
    </row>
    <row r="2094" spans="1:20" x14ac:dyDescent="0.4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4">
        <v>40823.499212962961</v>
      </c>
      <c r="J2094" s="14">
        <v>40763.499212962961</v>
      </c>
      <c r="K2094" t="b">
        <v>0</v>
      </c>
      <c r="L2094">
        <v>55</v>
      </c>
      <c r="M2094" t="b">
        <v>1</v>
      </c>
      <c r="N2094" t="s">
        <v>8277</v>
      </c>
      <c r="O2094" s="19">
        <v>101.28333333333333</v>
      </c>
      <c r="P2094" s="6">
        <f t="shared" si="96"/>
        <v>110.49090909090908</v>
      </c>
      <c r="Q2094" t="str">
        <f t="shared" si="97"/>
        <v>music</v>
      </c>
      <c r="R2094" t="str">
        <f t="shared" si="98"/>
        <v>indie rock</v>
      </c>
      <c r="S2094" s="14">
        <v>40823.499212962961</v>
      </c>
      <c r="T2094" s="14">
        <v>40763.499212962961</v>
      </c>
    </row>
    <row r="2095" spans="1:20" x14ac:dyDescent="0.4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4">
        <v>41265.68787037037</v>
      </c>
      <c r="J2095" s="14">
        <v>41205.646203703705</v>
      </c>
      <c r="K2095" t="b">
        <v>0</v>
      </c>
      <c r="L2095">
        <v>23</v>
      </c>
      <c r="M2095" t="b">
        <v>1</v>
      </c>
      <c r="N2095" t="s">
        <v>8277</v>
      </c>
      <c r="O2095" s="19">
        <v>102.46666666666667</v>
      </c>
      <c r="P2095" s="6">
        <f t="shared" si="96"/>
        <v>66.826086956521735</v>
      </c>
      <c r="Q2095" t="str">
        <f t="shared" si="97"/>
        <v>music</v>
      </c>
      <c r="R2095" t="str">
        <f t="shared" si="98"/>
        <v>indie rock</v>
      </c>
      <c r="S2095" s="14">
        <v>41265.68787037037</v>
      </c>
      <c r="T2095" s="14">
        <v>41205.646203703705</v>
      </c>
    </row>
    <row r="2096" spans="1:20" x14ac:dyDescent="0.4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4">
        <v>40972.916666666664</v>
      </c>
      <c r="J2096" s="14">
        <v>40938.811689814815</v>
      </c>
      <c r="K2096" t="b">
        <v>0</v>
      </c>
      <c r="L2096">
        <v>72</v>
      </c>
      <c r="M2096" t="b">
        <v>1</v>
      </c>
      <c r="N2096" t="s">
        <v>8277</v>
      </c>
      <c r="O2096" s="19">
        <v>120.54285714285714</v>
      </c>
      <c r="P2096" s="6">
        <f t="shared" si="96"/>
        <v>58.597222222222221</v>
      </c>
      <c r="Q2096" t="str">
        <f t="shared" si="97"/>
        <v>music</v>
      </c>
      <c r="R2096" t="str">
        <f t="shared" si="98"/>
        <v>indie rock</v>
      </c>
      <c r="S2096" s="14">
        <v>40972.916666666664</v>
      </c>
      <c r="T2096" s="14">
        <v>40938.811689814815</v>
      </c>
    </row>
    <row r="2097" spans="1:20" x14ac:dyDescent="0.4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4">
        <v>40818.525150462956</v>
      </c>
      <c r="J2097" s="14">
        <v>40758.525150462956</v>
      </c>
      <c r="K2097" t="b">
        <v>0</v>
      </c>
      <c r="L2097">
        <v>22</v>
      </c>
      <c r="M2097" t="b">
        <v>1</v>
      </c>
      <c r="N2097" t="s">
        <v>8277</v>
      </c>
      <c r="O2097" s="19">
        <v>100</v>
      </c>
      <c r="P2097" s="6">
        <f t="shared" si="96"/>
        <v>113.63636363636364</v>
      </c>
      <c r="Q2097" t="str">
        <f t="shared" si="97"/>
        <v>music</v>
      </c>
      <c r="R2097" t="str">
        <f t="shared" si="98"/>
        <v>indie rock</v>
      </c>
      <c r="S2097" s="14">
        <v>40818.525150462956</v>
      </c>
      <c r="T2097" s="14">
        <v>40758.525150462956</v>
      </c>
    </row>
    <row r="2098" spans="1:20" x14ac:dyDescent="0.4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4">
        <v>41207.957638888889</v>
      </c>
      <c r="J2098" s="14">
        <v>41192.550173611111</v>
      </c>
      <c r="K2098" t="b">
        <v>0</v>
      </c>
      <c r="L2098">
        <v>14</v>
      </c>
      <c r="M2098" t="b">
        <v>1</v>
      </c>
      <c r="N2098" t="s">
        <v>8277</v>
      </c>
      <c r="O2098" s="19">
        <v>101.66666666666666</v>
      </c>
      <c r="P2098" s="6">
        <f t="shared" si="96"/>
        <v>43.571428571428569</v>
      </c>
      <c r="Q2098" t="str">
        <f t="shared" si="97"/>
        <v>music</v>
      </c>
      <c r="R2098" t="str">
        <f t="shared" si="98"/>
        <v>indie rock</v>
      </c>
      <c r="S2098" s="14">
        <v>41207.957638888889</v>
      </c>
      <c r="T2098" s="14">
        <v>41192.550173611111</v>
      </c>
    </row>
    <row r="2099" spans="1:20" x14ac:dyDescent="0.4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4">
        <v>40878.418229166666</v>
      </c>
      <c r="J2099" s="14">
        <v>40818.376562499994</v>
      </c>
      <c r="K2099" t="b">
        <v>0</v>
      </c>
      <c r="L2099">
        <v>38</v>
      </c>
      <c r="M2099" t="b">
        <v>1</v>
      </c>
      <c r="N2099" t="s">
        <v>8277</v>
      </c>
      <c r="O2099" s="19">
        <v>100</v>
      </c>
      <c r="P2099" s="6">
        <f t="shared" si="96"/>
        <v>78.94736842105263</v>
      </c>
      <c r="Q2099" t="str">
        <f t="shared" si="97"/>
        <v>music</v>
      </c>
      <c r="R2099" t="str">
        <f t="shared" si="98"/>
        <v>indie rock</v>
      </c>
      <c r="S2099" s="14">
        <v>40878.418229166666</v>
      </c>
      <c r="T2099" s="14">
        <v>40818.376562499994</v>
      </c>
    </row>
    <row r="2100" spans="1:20" x14ac:dyDescent="0.4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4">
        <v>40975.905497685184</v>
      </c>
      <c r="J2100" s="14">
        <v>40945.905497685184</v>
      </c>
      <c r="K2100" t="b">
        <v>0</v>
      </c>
      <c r="L2100">
        <v>32</v>
      </c>
      <c r="M2100" t="b">
        <v>1</v>
      </c>
      <c r="N2100" t="s">
        <v>8277</v>
      </c>
      <c r="O2100" s="19">
        <v>100.33333333333334</v>
      </c>
      <c r="P2100" s="6">
        <f t="shared" si="96"/>
        <v>188.125</v>
      </c>
      <c r="Q2100" t="str">
        <f t="shared" si="97"/>
        <v>music</v>
      </c>
      <c r="R2100" t="str">
        <f t="shared" si="98"/>
        <v>indie rock</v>
      </c>
      <c r="S2100" s="14">
        <v>40975.905497685184</v>
      </c>
      <c r="T2100" s="14">
        <v>40945.905497685184</v>
      </c>
    </row>
    <row r="2101" spans="1:20" x14ac:dyDescent="0.4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4">
        <v>42186.944444444445</v>
      </c>
      <c r="J2101" s="14">
        <v>42173.53800925926</v>
      </c>
      <c r="K2101" t="b">
        <v>0</v>
      </c>
      <c r="L2101">
        <v>63</v>
      </c>
      <c r="M2101" t="b">
        <v>1</v>
      </c>
      <c r="N2101" t="s">
        <v>8277</v>
      </c>
      <c r="O2101" s="19">
        <v>132.36666666666665</v>
      </c>
      <c r="P2101" s="6">
        <f t="shared" si="96"/>
        <v>63.031746031746032</v>
      </c>
      <c r="Q2101" t="str">
        <f t="shared" si="97"/>
        <v>music</v>
      </c>
      <c r="R2101" t="str">
        <f t="shared" si="98"/>
        <v>indie rock</v>
      </c>
      <c r="S2101" s="14">
        <v>42186.944444444445</v>
      </c>
      <c r="T2101" s="14">
        <v>42173.53800925926</v>
      </c>
    </row>
    <row r="2102" spans="1:20" x14ac:dyDescent="0.4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4">
        <v>41089.957638888889</v>
      </c>
      <c r="J2102" s="14">
        <v>41074.62663194444</v>
      </c>
      <c r="K2102" t="b">
        <v>0</v>
      </c>
      <c r="L2102">
        <v>27</v>
      </c>
      <c r="M2102" t="b">
        <v>1</v>
      </c>
      <c r="N2102" t="s">
        <v>8277</v>
      </c>
      <c r="O2102" s="19">
        <v>136.66666666666666</v>
      </c>
      <c r="P2102" s="6">
        <f t="shared" si="96"/>
        <v>30.37037037037037</v>
      </c>
      <c r="Q2102" t="str">
        <f t="shared" si="97"/>
        <v>music</v>
      </c>
      <c r="R2102" t="str">
        <f t="shared" si="98"/>
        <v>indie rock</v>
      </c>
      <c r="S2102" s="14">
        <v>41089.957638888889</v>
      </c>
      <c r="T2102" s="14">
        <v>41074.62663194444</v>
      </c>
    </row>
    <row r="2103" spans="1:20" x14ac:dyDescent="0.4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4">
        <v>40951.941134259258</v>
      </c>
      <c r="J2103" s="14">
        <v>40891.941134259258</v>
      </c>
      <c r="K2103" t="b">
        <v>0</v>
      </c>
      <c r="L2103">
        <v>44</v>
      </c>
      <c r="M2103" t="b">
        <v>1</v>
      </c>
      <c r="N2103" t="s">
        <v>8277</v>
      </c>
      <c r="O2103" s="19">
        <v>113.25</v>
      </c>
      <c r="P2103" s="6">
        <f t="shared" si="96"/>
        <v>51.477272727272727</v>
      </c>
      <c r="Q2103" t="str">
        <f t="shared" si="97"/>
        <v>music</v>
      </c>
      <c r="R2103" t="str">
        <f t="shared" si="98"/>
        <v>indie rock</v>
      </c>
      <c r="S2103" s="14">
        <v>40951.941134259258</v>
      </c>
      <c r="T2103" s="14">
        <v>40891.941134259258</v>
      </c>
    </row>
    <row r="2104" spans="1:20" x14ac:dyDescent="0.4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4">
        <v>40668.660277777773</v>
      </c>
      <c r="J2104" s="14">
        <v>40638.660277777773</v>
      </c>
      <c r="K2104" t="b">
        <v>0</v>
      </c>
      <c r="L2104">
        <v>38</v>
      </c>
      <c r="M2104" t="b">
        <v>1</v>
      </c>
      <c r="N2104" t="s">
        <v>8277</v>
      </c>
      <c r="O2104" s="19">
        <v>136</v>
      </c>
      <c r="P2104" s="6">
        <f t="shared" si="96"/>
        <v>35.789473684210527</v>
      </c>
      <c r="Q2104" t="str">
        <f t="shared" si="97"/>
        <v>music</v>
      </c>
      <c r="R2104" t="str">
        <f t="shared" si="98"/>
        <v>indie rock</v>
      </c>
      <c r="S2104" s="14">
        <v>40668.660277777773</v>
      </c>
      <c r="T2104" s="14">
        <v>40638.660277777773</v>
      </c>
    </row>
    <row r="2105" spans="1:20" x14ac:dyDescent="0.4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4">
        <v>41222.588275462964</v>
      </c>
      <c r="J2105" s="14">
        <v>41192.546608796292</v>
      </c>
      <c r="K2105" t="b">
        <v>0</v>
      </c>
      <c r="L2105">
        <v>115</v>
      </c>
      <c r="M2105" t="b">
        <v>1</v>
      </c>
      <c r="N2105" t="s">
        <v>8277</v>
      </c>
      <c r="O2105" s="19">
        <v>146.12318374694613</v>
      </c>
      <c r="P2105" s="6">
        <f t="shared" si="96"/>
        <v>98.817391304347822</v>
      </c>
      <c r="Q2105" t="str">
        <f t="shared" si="97"/>
        <v>music</v>
      </c>
      <c r="R2105" t="str">
        <f t="shared" si="98"/>
        <v>indie rock</v>
      </c>
      <c r="S2105" s="14">
        <v>41222.588275462964</v>
      </c>
      <c r="T2105" s="14">
        <v>41192.546608796292</v>
      </c>
    </row>
    <row r="2106" spans="1:20" x14ac:dyDescent="0.4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4">
        <v>41424.791666666664</v>
      </c>
      <c r="J2106" s="14">
        <v>41393.86613425926</v>
      </c>
      <c r="K2106" t="b">
        <v>0</v>
      </c>
      <c r="L2106">
        <v>37</v>
      </c>
      <c r="M2106" t="b">
        <v>1</v>
      </c>
      <c r="N2106" t="s">
        <v>8277</v>
      </c>
      <c r="O2106" s="19">
        <v>129.5</v>
      </c>
      <c r="P2106" s="6">
        <f t="shared" si="96"/>
        <v>28</v>
      </c>
      <c r="Q2106" t="str">
        <f t="shared" si="97"/>
        <v>music</v>
      </c>
      <c r="R2106" t="str">
        <f t="shared" si="98"/>
        <v>indie rock</v>
      </c>
      <c r="S2106" s="14">
        <v>41424.791666666664</v>
      </c>
      <c r="T2106" s="14">
        <v>41393.86613425926</v>
      </c>
    </row>
    <row r="2107" spans="1:20" x14ac:dyDescent="0.4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4">
        <v>41963.958333333336</v>
      </c>
      <c r="J2107" s="14">
        <v>41951.580474537033</v>
      </c>
      <c r="K2107" t="b">
        <v>0</v>
      </c>
      <c r="L2107">
        <v>99</v>
      </c>
      <c r="M2107" t="b">
        <v>1</v>
      </c>
      <c r="N2107" t="s">
        <v>8277</v>
      </c>
      <c r="O2107" s="19">
        <v>254</v>
      </c>
      <c r="P2107" s="6">
        <f t="shared" si="96"/>
        <v>51.313131313131315</v>
      </c>
      <c r="Q2107" t="str">
        <f t="shared" si="97"/>
        <v>music</v>
      </c>
      <c r="R2107" t="str">
        <f t="shared" si="98"/>
        <v>indie rock</v>
      </c>
      <c r="S2107" s="14">
        <v>41963.958333333336</v>
      </c>
      <c r="T2107" s="14">
        <v>41951.580474537033</v>
      </c>
    </row>
    <row r="2108" spans="1:20" x14ac:dyDescent="0.4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4">
        <v>41300.006643518514</v>
      </c>
      <c r="J2108" s="14">
        <v>41270.006643518514</v>
      </c>
      <c r="K2108" t="b">
        <v>0</v>
      </c>
      <c r="L2108">
        <v>44</v>
      </c>
      <c r="M2108" t="b">
        <v>1</v>
      </c>
      <c r="N2108" t="s">
        <v>8277</v>
      </c>
      <c r="O2108" s="19">
        <v>107.04545454545456</v>
      </c>
      <c r="P2108" s="6">
        <f t="shared" si="96"/>
        <v>53.522727272727273</v>
      </c>
      <c r="Q2108" t="str">
        <f t="shared" si="97"/>
        <v>music</v>
      </c>
      <c r="R2108" t="str">
        <f t="shared" si="98"/>
        <v>indie rock</v>
      </c>
      <c r="S2108" s="14">
        <v>41300.006643518514</v>
      </c>
      <c r="T2108" s="14">
        <v>41270.006643518514</v>
      </c>
    </row>
    <row r="2109" spans="1:20" x14ac:dyDescent="0.4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4">
        <v>41955.543900462959</v>
      </c>
      <c r="J2109" s="14">
        <v>41934.502233796295</v>
      </c>
      <c r="K2109" t="b">
        <v>0</v>
      </c>
      <c r="L2109">
        <v>58</v>
      </c>
      <c r="M2109" t="b">
        <v>1</v>
      </c>
      <c r="N2109" t="s">
        <v>8277</v>
      </c>
      <c r="O2109" s="19">
        <v>107.73299999999999</v>
      </c>
      <c r="P2109" s="6">
        <f t="shared" si="96"/>
        <v>37.149310344827583</v>
      </c>
      <c r="Q2109" t="str">
        <f t="shared" si="97"/>
        <v>music</v>
      </c>
      <c r="R2109" t="str">
        <f t="shared" si="98"/>
        <v>indie rock</v>
      </c>
      <c r="S2109" s="14">
        <v>41955.543900462959</v>
      </c>
      <c r="T2109" s="14">
        <v>41934.502233796295</v>
      </c>
    </row>
    <row r="2110" spans="1:20" x14ac:dyDescent="0.4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4">
        <v>41161.954861111109</v>
      </c>
      <c r="J2110" s="14">
        <v>41134.967361111107</v>
      </c>
      <c r="K2110" t="b">
        <v>0</v>
      </c>
      <c r="L2110">
        <v>191</v>
      </c>
      <c r="M2110" t="b">
        <v>1</v>
      </c>
      <c r="N2110" t="s">
        <v>8277</v>
      </c>
      <c r="O2110" s="19">
        <v>107.31250000000001</v>
      </c>
      <c r="P2110" s="6">
        <f t="shared" si="96"/>
        <v>89.895287958115176</v>
      </c>
      <c r="Q2110" t="str">
        <f t="shared" si="97"/>
        <v>music</v>
      </c>
      <c r="R2110" t="str">
        <f t="shared" si="98"/>
        <v>indie rock</v>
      </c>
      <c r="S2110" s="14">
        <v>41161.954861111109</v>
      </c>
      <c r="T2110" s="14">
        <v>41134.967361111107</v>
      </c>
    </row>
    <row r="2111" spans="1:20" x14ac:dyDescent="0.4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4">
        <v>42190.500196759262</v>
      </c>
      <c r="J2111" s="14">
        <v>42160.500196759262</v>
      </c>
      <c r="K2111" t="b">
        <v>0</v>
      </c>
      <c r="L2111">
        <v>40</v>
      </c>
      <c r="M2111" t="b">
        <v>1</v>
      </c>
      <c r="N2111" t="s">
        <v>8277</v>
      </c>
      <c r="O2111" s="19">
        <v>106.52500000000001</v>
      </c>
      <c r="P2111" s="6">
        <f t="shared" si="96"/>
        <v>106.52500000000001</v>
      </c>
      <c r="Q2111" t="str">
        <f t="shared" si="97"/>
        <v>music</v>
      </c>
      <c r="R2111" t="str">
        <f t="shared" si="98"/>
        <v>indie rock</v>
      </c>
      <c r="S2111" s="14">
        <v>42190.500196759262</v>
      </c>
      <c r="T2111" s="14">
        <v>42160.500196759262</v>
      </c>
    </row>
    <row r="2112" spans="1:20" x14ac:dyDescent="0.4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4">
        <v>41786.999305555553</v>
      </c>
      <c r="J2112" s="14">
        <v>41759.462604166663</v>
      </c>
      <c r="K2112" t="b">
        <v>0</v>
      </c>
      <c r="L2112">
        <v>38</v>
      </c>
      <c r="M2112" t="b">
        <v>1</v>
      </c>
      <c r="N2112" t="s">
        <v>8277</v>
      </c>
      <c r="O2112" s="19">
        <v>100.35000000000001</v>
      </c>
      <c r="P2112" s="6">
        <f t="shared" si="96"/>
        <v>52.815789473684212</v>
      </c>
      <c r="Q2112" t="str">
        <f t="shared" si="97"/>
        <v>music</v>
      </c>
      <c r="R2112" t="str">
        <f t="shared" si="98"/>
        <v>indie rock</v>
      </c>
      <c r="S2112" s="14">
        <v>41786.999305555553</v>
      </c>
      <c r="T2112" s="14">
        <v>41759.462604166663</v>
      </c>
    </row>
    <row r="2113" spans="1:20" x14ac:dyDescent="0.4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4">
        <v>40769.833333333328</v>
      </c>
      <c r="J2113" s="14">
        <v>40702.988715277774</v>
      </c>
      <c r="K2113" t="b">
        <v>0</v>
      </c>
      <c r="L2113">
        <v>39</v>
      </c>
      <c r="M2113" t="b">
        <v>1</v>
      </c>
      <c r="N2113" t="s">
        <v>8277</v>
      </c>
      <c r="O2113" s="19">
        <v>106.5</v>
      </c>
      <c r="P2113" s="6">
        <f t="shared" si="96"/>
        <v>54.615384615384613</v>
      </c>
      <c r="Q2113" t="str">
        <f t="shared" si="97"/>
        <v>music</v>
      </c>
      <c r="R2113" t="str">
        <f t="shared" si="98"/>
        <v>indie rock</v>
      </c>
      <c r="S2113" s="14">
        <v>40769.833333333328</v>
      </c>
      <c r="T2113" s="14">
        <v>40702.988715277774</v>
      </c>
    </row>
    <row r="2114" spans="1:20" x14ac:dyDescent="0.4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4">
        <v>41379.719826388886</v>
      </c>
      <c r="J2114" s="14">
        <v>41365.719826388886</v>
      </c>
      <c r="K2114" t="b">
        <v>0</v>
      </c>
      <c r="L2114">
        <v>11</v>
      </c>
      <c r="M2114" t="b">
        <v>1</v>
      </c>
      <c r="N2114" t="s">
        <v>8277</v>
      </c>
      <c r="O2114" s="19">
        <v>100</v>
      </c>
      <c r="P2114" s="6">
        <f t="shared" si="96"/>
        <v>27.272727272727273</v>
      </c>
      <c r="Q2114" t="str">
        <f t="shared" si="97"/>
        <v>music</v>
      </c>
      <c r="R2114" t="str">
        <f t="shared" si="98"/>
        <v>indie rock</v>
      </c>
      <c r="S2114" s="14">
        <v>41379.719826388886</v>
      </c>
      <c r="T2114" s="14">
        <v>41365.719826388886</v>
      </c>
    </row>
    <row r="2115" spans="1:20" x14ac:dyDescent="0.4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4">
        <v>41905.657129629624</v>
      </c>
      <c r="J2115" s="14">
        <v>41870.657129629624</v>
      </c>
      <c r="K2115" t="b">
        <v>0</v>
      </c>
      <c r="L2115">
        <v>107</v>
      </c>
      <c r="M2115" t="b">
        <v>1</v>
      </c>
      <c r="N2115" t="s">
        <v>8277</v>
      </c>
      <c r="O2115" s="19">
        <v>104.85714285714285</v>
      </c>
      <c r="P2115" s="6">
        <f t="shared" ref="P2115:P2178" si="99">E2115/L2115</f>
        <v>68.598130841121488</v>
      </c>
      <c r="Q2115" t="str">
        <f t="shared" ref="Q2115:Q2178" si="100">LEFT(N2115,FIND("/",N2115,1)-1)</f>
        <v>music</v>
      </c>
      <c r="R2115" t="str">
        <f t="shared" ref="R2115:R2178" si="101">RIGHT(N2115,LEN(N2115)-FIND("/",N2115,1))</f>
        <v>indie rock</v>
      </c>
      <c r="S2115" s="14">
        <v>41905.657129629624</v>
      </c>
      <c r="T2115" s="14">
        <v>41870.657129629624</v>
      </c>
    </row>
    <row r="2116" spans="1:20" x14ac:dyDescent="0.4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4">
        <v>40520.999305555553</v>
      </c>
      <c r="J2116" s="14">
        <v>40458.607291666667</v>
      </c>
      <c r="K2116" t="b">
        <v>0</v>
      </c>
      <c r="L2116">
        <v>147</v>
      </c>
      <c r="M2116" t="b">
        <v>1</v>
      </c>
      <c r="N2116" t="s">
        <v>8277</v>
      </c>
      <c r="O2116" s="19">
        <v>104.69999999999999</v>
      </c>
      <c r="P2116" s="6">
        <f t="shared" si="99"/>
        <v>35.612244897959187</v>
      </c>
      <c r="Q2116" t="str">
        <f t="shared" si="100"/>
        <v>music</v>
      </c>
      <c r="R2116" t="str">
        <f t="shared" si="101"/>
        <v>indie rock</v>
      </c>
      <c r="S2116" s="14">
        <v>40520.999305555553</v>
      </c>
      <c r="T2116" s="14">
        <v>40458.607291666667</v>
      </c>
    </row>
    <row r="2117" spans="1:20" x14ac:dyDescent="0.4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4">
        <v>40593.872696759259</v>
      </c>
      <c r="J2117" s="14">
        <v>40563.872696759259</v>
      </c>
      <c r="K2117" t="b">
        <v>0</v>
      </c>
      <c r="L2117">
        <v>36</v>
      </c>
      <c r="M2117" t="b">
        <v>1</v>
      </c>
      <c r="N2117" t="s">
        <v>8277</v>
      </c>
      <c r="O2117" s="19">
        <v>225.66666666666669</v>
      </c>
      <c r="P2117" s="6">
        <f t="shared" si="99"/>
        <v>94.027777777777771</v>
      </c>
      <c r="Q2117" t="str">
        <f t="shared" si="100"/>
        <v>music</v>
      </c>
      <c r="R2117" t="str">
        <f t="shared" si="101"/>
        <v>indie rock</v>
      </c>
      <c r="S2117" s="14">
        <v>40593.872696759259</v>
      </c>
      <c r="T2117" s="14">
        <v>40563.872696759259</v>
      </c>
    </row>
    <row r="2118" spans="1:20" x14ac:dyDescent="0.4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4">
        <v>41184.569479166668</v>
      </c>
      <c r="J2118" s="14">
        <v>41136.569479166668</v>
      </c>
      <c r="K2118" t="b">
        <v>0</v>
      </c>
      <c r="L2118">
        <v>92</v>
      </c>
      <c r="M2118" t="b">
        <v>1</v>
      </c>
      <c r="N2118" t="s">
        <v>8277</v>
      </c>
      <c r="O2118" s="19">
        <v>100.90416666666667</v>
      </c>
      <c r="P2118" s="6">
        <f t="shared" si="99"/>
        <v>526.45652173913038</v>
      </c>
      <c r="Q2118" t="str">
        <f t="shared" si="100"/>
        <v>music</v>
      </c>
      <c r="R2118" t="str">
        <f t="shared" si="101"/>
        <v>indie rock</v>
      </c>
      <c r="S2118" s="14">
        <v>41184.569479166668</v>
      </c>
      <c r="T2118" s="14">
        <v>41136.569479166668</v>
      </c>
    </row>
    <row r="2119" spans="1:20" x14ac:dyDescent="0.4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4">
        <v>42303.999305555553</v>
      </c>
      <c r="J2119" s="14">
        <v>42289.851261574069</v>
      </c>
      <c r="K2119" t="b">
        <v>0</v>
      </c>
      <c r="L2119">
        <v>35</v>
      </c>
      <c r="M2119" t="b">
        <v>1</v>
      </c>
      <c r="N2119" t="s">
        <v>8277</v>
      </c>
      <c r="O2119" s="19">
        <v>147.75</v>
      </c>
      <c r="P2119" s="6">
        <f t="shared" si="99"/>
        <v>50.657142857142858</v>
      </c>
      <c r="Q2119" t="str">
        <f t="shared" si="100"/>
        <v>music</v>
      </c>
      <c r="R2119" t="str">
        <f t="shared" si="101"/>
        <v>indie rock</v>
      </c>
      <c r="S2119" s="14">
        <v>42303.999305555553</v>
      </c>
      <c r="T2119" s="14">
        <v>42289.851261574069</v>
      </c>
    </row>
    <row r="2120" spans="1:20" x14ac:dyDescent="0.4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4">
        <v>40748.631203703699</v>
      </c>
      <c r="J2120" s="14">
        <v>40718.631203703699</v>
      </c>
      <c r="K2120" t="b">
        <v>0</v>
      </c>
      <c r="L2120">
        <v>17</v>
      </c>
      <c r="M2120" t="b">
        <v>1</v>
      </c>
      <c r="N2120" t="s">
        <v>8277</v>
      </c>
      <c r="O2120" s="19">
        <v>134.61099999999999</v>
      </c>
      <c r="P2120" s="6">
        <f t="shared" si="99"/>
        <v>79.182941176470578</v>
      </c>
      <c r="Q2120" t="str">
        <f t="shared" si="100"/>
        <v>music</v>
      </c>
      <c r="R2120" t="str">
        <f t="shared" si="101"/>
        <v>indie rock</v>
      </c>
      <c r="S2120" s="14">
        <v>40748.631203703699</v>
      </c>
      <c r="T2120" s="14">
        <v>40718.631203703699</v>
      </c>
    </row>
    <row r="2121" spans="1:20" x14ac:dyDescent="0.4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4">
        <v>41136.921817129631</v>
      </c>
      <c r="J2121" s="14">
        <v>41106.921817129631</v>
      </c>
      <c r="K2121" t="b">
        <v>0</v>
      </c>
      <c r="L2121">
        <v>22</v>
      </c>
      <c r="M2121" t="b">
        <v>1</v>
      </c>
      <c r="N2121" t="s">
        <v>8277</v>
      </c>
      <c r="O2121" s="19">
        <v>100.75</v>
      </c>
      <c r="P2121" s="6">
        <f t="shared" si="99"/>
        <v>91.590909090909093</v>
      </c>
      <c r="Q2121" t="str">
        <f t="shared" si="100"/>
        <v>music</v>
      </c>
      <c r="R2121" t="str">
        <f t="shared" si="101"/>
        <v>indie rock</v>
      </c>
      <c r="S2121" s="14">
        <v>41136.921817129631</v>
      </c>
      <c r="T2121" s="14">
        <v>41106.921817129631</v>
      </c>
    </row>
    <row r="2122" spans="1:20" x14ac:dyDescent="0.4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4">
        <v>41640.756203703699</v>
      </c>
      <c r="J2122" s="14">
        <v>41591.756203703699</v>
      </c>
      <c r="K2122" t="b">
        <v>0</v>
      </c>
      <c r="L2122">
        <v>69</v>
      </c>
      <c r="M2122" t="b">
        <v>1</v>
      </c>
      <c r="N2122" t="s">
        <v>8277</v>
      </c>
      <c r="O2122" s="19">
        <v>100.880375</v>
      </c>
      <c r="P2122" s="6">
        <f t="shared" si="99"/>
        <v>116.96275362318841</v>
      </c>
      <c r="Q2122" t="str">
        <f t="shared" si="100"/>
        <v>music</v>
      </c>
      <c r="R2122" t="str">
        <f t="shared" si="101"/>
        <v>indie rock</v>
      </c>
      <c r="S2122" s="14">
        <v>41640.756203703699</v>
      </c>
      <c r="T2122" s="14">
        <v>41591.756203703699</v>
      </c>
    </row>
    <row r="2123" spans="1:20" x14ac:dyDescent="0.4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4">
        <v>42746.534120370365</v>
      </c>
      <c r="J2123" s="14">
        <v>42716.534120370365</v>
      </c>
      <c r="K2123" t="b">
        <v>0</v>
      </c>
      <c r="L2123">
        <v>10</v>
      </c>
      <c r="M2123" t="b">
        <v>0</v>
      </c>
      <c r="N2123" t="s">
        <v>8280</v>
      </c>
      <c r="O2123" s="19">
        <v>0.56800000000000184</v>
      </c>
      <c r="P2123" s="6">
        <f t="shared" si="99"/>
        <v>28.4</v>
      </c>
      <c r="Q2123" t="str">
        <f t="shared" si="100"/>
        <v>games</v>
      </c>
      <c r="R2123" t="str">
        <f t="shared" si="101"/>
        <v>video games</v>
      </c>
      <c r="S2123" s="14">
        <v>42746.534120370365</v>
      </c>
      <c r="T2123" s="14">
        <v>42716.534120370365</v>
      </c>
    </row>
    <row r="2124" spans="1:20" x14ac:dyDescent="0.4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4">
        <v>42742.092233796291</v>
      </c>
      <c r="J2124" s="14">
        <v>42712.092233796291</v>
      </c>
      <c r="K2124" t="b">
        <v>0</v>
      </c>
      <c r="L2124">
        <v>3</v>
      </c>
      <c r="M2124" t="b">
        <v>0</v>
      </c>
      <c r="N2124" t="s">
        <v>8280</v>
      </c>
      <c r="O2124" s="19">
        <v>0.38749999999999618</v>
      </c>
      <c r="P2124" s="6">
        <f t="shared" si="99"/>
        <v>103.33333333333333</v>
      </c>
      <c r="Q2124" t="str">
        <f t="shared" si="100"/>
        <v>games</v>
      </c>
      <c r="R2124" t="str">
        <f t="shared" si="101"/>
        <v>video games</v>
      </c>
      <c r="S2124" s="14">
        <v>42742.092233796291</v>
      </c>
      <c r="T2124" s="14">
        <v>42712.092233796291</v>
      </c>
    </row>
    <row r="2125" spans="1:20" x14ac:dyDescent="0.4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4">
        <v>40252.082638888889</v>
      </c>
      <c r="J2125" s="14">
        <v>40198.216516203705</v>
      </c>
      <c r="K2125" t="b">
        <v>0</v>
      </c>
      <c r="L2125">
        <v>5</v>
      </c>
      <c r="M2125" t="b">
        <v>0</v>
      </c>
      <c r="N2125" t="s">
        <v>8280</v>
      </c>
      <c r="O2125" s="19">
        <v>9.9999999999999982</v>
      </c>
      <c r="P2125" s="6">
        <f t="shared" si="99"/>
        <v>10</v>
      </c>
      <c r="Q2125" t="str">
        <f t="shared" si="100"/>
        <v>games</v>
      </c>
      <c r="R2125" t="str">
        <f t="shared" si="101"/>
        <v>video games</v>
      </c>
      <c r="S2125" s="14">
        <v>40252.082638888889</v>
      </c>
      <c r="T2125" s="14">
        <v>40198.216516203705</v>
      </c>
    </row>
    <row r="2126" spans="1:20" x14ac:dyDescent="0.4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4">
        <v>40512</v>
      </c>
      <c r="J2126" s="14">
        <v>40463.819849537031</v>
      </c>
      <c r="K2126" t="b">
        <v>0</v>
      </c>
      <c r="L2126">
        <v>5</v>
      </c>
      <c r="M2126" t="b">
        <v>0</v>
      </c>
      <c r="N2126" t="s">
        <v>8280</v>
      </c>
      <c r="O2126" s="19">
        <v>10.45454545454545</v>
      </c>
      <c r="P2126" s="6">
        <f t="shared" si="99"/>
        <v>23</v>
      </c>
      <c r="Q2126" t="str">
        <f t="shared" si="100"/>
        <v>games</v>
      </c>
      <c r="R2126" t="str">
        <f t="shared" si="101"/>
        <v>video games</v>
      </c>
      <c r="S2126" s="14">
        <v>40512</v>
      </c>
      <c r="T2126" s="14">
        <v>40463.819849537031</v>
      </c>
    </row>
    <row r="2127" spans="1:20" x14ac:dyDescent="0.4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4">
        <v>42220.815196759257</v>
      </c>
      <c r="J2127" s="14">
        <v>42190.815196759257</v>
      </c>
      <c r="K2127" t="b">
        <v>0</v>
      </c>
      <c r="L2127">
        <v>27</v>
      </c>
      <c r="M2127" t="b">
        <v>0</v>
      </c>
      <c r="N2127" t="s">
        <v>8280</v>
      </c>
      <c r="O2127" s="19">
        <v>1.419999999999999</v>
      </c>
      <c r="P2127" s="6">
        <f t="shared" si="99"/>
        <v>31.555555555555557</v>
      </c>
      <c r="Q2127" t="str">
        <f t="shared" si="100"/>
        <v>games</v>
      </c>
      <c r="R2127" t="str">
        <f t="shared" si="101"/>
        <v>video games</v>
      </c>
      <c r="S2127" s="14">
        <v>42220.815196759257</v>
      </c>
      <c r="T2127" s="14">
        <v>42190.815196759257</v>
      </c>
    </row>
    <row r="2128" spans="1:20" x14ac:dyDescent="0.4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4">
        <v>41981.76489583333</v>
      </c>
      <c r="J2128" s="14">
        <v>41951.76489583333</v>
      </c>
      <c r="K2128" t="b">
        <v>0</v>
      </c>
      <c r="L2128">
        <v>2</v>
      </c>
      <c r="M2128" t="b">
        <v>0</v>
      </c>
      <c r="N2128" t="s">
        <v>8280</v>
      </c>
      <c r="O2128" s="19">
        <v>4.9999999999994493E-2</v>
      </c>
      <c r="P2128" s="6">
        <f t="shared" si="99"/>
        <v>5</v>
      </c>
      <c r="Q2128" t="str">
        <f t="shared" si="100"/>
        <v>games</v>
      </c>
      <c r="R2128" t="str">
        <f t="shared" si="101"/>
        <v>video games</v>
      </c>
      <c r="S2128" s="14">
        <v>41981.76489583333</v>
      </c>
      <c r="T2128" s="14">
        <v>41951.76489583333</v>
      </c>
    </row>
    <row r="2129" spans="1:20" x14ac:dyDescent="0.4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4">
        <v>42075.255358796298</v>
      </c>
      <c r="J2129" s="14">
        <v>42045.297025462954</v>
      </c>
      <c r="K2129" t="b">
        <v>0</v>
      </c>
      <c r="L2129">
        <v>236</v>
      </c>
      <c r="M2129" t="b">
        <v>0</v>
      </c>
      <c r="N2129" t="s">
        <v>8280</v>
      </c>
      <c r="O2129" s="19">
        <v>28.842857142857149</v>
      </c>
      <c r="P2129" s="6">
        <f t="shared" si="99"/>
        <v>34.220338983050844</v>
      </c>
      <c r="Q2129" t="str">
        <f t="shared" si="100"/>
        <v>games</v>
      </c>
      <c r="R2129" t="str">
        <f t="shared" si="101"/>
        <v>video games</v>
      </c>
      <c r="S2129" s="14">
        <v>42075.255358796298</v>
      </c>
      <c r="T2129" s="14">
        <v>42045.297025462954</v>
      </c>
    </row>
    <row r="2130" spans="1:20" x14ac:dyDescent="0.4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4">
        <v>41903.564456018517</v>
      </c>
      <c r="J2130" s="14">
        <v>41843.564456018517</v>
      </c>
      <c r="K2130" t="b">
        <v>0</v>
      </c>
      <c r="L2130">
        <v>1</v>
      </c>
      <c r="M2130" t="b">
        <v>0</v>
      </c>
      <c r="N2130" t="s">
        <v>8280</v>
      </c>
      <c r="O2130" s="19">
        <v>0.16666666666667052</v>
      </c>
      <c r="P2130" s="6">
        <f t="shared" si="99"/>
        <v>25</v>
      </c>
      <c r="Q2130" t="str">
        <f t="shared" si="100"/>
        <v>games</v>
      </c>
      <c r="R2130" t="str">
        <f t="shared" si="101"/>
        <v>video games</v>
      </c>
      <c r="S2130" s="14">
        <v>41903.564456018517</v>
      </c>
      <c r="T2130" s="14">
        <v>41843.564456018517</v>
      </c>
    </row>
    <row r="2131" spans="1:20" x14ac:dyDescent="0.4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4">
        <v>42438.815972222219</v>
      </c>
      <c r="J2131" s="14">
        <v>42408.815972222219</v>
      </c>
      <c r="K2131" t="b">
        <v>0</v>
      </c>
      <c r="L2131">
        <v>12</v>
      </c>
      <c r="M2131" t="b">
        <v>0</v>
      </c>
      <c r="N2131" t="s">
        <v>8280</v>
      </c>
      <c r="O2131" s="19">
        <v>11.799999999999999</v>
      </c>
      <c r="P2131" s="6">
        <f t="shared" si="99"/>
        <v>19.666666666666668</v>
      </c>
      <c r="Q2131" t="str">
        <f t="shared" si="100"/>
        <v>games</v>
      </c>
      <c r="R2131" t="str">
        <f t="shared" si="101"/>
        <v>video games</v>
      </c>
      <c r="S2131" s="14">
        <v>42438.815972222219</v>
      </c>
      <c r="T2131" s="14">
        <v>42408.815972222219</v>
      </c>
    </row>
    <row r="2132" spans="1:20" x14ac:dyDescent="0.4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4">
        <v>41866.87804398148</v>
      </c>
      <c r="J2132" s="14">
        <v>41831.87804398148</v>
      </c>
      <c r="K2132" t="b">
        <v>0</v>
      </c>
      <c r="L2132">
        <v>4</v>
      </c>
      <c r="M2132" t="b">
        <v>0</v>
      </c>
      <c r="N2132" t="s">
        <v>8280</v>
      </c>
      <c r="O2132" s="19">
        <v>0.20238095238095388</v>
      </c>
      <c r="P2132" s="6">
        <f t="shared" si="99"/>
        <v>21.25</v>
      </c>
      <c r="Q2132" t="str">
        <f t="shared" si="100"/>
        <v>games</v>
      </c>
      <c r="R2132" t="str">
        <f t="shared" si="101"/>
        <v>video games</v>
      </c>
      <c r="S2132" s="14">
        <v>41866.87804398148</v>
      </c>
      <c r="T2132" s="14">
        <v>41831.87804398148</v>
      </c>
    </row>
    <row r="2133" spans="1:20" x14ac:dyDescent="0.4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4">
        <v>42196.998738425922</v>
      </c>
      <c r="J2133" s="14">
        <v>42166.998738425922</v>
      </c>
      <c r="K2133" t="b">
        <v>0</v>
      </c>
      <c r="L2133">
        <v>3</v>
      </c>
      <c r="M2133" t="b">
        <v>0</v>
      </c>
      <c r="N2133" t="s">
        <v>8280</v>
      </c>
      <c r="O2133" s="19">
        <v>5.0000000000000044</v>
      </c>
      <c r="P2133" s="6">
        <f t="shared" si="99"/>
        <v>8.3333333333333339</v>
      </c>
      <c r="Q2133" t="str">
        <f t="shared" si="100"/>
        <v>games</v>
      </c>
      <c r="R2133" t="str">
        <f t="shared" si="101"/>
        <v>video games</v>
      </c>
      <c r="S2133" s="14">
        <v>42196.998738425922</v>
      </c>
      <c r="T2133" s="14">
        <v>42166.998738425922</v>
      </c>
    </row>
    <row r="2134" spans="1:20" x14ac:dyDescent="0.4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4">
        <v>41673.27884259259</v>
      </c>
      <c r="J2134" s="14">
        <v>41643.27884259259</v>
      </c>
      <c r="K2134" t="b">
        <v>0</v>
      </c>
      <c r="L2134">
        <v>99</v>
      </c>
      <c r="M2134" t="b">
        <v>0</v>
      </c>
      <c r="N2134" t="s">
        <v>8280</v>
      </c>
      <c r="O2134" s="19">
        <v>2.1129900000000035</v>
      </c>
      <c r="P2134" s="6">
        <f t="shared" si="99"/>
        <v>21.34333333333333</v>
      </c>
      <c r="Q2134" t="str">
        <f t="shared" si="100"/>
        <v>games</v>
      </c>
      <c r="R2134" t="str">
        <f t="shared" si="101"/>
        <v>video games</v>
      </c>
      <c r="S2134" s="14">
        <v>41673.27884259259</v>
      </c>
      <c r="T2134" s="14">
        <v>41643.27884259259</v>
      </c>
    </row>
    <row r="2135" spans="1:20" x14ac:dyDescent="0.4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4">
        <v>40657.082638888889</v>
      </c>
      <c r="J2135" s="14">
        <v>40618.888877314814</v>
      </c>
      <c r="K2135" t="b">
        <v>0</v>
      </c>
      <c r="L2135">
        <v>3</v>
      </c>
      <c r="M2135" t="b">
        <v>0</v>
      </c>
      <c r="N2135" t="s">
        <v>8280</v>
      </c>
      <c r="O2135" s="19">
        <v>1.6000000000000014</v>
      </c>
      <c r="P2135" s="6">
        <f t="shared" si="99"/>
        <v>5.333333333333333</v>
      </c>
      <c r="Q2135" t="str">
        <f t="shared" si="100"/>
        <v>games</v>
      </c>
      <c r="R2135" t="str">
        <f t="shared" si="101"/>
        <v>video games</v>
      </c>
      <c r="S2135" s="14">
        <v>40657.082638888889</v>
      </c>
      <c r="T2135" s="14">
        <v>40618.888877314814</v>
      </c>
    </row>
    <row r="2136" spans="1:20" x14ac:dyDescent="0.4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4">
        <v>41391.678136574068</v>
      </c>
      <c r="J2136" s="14">
        <v>41361.678136574068</v>
      </c>
      <c r="K2136" t="b">
        <v>0</v>
      </c>
      <c r="L2136">
        <v>3</v>
      </c>
      <c r="M2136" t="b">
        <v>0</v>
      </c>
      <c r="N2136" t="s">
        <v>8280</v>
      </c>
      <c r="O2136" s="19">
        <v>1.7333333333333312</v>
      </c>
      <c r="P2136" s="6">
        <f t="shared" si="99"/>
        <v>34.666666666666664</v>
      </c>
      <c r="Q2136" t="str">
        <f t="shared" si="100"/>
        <v>games</v>
      </c>
      <c r="R2136" t="str">
        <f t="shared" si="101"/>
        <v>video games</v>
      </c>
      <c r="S2136" s="14">
        <v>41391.678136574068</v>
      </c>
      <c r="T2136" s="14">
        <v>41361.678136574068</v>
      </c>
    </row>
    <row r="2137" spans="1:20" x14ac:dyDescent="0.4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4">
        <v>41186.755011574067</v>
      </c>
      <c r="J2137" s="14">
        <v>41156.755011574067</v>
      </c>
      <c r="K2137" t="b">
        <v>0</v>
      </c>
      <c r="L2137">
        <v>22</v>
      </c>
      <c r="M2137" t="b">
        <v>0</v>
      </c>
      <c r="N2137" t="s">
        <v>8280</v>
      </c>
      <c r="O2137" s="19">
        <v>9.5600000000000023</v>
      </c>
      <c r="P2137" s="6">
        <f t="shared" si="99"/>
        <v>21.727272727272727</v>
      </c>
      <c r="Q2137" t="str">
        <f t="shared" si="100"/>
        <v>games</v>
      </c>
      <c r="R2137" t="str">
        <f t="shared" si="101"/>
        <v>video games</v>
      </c>
      <c r="S2137" s="14">
        <v>41186.755011574067</v>
      </c>
      <c r="T2137" s="14">
        <v>41156.755011574067</v>
      </c>
    </row>
    <row r="2138" spans="1:20" x14ac:dyDescent="0.4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4">
        <v>41566.300763888888</v>
      </c>
      <c r="J2138" s="14">
        <v>41536.300763888888</v>
      </c>
      <c r="K2138" t="b">
        <v>0</v>
      </c>
      <c r="L2138">
        <v>4</v>
      </c>
      <c r="M2138" t="b">
        <v>0</v>
      </c>
      <c r="N2138" t="s">
        <v>8280</v>
      </c>
      <c r="O2138" s="19">
        <v>5.9612500000005841E-2</v>
      </c>
      <c r="P2138" s="6">
        <f t="shared" si="99"/>
        <v>11.922499999999999</v>
      </c>
      <c r="Q2138" t="str">
        <f t="shared" si="100"/>
        <v>games</v>
      </c>
      <c r="R2138" t="str">
        <f t="shared" si="101"/>
        <v>video games</v>
      </c>
      <c r="S2138" s="14">
        <v>41566.300763888888</v>
      </c>
      <c r="T2138" s="14">
        <v>41536.300763888888</v>
      </c>
    </row>
    <row r="2139" spans="1:20" x14ac:dyDescent="0.4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4">
        <v>41978.562835648147</v>
      </c>
      <c r="J2139" s="14">
        <v>41948.562835648147</v>
      </c>
      <c r="K2139" t="b">
        <v>0</v>
      </c>
      <c r="L2139">
        <v>534</v>
      </c>
      <c r="M2139" t="b">
        <v>0</v>
      </c>
      <c r="N2139" t="s">
        <v>8280</v>
      </c>
      <c r="O2139" s="19">
        <v>28.405999999999999</v>
      </c>
      <c r="P2139" s="6">
        <f t="shared" si="99"/>
        <v>26.59737827715356</v>
      </c>
      <c r="Q2139" t="str">
        <f t="shared" si="100"/>
        <v>games</v>
      </c>
      <c r="R2139" t="str">
        <f t="shared" si="101"/>
        <v>video games</v>
      </c>
      <c r="S2139" s="14">
        <v>41978.562835648147</v>
      </c>
      <c r="T2139" s="14">
        <v>41948.562835648147</v>
      </c>
    </row>
    <row r="2140" spans="1:20" x14ac:dyDescent="0.4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4">
        <v>41586.846516203703</v>
      </c>
      <c r="J2140" s="14">
        <v>41556.804849537039</v>
      </c>
      <c r="K2140" t="b">
        <v>0</v>
      </c>
      <c r="L2140">
        <v>12</v>
      </c>
      <c r="M2140" t="b">
        <v>0</v>
      </c>
      <c r="N2140" t="s">
        <v>8280</v>
      </c>
      <c r="O2140" s="19">
        <v>12.8</v>
      </c>
      <c r="P2140" s="6">
        <f t="shared" si="99"/>
        <v>10.666666666666666</v>
      </c>
      <c r="Q2140" t="str">
        <f t="shared" si="100"/>
        <v>games</v>
      </c>
      <c r="R2140" t="str">
        <f t="shared" si="101"/>
        <v>video games</v>
      </c>
      <c r="S2140" s="14">
        <v>41586.846516203703</v>
      </c>
      <c r="T2140" s="14">
        <v>41556.804849537039</v>
      </c>
    </row>
    <row r="2141" spans="1:20" x14ac:dyDescent="0.4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4">
        <v>42677.541759259257</v>
      </c>
      <c r="J2141" s="14">
        <v>42647.541759259257</v>
      </c>
      <c r="K2141" t="b">
        <v>0</v>
      </c>
      <c r="L2141">
        <v>56</v>
      </c>
      <c r="M2141" t="b">
        <v>0</v>
      </c>
      <c r="N2141" t="s">
        <v>8280</v>
      </c>
      <c r="O2141" s="19">
        <v>5.4200000000000026</v>
      </c>
      <c r="P2141" s="6">
        <f t="shared" si="99"/>
        <v>29.035714285714285</v>
      </c>
      <c r="Q2141" t="str">
        <f t="shared" si="100"/>
        <v>games</v>
      </c>
      <c r="R2141" t="str">
        <f t="shared" si="101"/>
        <v>video games</v>
      </c>
      <c r="S2141" s="14">
        <v>42677.541759259257</v>
      </c>
      <c r="T2141" s="14">
        <v>42647.541759259257</v>
      </c>
    </row>
    <row r="2142" spans="1:20" x14ac:dyDescent="0.4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4">
        <v>41285.625277777777</v>
      </c>
      <c r="J2142" s="14">
        <v>41255.625277777777</v>
      </c>
      <c r="K2142" t="b">
        <v>0</v>
      </c>
      <c r="L2142">
        <v>11</v>
      </c>
      <c r="M2142" t="b">
        <v>0</v>
      </c>
      <c r="N2142" t="s">
        <v>8280</v>
      </c>
      <c r="O2142" s="19">
        <v>0.11200000000000099</v>
      </c>
      <c r="P2142" s="6">
        <f t="shared" si="99"/>
        <v>50.909090909090907</v>
      </c>
      <c r="Q2142" t="str">
        <f t="shared" si="100"/>
        <v>games</v>
      </c>
      <c r="R2142" t="str">
        <f t="shared" si="101"/>
        <v>video games</v>
      </c>
      <c r="S2142" s="14">
        <v>41285.625277777777</v>
      </c>
      <c r="T2142" s="14">
        <v>41255.625277777777</v>
      </c>
    </row>
    <row r="2143" spans="1:20" x14ac:dyDescent="0.4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4">
        <v>41957.068969907406</v>
      </c>
      <c r="J2143" s="14">
        <v>41927.027303240735</v>
      </c>
      <c r="K2143" t="b">
        <v>0</v>
      </c>
      <c r="L2143">
        <v>0</v>
      </c>
      <c r="M2143" t="b">
        <v>0</v>
      </c>
      <c r="N2143" t="s">
        <v>8280</v>
      </c>
      <c r="O2143" s="19">
        <v>0</v>
      </c>
      <c r="P2143" s="6">
        <v>0</v>
      </c>
      <c r="Q2143" t="str">
        <f t="shared" si="100"/>
        <v>games</v>
      </c>
      <c r="R2143" t="str">
        <f t="shared" si="101"/>
        <v>video games</v>
      </c>
      <c r="S2143" s="14">
        <v>41957.068969907406</v>
      </c>
      <c r="T2143" s="14">
        <v>41927.027303240735</v>
      </c>
    </row>
    <row r="2144" spans="1:20" x14ac:dyDescent="0.4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4">
        <v>42368.493171296293</v>
      </c>
      <c r="J2144" s="14">
        <v>42340.493171296293</v>
      </c>
      <c r="K2144" t="b">
        <v>0</v>
      </c>
      <c r="L2144">
        <v>12</v>
      </c>
      <c r="M2144" t="b">
        <v>0</v>
      </c>
      <c r="N2144" t="s">
        <v>8280</v>
      </c>
      <c r="O2144" s="19">
        <v>5.7238095238095195</v>
      </c>
      <c r="P2144" s="6">
        <f t="shared" si="99"/>
        <v>50.083333333333336</v>
      </c>
      <c r="Q2144" t="str">
        <f t="shared" si="100"/>
        <v>games</v>
      </c>
      <c r="R2144" t="str">
        <f t="shared" si="101"/>
        <v>video games</v>
      </c>
      <c r="S2144" s="14">
        <v>42368.493171296293</v>
      </c>
      <c r="T2144" s="14">
        <v>42340.493171296293</v>
      </c>
    </row>
    <row r="2145" spans="1:20" x14ac:dyDescent="0.4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4">
        <v>40380.583333333328</v>
      </c>
      <c r="J2145" s="14">
        <v>40332.678379629629</v>
      </c>
      <c r="K2145" t="b">
        <v>0</v>
      </c>
      <c r="L2145">
        <v>5</v>
      </c>
      <c r="M2145" t="b">
        <v>0</v>
      </c>
      <c r="N2145" t="s">
        <v>8280</v>
      </c>
      <c r="O2145" s="19">
        <v>11.250000000000004</v>
      </c>
      <c r="P2145" s="6">
        <f t="shared" si="99"/>
        <v>45</v>
      </c>
      <c r="Q2145" t="str">
        <f t="shared" si="100"/>
        <v>games</v>
      </c>
      <c r="R2145" t="str">
        <f t="shared" si="101"/>
        <v>video games</v>
      </c>
      <c r="S2145" s="14">
        <v>40380.583333333328</v>
      </c>
      <c r="T2145" s="14">
        <v>40332.678379629629</v>
      </c>
    </row>
    <row r="2146" spans="1:20" x14ac:dyDescent="0.4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4">
        <v>41531.338425925926</v>
      </c>
      <c r="J2146" s="14">
        <v>41499.338425925926</v>
      </c>
      <c r="K2146" t="b">
        <v>0</v>
      </c>
      <c r="L2146">
        <v>24</v>
      </c>
      <c r="M2146" t="b">
        <v>0</v>
      </c>
      <c r="N2146" t="s">
        <v>8280</v>
      </c>
      <c r="O2146" s="19">
        <v>1.7098591549295827</v>
      </c>
      <c r="P2146" s="6">
        <f t="shared" si="99"/>
        <v>25.291666666666668</v>
      </c>
      <c r="Q2146" t="str">
        <f t="shared" si="100"/>
        <v>games</v>
      </c>
      <c r="R2146" t="str">
        <f t="shared" si="101"/>
        <v>video games</v>
      </c>
      <c r="S2146" s="14">
        <v>41531.338425925926</v>
      </c>
      <c r="T2146" s="14">
        <v>41499.338425925926</v>
      </c>
    </row>
    <row r="2147" spans="1:20" x14ac:dyDescent="0.4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4">
        <v>41605.070763888885</v>
      </c>
      <c r="J2147" s="14">
        <v>41575.029097222221</v>
      </c>
      <c r="K2147" t="b">
        <v>0</v>
      </c>
      <c r="L2147">
        <v>89</v>
      </c>
      <c r="M2147" t="b">
        <v>0</v>
      </c>
      <c r="N2147" t="s">
        <v>8280</v>
      </c>
      <c r="O2147" s="19">
        <v>30.433333333333334</v>
      </c>
      <c r="P2147" s="6">
        <f t="shared" si="99"/>
        <v>51.292134831460672</v>
      </c>
      <c r="Q2147" t="str">
        <f t="shared" si="100"/>
        <v>games</v>
      </c>
      <c r="R2147" t="str">
        <f t="shared" si="101"/>
        <v>video games</v>
      </c>
      <c r="S2147" s="14">
        <v>41605.070763888885</v>
      </c>
      <c r="T2147" s="14">
        <v>41575.029097222221</v>
      </c>
    </row>
    <row r="2148" spans="1:20" x14ac:dyDescent="0.4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4">
        <v>42411.471180555549</v>
      </c>
      <c r="J2148" s="14">
        <v>42397.471180555549</v>
      </c>
      <c r="K2148" t="b">
        <v>0</v>
      </c>
      <c r="L2148">
        <v>1</v>
      </c>
      <c r="M2148" t="b">
        <v>0</v>
      </c>
      <c r="N2148" t="s">
        <v>8280</v>
      </c>
      <c r="O2148" s="19">
        <v>1.9999999999997797E-2</v>
      </c>
      <c r="P2148" s="6">
        <f t="shared" si="99"/>
        <v>1</v>
      </c>
      <c r="Q2148" t="str">
        <f t="shared" si="100"/>
        <v>games</v>
      </c>
      <c r="R2148" t="str">
        <f t="shared" si="101"/>
        <v>video games</v>
      </c>
      <c r="S2148" s="14">
        <v>42411.471180555549</v>
      </c>
      <c r="T2148" s="14">
        <v>42397.471180555549</v>
      </c>
    </row>
    <row r="2149" spans="1:20" x14ac:dyDescent="0.4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4">
        <v>41959.129027777781</v>
      </c>
      <c r="J2149" s="14">
        <v>41927.087361111109</v>
      </c>
      <c r="K2149" t="b">
        <v>0</v>
      </c>
      <c r="L2149">
        <v>55</v>
      </c>
      <c r="M2149" t="b">
        <v>0</v>
      </c>
      <c r="N2149" t="s">
        <v>8280</v>
      </c>
      <c r="O2149" s="19">
        <v>0.69641025641025145</v>
      </c>
      <c r="P2149" s="6">
        <f t="shared" si="99"/>
        <v>49.381818181818183</v>
      </c>
      <c r="Q2149" t="str">
        <f t="shared" si="100"/>
        <v>games</v>
      </c>
      <c r="R2149" t="str">
        <f t="shared" si="101"/>
        <v>video games</v>
      </c>
      <c r="S2149" s="14">
        <v>41959.129027777781</v>
      </c>
      <c r="T2149" s="14">
        <v>41927.087361111109</v>
      </c>
    </row>
    <row r="2150" spans="1:20" x14ac:dyDescent="0.4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4">
        <v>42096.483587962961</v>
      </c>
      <c r="J2150" s="14">
        <v>42066.525254629632</v>
      </c>
      <c r="K2150" t="b">
        <v>0</v>
      </c>
      <c r="L2150">
        <v>2</v>
      </c>
      <c r="M2150" t="b">
        <v>0</v>
      </c>
      <c r="N2150" t="s">
        <v>8280</v>
      </c>
      <c r="O2150" s="19">
        <v>2.0000000000000018</v>
      </c>
      <c r="P2150" s="6">
        <f t="shared" si="99"/>
        <v>1</v>
      </c>
      <c r="Q2150" t="str">
        <f t="shared" si="100"/>
        <v>games</v>
      </c>
      <c r="R2150" t="str">
        <f t="shared" si="101"/>
        <v>video games</v>
      </c>
      <c r="S2150" s="14">
        <v>42096.483587962961</v>
      </c>
      <c r="T2150" s="14">
        <v>42066.525254629632</v>
      </c>
    </row>
    <row r="2151" spans="1:20" x14ac:dyDescent="0.4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4">
        <v>40389.791666666664</v>
      </c>
      <c r="J2151" s="14">
        <v>40354.816620370366</v>
      </c>
      <c r="K2151" t="b">
        <v>0</v>
      </c>
      <c r="L2151">
        <v>0</v>
      </c>
      <c r="M2151" t="b">
        <v>0</v>
      </c>
      <c r="N2151" t="s">
        <v>8280</v>
      </c>
      <c r="O2151" s="19">
        <v>0</v>
      </c>
      <c r="P2151" s="6">
        <v>0</v>
      </c>
      <c r="Q2151" t="str">
        <f t="shared" si="100"/>
        <v>games</v>
      </c>
      <c r="R2151" t="str">
        <f t="shared" si="101"/>
        <v>video games</v>
      </c>
      <c r="S2151" s="14">
        <v>40389.791666666664</v>
      </c>
      <c r="T2151" s="14">
        <v>40354.816620370366</v>
      </c>
    </row>
    <row r="2152" spans="1:20" x14ac:dyDescent="0.4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4">
        <v>42564.076377314814</v>
      </c>
      <c r="J2152" s="14">
        <v>42534.076377314814</v>
      </c>
      <c r="K2152" t="b">
        <v>0</v>
      </c>
      <c r="L2152">
        <v>4</v>
      </c>
      <c r="M2152" t="b">
        <v>0</v>
      </c>
      <c r="N2152" t="s">
        <v>8280</v>
      </c>
      <c r="O2152" s="19">
        <v>0.80999999999999961</v>
      </c>
      <c r="P2152" s="6">
        <f t="shared" si="99"/>
        <v>101.25</v>
      </c>
      <c r="Q2152" t="str">
        <f t="shared" si="100"/>
        <v>games</v>
      </c>
      <c r="R2152" t="str">
        <f t="shared" si="101"/>
        <v>video games</v>
      </c>
      <c r="S2152" s="14">
        <v>42564.076377314814</v>
      </c>
      <c r="T2152" s="14">
        <v>42534.076377314814</v>
      </c>
    </row>
    <row r="2153" spans="1:20" x14ac:dyDescent="0.4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4">
        <v>42550.639050925929</v>
      </c>
      <c r="J2153" s="14">
        <v>42520.639050925929</v>
      </c>
      <c r="K2153" t="b">
        <v>0</v>
      </c>
      <c r="L2153">
        <v>6</v>
      </c>
      <c r="M2153" t="b">
        <v>0</v>
      </c>
      <c r="N2153" t="s">
        <v>8280</v>
      </c>
      <c r="O2153" s="19">
        <v>0.26222222222221925</v>
      </c>
      <c r="P2153" s="6">
        <f t="shared" si="99"/>
        <v>19.666666666666668</v>
      </c>
      <c r="Q2153" t="str">
        <f t="shared" si="100"/>
        <v>games</v>
      </c>
      <c r="R2153" t="str">
        <f t="shared" si="101"/>
        <v>video games</v>
      </c>
      <c r="S2153" s="14">
        <v>42550.639050925929</v>
      </c>
      <c r="T2153" s="14">
        <v>42520.639050925929</v>
      </c>
    </row>
    <row r="2154" spans="1:20" x14ac:dyDescent="0.4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4">
        <v>41713.582280092589</v>
      </c>
      <c r="J2154" s="14">
        <v>41683.62394675926</v>
      </c>
      <c r="K2154" t="b">
        <v>0</v>
      </c>
      <c r="L2154">
        <v>4</v>
      </c>
      <c r="M2154" t="b">
        <v>0</v>
      </c>
      <c r="N2154" t="s">
        <v>8280</v>
      </c>
      <c r="O2154" s="19">
        <v>0.16666666666667052</v>
      </c>
      <c r="P2154" s="6">
        <f t="shared" si="99"/>
        <v>12.5</v>
      </c>
      <c r="Q2154" t="str">
        <f t="shared" si="100"/>
        <v>games</v>
      </c>
      <c r="R2154" t="str">
        <f t="shared" si="101"/>
        <v>video games</v>
      </c>
      <c r="S2154" s="14">
        <v>41713.582280092589</v>
      </c>
      <c r="T2154" s="14">
        <v>41683.62394675926</v>
      </c>
    </row>
    <row r="2155" spans="1:20" x14ac:dyDescent="0.4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4">
        <v>42014.124305555553</v>
      </c>
      <c r="J2155" s="14">
        <v>41974.702754629623</v>
      </c>
      <c r="K2155" t="b">
        <v>0</v>
      </c>
      <c r="L2155">
        <v>4</v>
      </c>
      <c r="M2155" t="b">
        <v>0</v>
      </c>
      <c r="N2155" t="s">
        <v>8280</v>
      </c>
      <c r="O2155" s="19">
        <v>9.1244548809155113E-3</v>
      </c>
      <c r="P2155" s="6">
        <f t="shared" si="99"/>
        <v>8.5</v>
      </c>
      <c r="Q2155" t="str">
        <f t="shared" si="100"/>
        <v>games</v>
      </c>
      <c r="R2155" t="str">
        <f t="shared" si="101"/>
        <v>video games</v>
      </c>
      <c r="S2155" s="14">
        <v>42014.124305555553</v>
      </c>
      <c r="T2155" s="14">
        <v>41974.702754629623</v>
      </c>
    </row>
    <row r="2156" spans="1:20" x14ac:dyDescent="0.4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4">
        <v>41667.42392361111</v>
      </c>
      <c r="J2156" s="14">
        <v>41647.42392361111</v>
      </c>
      <c r="K2156" t="b">
        <v>0</v>
      </c>
      <c r="L2156">
        <v>2</v>
      </c>
      <c r="M2156" t="b">
        <v>0</v>
      </c>
      <c r="N2156" t="s">
        <v>8280</v>
      </c>
      <c r="O2156" s="19">
        <v>0.80000000000000071</v>
      </c>
      <c r="P2156" s="6">
        <f t="shared" si="99"/>
        <v>1</v>
      </c>
      <c r="Q2156" t="str">
        <f t="shared" si="100"/>
        <v>games</v>
      </c>
      <c r="R2156" t="str">
        <f t="shared" si="101"/>
        <v>video games</v>
      </c>
      <c r="S2156" s="14">
        <v>41667.42392361111</v>
      </c>
      <c r="T2156" s="14">
        <v>41647.42392361111</v>
      </c>
    </row>
    <row r="2157" spans="1:20" x14ac:dyDescent="0.4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4">
        <v>42460.497511574074</v>
      </c>
      <c r="J2157" s="14">
        <v>42430.539178240739</v>
      </c>
      <c r="K2157" t="b">
        <v>0</v>
      </c>
      <c r="L2157">
        <v>5</v>
      </c>
      <c r="M2157" t="b">
        <v>0</v>
      </c>
      <c r="N2157" t="s">
        <v>8280</v>
      </c>
      <c r="O2157" s="19">
        <v>2.300000000000002</v>
      </c>
      <c r="P2157" s="6">
        <f t="shared" si="99"/>
        <v>23</v>
      </c>
      <c r="Q2157" t="str">
        <f t="shared" si="100"/>
        <v>games</v>
      </c>
      <c r="R2157" t="str">
        <f t="shared" si="101"/>
        <v>video games</v>
      </c>
      <c r="S2157" s="14">
        <v>42460.497511574074</v>
      </c>
      <c r="T2157" s="14">
        <v>42430.539178240739</v>
      </c>
    </row>
    <row r="2158" spans="1:20" x14ac:dyDescent="0.4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4">
        <v>41533.645902777775</v>
      </c>
      <c r="J2158" s="14">
        <v>41488.645902777775</v>
      </c>
      <c r="K2158" t="b">
        <v>0</v>
      </c>
      <c r="L2158">
        <v>83</v>
      </c>
      <c r="M2158" t="b">
        <v>0</v>
      </c>
      <c r="N2158" t="s">
        <v>8280</v>
      </c>
      <c r="O2158" s="19">
        <v>2.666071428571426</v>
      </c>
      <c r="P2158" s="6">
        <f t="shared" si="99"/>
        <v>17.987951807228917</v>
      </c>
      <c r="Q2158" t="str">
        <f t="shared" si="100"/>
        <v>games</v>
      </c>
      <c r="R2158" t="str">
        <f t="shared" si="101"/>
        <v>video games</v>
      </c>
      <c r="S2158" s="14">
        <v>41533.645902777775</v>
      </c>
      <c r="T2158" s="14">
        <v>41488.645902777775</v>
      </c>
    </row>
    <row r="2159" spans="1:20" x14ac:dyDescent="0.4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4">
        <v>42727.124305555553</v>
      </c>
      <c r="J2159" s="14">
        <v>42694.772951388884</v>
      </c>
      <c r="K2159" t="b">
        <v>0</v>
      </c>
      <c r="L2159">
        <v>57</v>
      </c>
      <c r="M2159" t="b">
        <v>0</v>
      </c>
      <c r="N2159" t="s">
        <v>8280</v>
      </c>
      <c r="O2159" s="19">
        <v>28.191999999999993</v>
      </c>
      <c r="P2159" s="6">
        <f t="shared" si="99"/>
        <v>370.94736842105266</v>
      </c>
      <c r="Q2159" t="str">
        <f t="shared" si="100"/>
        <v>games</v>
      </c>
      <c r="R2159" t="str">
        <f t="shared" si="101"/>
        <v>video games</v>
      </c>
      <c r="S2159" s="14">
        <v>42727.124305555553</v>
      </c>
      <c r="T2159" s="14">
        <v>42694.772951388884</v>
      </c>
    </row>
    <row r="2160" spans="1:20" x14ac:dyDescent="0.4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4">
        <v>41309.645532407405</v>
      </c>
      <c r="J2160" s="14">
        <v>41264.645532407405</v>
      </c>
      <c r="K2160" t="b">
        <v>0</v>
      </c>
      <c r="L2160">
        <v>311</v>
      </c>
      <c r="M2160" t="b">
        <v>0</v>
      </c>
      <c r="N2160" t="s">
        <v>8280</v>
      </c>
      <c r="O2160" s="19">
        <v>6.5900366666666654</v>
      </c>
      <c r="P2160" s="6">
        <f t="shared" si="99"/>
        <v>63.569485530546629</v>
      </c>
      <c r="Q2160" t="str">
        <f t="shared" si="100"/>
        <v>games</v>
      </c>
      <c r="R2160" t="str">
        <f t="shared" si="101"/>
        <v>video games</v>
      </c>
      <c r="S2160" s="14">
        <v>41309.645532407405</v>
      </c>
      <c r="T2160" s="14">
        <v>41264.645532407405</v>
      </c>
    </row>
    <row r="2161" spans="1:20" x14ac:dyDescent="0.4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4">
        <v>40740.522847222215</v>
      </c>
      <c r="J2161" s="14">
        <v>40710.522847222215</v>
      </c>
      <c r="K2161" t="b">
        <v>0</v>
      </c>
      <c r="L2161">
        <v>2</v>
      </c>
      <c r="M2161" t="b">
        <v>0</v>
      </c>
      <c r="N2161" t="s">
        <v>8280</v>
      </c>
      <c r="O2161" s="19">
        <v>0.7222222222222241</v>
      </c>
      <c r="P2161" s="6">
        <f t="shared" si="99"/>
        <v>13</v>
      </c>
      <c r="Q2161" t="str">
        <f t="shared" si="100"/>
        <v>games</v>
      </c>
      <c r="R2161" t="str">
        <f t="shared" si="101"/>
        <v>video games</v>
      </c>
      <c r="S2161" s="14">
        <v>40740.522847222215</v>
      </c>
      <c r="T2161" s="14">
        <v>40710.522847222215</v>
      </c>
    </row>
    <row r="2162" spans="1:20" x14ac:dyDescent="0.4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4">
        <v>41048.503530092588</v>
      </c>
      <c r="J2162" s="14">
        <v>41018.503530092588</v>
      </c>
      <c r="K2162" t="b">
        <v>0</v>
      </c>
      <c r="L2162">
        <v>16</v>
      </c>
      <c r="M2162" t="b">
        <v>0</v>
      </c>
      <c r="N2162" t="s">
        <v>8280</v>
      </c>
      <c r="O2162" s="19">
        <v>0.8499999999999952</v>
      </c>
      <c r="P2162" s="6">
        <f t="shared" si="99"/>
        <v>5.3125</v>
      </c>
      <c r="Q2162" t="str">
        <f t="shared" si="100"/>
        <v>games</v>
      </c>
      <c r="R2162" t="str">
        <f t="shared" si="101"/>
        <v>video games</v>
      </c>
      <c r="S2162" s="14">
        <v>41048.503530092588</v>
      </c>
      <c r="T2162" s="14">
        <v>41018.503530092588</v>
      </c>
    </row>
    <row r="2163" spans="1:20" x14ac:dyDescent="0.4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4">
        <v>42270.644201388881</v>
      </c>
      <c r="J2163" s="14">
        <v>42240.644201388881</v>
      </c>
      <c r="K2163" t="b">
        <v>0</v>
      </c>
      <c r="L2163">
        <v>13</v>
      </c>
      <c r="M2163" t="b">
        <v>1</v>
      </c>
      <c r="N2163" t="s">
        <v>8274</v>
      </c>
      <c r="O2163" s="19">
        <v>115.75</v>
      </c>
      <c r="P2163" s="6">
        <f t="shared" si="99"/>
        <v>35.615384615384613</v>
      </c>
      <c r="Q2163" t="str">
        <f t="shared" si="100"/>
        <v>music</v>
      </c>
      <c r="R2163" t="str">
        <f t="shared" si="101"/>
        <v>rock</v>
      </c>
      <c r="S2163" s="14">
        <v>42270.644201388881</v>
      </c>
      <c r="T2163" s="14">
        <v>42240.644201388881</v>
      </c>
    </row>
    <row r="2164" spans="1:20" x14ac:dyDescent="0.4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4">
        <v>41844.557766203703</v>
      </c>
      <c r="J2164" s="14">
        <v>41813.557766203703</v>
      </c>
      <c r="K2164" t="b">
        <v>0</v>
      </c>
      <c r="L2164">
        <v>58</v>
      </c>
      <c r="M2164" t="b">
        <v>1</v>
      </c>
      <c r="N2164" t="s">
        <v>8274</v>
      </c>
      <c r="O2164" s="19">
        <v>112.26666666666667</v>
      </c>
      <c r="P2164" s="6">
        <f t="shared" si="99"/>
        <v>87.103448275862064</v>
      </c>
      <c r="Q2164" t="str">
        <f t="shared" si="100"/>
        <v>music</v>
      </c>
      <c r="R2164" t="str">
        <f t="shared" si="101"/>
        <v>rock</v>
      </c>
      <c r="S2164" s="14">
        <v>41844.557766203703</v>
      </c>
      <c r="T2164" s="14">
        <v>41813.557766203703</v>
      </c>
    </row>
    <row r="2165" spans="1:20" x14ac:dyDescent="0.4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4">
        <v>42162.951388888883</v>
      </c>
      <c r="J2165" s="14">
        <v>42111.691203703704</v>
      </c>
      <c r="K2165" t="b">
        <v>0</v>
      </c>
      <c r="L2165">
        <v>44</v>
      </c>
      <c r="M2165" t="b">
        <v>1</v>
      </c>
      <c r="N2165" t="s">
        <v>8274</v>
      </c>
      <c r="O2165" s="19">
        <v>132.20000000000002</v>
      </c>
      <c r="P2165" s="6">
        <f t="shared" si="99"/>
        <v>75.11363636363636</v>
      </c>
      <c r="Q2165" t="str">
        <f t="shared" si="100"/>
        <v>music</v>
      </c>
      <c r="R2165" t="str">
        <f t="shared" si="101"/>
        <v>rock</v>
      </c>
      <c r="S2165" s="14">
        <v>42162.951388888883</v>
      </c>
      <c r="T2165" s="14">
        <v>42111.691203703704</v>
      </c>
    </row>
    <row r="2166" spans="1:20" x14ac:dyDescent="0.4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4">
        <v>42545.957638888889</v>
      </c>
      <c r="J2166" s="14">
        <v>42515.509421296294</v>
      </c>
      <c r="K2166" t="b">
        <v>0</v>
      </c>
      <c r="L2166">
        <v>83</v>
      </c>
      <c r="M2166" t="b">
        <v>1</v>
      </c>
      <c r="N2166" t="s">
        <v>8274</v>
      </c>
      <c r="O2166" s="19">
        <v>102.63636363636364</v>
      </c>
      <c r="P2166" s="6">
        <f t="shared" si="99"/>
        <v>68.01204819277109</v>
      </c>
      <c r="Q2166" t="str">
        <f t="shared" si="100"/>
        <v>music</v>
      </c>
      <c r="R2166" t="str">
        <f t="shared" si="101"/>
        <v>rock</v>
      </c>
      <c r="S2166" s="14">
        <v>42545.957638888889</v>
      </c>
      <c r="T2166" s="14">
        <v>42515.509421296294</v>
      </c>
    </row>
    <row r="2167" spans="1:20" x14ac:dyDescent="0.4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4">
        <v>42468.417071759257</v>
      </c>
      <c r="J2167" s="14">
        <v>42438.458738425928</v>
      </c>
      <c r="K2167" t="b">
        <v>0</v>
      </c>
      <c r="L2167">
        <v>117</v>
      </c>
      <c r="M2167" t="b">
        <v>1</v>
      </c>
      <c r="N2167" t="s">
        <v>8274</v>
      </c>
      <c r="O2167" s="19">
        <v>138.64000000000001</v>
      </c>
      <c r="P2167" s="6">
        <f t="shared" si="99"/>
        <v>29.623931623931625</v>
      </c>
      <c r="Q2167" t="str">
        <f t="shared" si="100"/>
        <v>music</v>
      </c>
      <c r="R2167" t="str">
        <f t="shared" si="101"/>
        <v>rock</v>
      </c>
      <c r="S2167" s="14">
        <v>42468.417071759257</v>
      </c>
      <c r="T2167" s="14">
        <v>42438.458738425928</v>
      </c>
    </row>
    <row r="2168" spans="1:20" x14ac:dyDescent="0.4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4">
        <v>41978.671504629623</v>
      </c>
      <c r="J2168" s="14">
        <v>41933.629837962959</v>
      </c>
      <c r="K2168" t="b">
        <v>0</v>
      </c>
      <c r="L2168">
        <v>32</v>
      </c>
      <c r="M2168" t="b">
        <v>1</v>
      </c>
      <c r="N2168" t="s">
        <v>8274</v>
      </c>
      <c r="O2168" s="19">
        <v>146.6</v>
      </c>
      <c r="P2168" s="6">
        <f t="shared" si="99"/>
        <v>91.625</v>
      </c>
      <c r="Q2168" t="str">
        <f t="shared" si="100"/>
        <v>music</v>
      </c>
      <c r="R2168" t="str">
        <f t="shared" si="101"/>
        <v>rock</v>
      </c>
      <c r="S2168" s="14">
        <v>41978.671504629623</v>
      </c>
      <c r="T2168" s="14">
        <v>41933.629837962959</v>
      </c>
    </row>
    <row r="2169" spans="1:20" x14ac:dyDescent="0.4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4">
        <v>41166.858067129629</v>
      </c>
      <c r="J2169" s="14">
        <v>41152.858067129629</v>
      </c>
      <c r="K2169" t="b">
        <v>0</v>
      </c>
      <c r="L2169">
        <v>8</v>
      </c>
      <c r="M2169" t="b">
        <v>1</v>
      </c>
      <c r="N2169" t="s">
        <v>8274</v>
      </c>
      <c r="O2169" s="19">
        <v>120</v>
      </c>
      <c r="P2169" s="6">
        <f t="shared" si="99"/>
        <v>22.5</v>
      </c>
      <c r="Q2169" t="str">
        <f t="shared" si="100"/>
        <v>music</v>
      </c>
      <c r="R2169" t="str">
        <f t="shared" si="101"/>
        <v>rock</v>
      </c>
      <c r="S2169" s="14">
        <v>41166.858067129629</v>
      </c>
      <c r="T2169" s="14">
        <v>41152.858067129629</v>
      </c>
    </row>
    <row r="2170" spans="1:20" x14ac:dyDescent="0.4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4">
        <v>42775.999999999993</v>
      </c>
      <c r="J2170" s="14">
        <v>42745.391909722217</v>
      </c>
      <c r="K2170" t="b">
        <v>0</v>
      </c>
      <c r="L2170">
        <v>340</v>
      </c>
      <c r="M2170" t="b">
        <v>1</v>
      </c>
      <c r="N2170" t="s">
        <v>8274</v>
      </c>
      <c r="O2170" s="19">
        <v>121.5816111111111</v>
      </c>
      <c r="P2170" s="6">
        <f t="shared" si="99"/>
        <v>64.366735294117646</v>
      </c>
      <c r="Q2170" t="str">
        <f t="shared" si="100"/>
        <v>music</v>
      </c>
      <c r="R2170" t="str">
        <f t="shared" si="101"/>
        <v>rock</v>
      </c>
      <c r="S2170" s="14">
        <v>42775.999999999993</v>
      </c>
      <c r="T2170" s="14">
        <v>42745.391909722217</v>
      </c>
    </row>
    <row r="2171" spans="1:20" x14ac:dyDescent="0.4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4">
        <v>42796.492488425924</v>
      </c>
      <c r="J2171" s="14">
        <v>42793.492488425924</v>
      </c>
      <c r="K2171" t="b">
        <v>0</v>
      </c>
      <c r="L2171">
        <v>7</v>
      </c>
      <c r="M2171" t="b">
        <v>1</v>
      </c>
      <c r="N2171" t="s">
        <v>8274</v>
      </c>
      <c r="O2171" s="19">
        <v>100</v>
      </c>
      <c r="P2171" s="6">
        <f t="shared" si="99"/>
        <v>21.857142857142858</v>
      </c>
      <c r="Q2171" t="str">
        <f t="shared" si="100"/>
        <v>music</v>
      </c>
      <c r="R2171" t="str">
        <f t="shared" si="101"/>
        <v>rock</v>
      </c>
      <c r="S2171" s="14">
        <v>42796.492488425924</v>
      </c>
      <c r="T2171" s="14">
        <v>42793.492488425924</v>
      </c>
    </row>
    <row r="2172" spans="1:20" x14ac:dyDescent="0.4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4">
        <v>42238.541921296295</v>
      </c>
      <c r="J2172" s="14">
        <v>42198.541921296295</v>
      </c>
      <c r="K2172" t="b">
        <v>0</v>
      </c>
      <c r="L2172">
        <v>19</v>
      </c>
      <c r="M2172" t="b">
        <v>1</v>
      </c>
      <c r="N2172" t="s">
        <v>8274</v>
      </c>
      <c r="O2172" s="19">
        <v>180.85714285714286</v>
      </c>
      <c r="P2172" s="6">
        <f t="shared" si="99"/>
        <v>33.315789473684212</v>
      </c>
      <c r="Q2172" t="str">
        <f t="shared" si="100"/>
        <v>music</v>
      </c>
      <c r="R2172" t="str">
        <f t="shared" si="101"/>
        <v>rock</v>
      </c>
      <c r="S2172" s="14">
        <v>42238.541921296295</v>
      </c>
      <c r="T2172" s="14">
        <v>42198.541921296295</v>
      </c>
    </row>
    <row r="2173" spans="1:20" x14ac:dyDescent="0.4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4">
        <v>42176.999999999993</v>
      </c>
      <c r="J2173" s="14">
        <v>42141.748784722215</v>
      </c>
      <c r="K2173" t="b">
        <v>0</v>
      </c>
      <c r="L2173">
        <v>47</v>
      </c>
      <c r="M2173" t="b">
        <v>1</v>
      </c>
      <c r="N2173" t="s">
        <v>8274</v>
      </c>
      <c r="O2173" s="19">
        <v>106.075</v>
      </c>
      <c r="P2173" s="6">
        <f t="shared" si="99"/>
        <v>90.276595744680847</v>
      </c>
      <c r="Q2173" t="str">
        <f t="shared" si="100"/>
        <v>music</v>
      </c>
      <c r="R2173" t="str">
        <f t="shared" si="101"/>
        <v>rock</v>
      </c>
      <c r="S2173" s="14">
        <v>42176.999999999993</v>
      </c>
      <c r="T2173" s="14">
        <v>42141.748784722215</v>
      </c>
    </row>
    <row r="2174" spans="1:20" x14ac:dyDescent="0.4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4">
        <v>42112.371759259251</v>
      </c>
      <c r="J2174" s="14">
        <v>42082.371759259251</v>
      </c>
      <c r="K2174" t="b">
        <v>0</v>
      </c>
      <c r="L2174">
        <v>13</v>
      </c>
      <c r="M2174" t="b">
        <v>1</v>
      </c>
      <c r="N2174" t="s">
        <v>8274</v>
      </c>
      <c r="O2174" s="19">
        <v>100</v>
      </c>
      <c r="P2174" s="6">
        <f t="shared" si="99"/>
        <v>76.92307692307692</v>
      </c>
      <c r="Q2174" t="str">
        <f t="shared" si="100"/>
        <v>music</v>
      </c>
      <c r="R2174" t="str">
        <f t="shared" si="101"/>
        <v>rock</v>
      </c>
      <c r="S2174" s="14">
        <v>42112.371759259251</v>
      </c>
      <c r="T2174" s="14">
        <v>42082.371759259251</v>
      </c>
    </row>
    <row r="2175" spans="1:20" x14ac:dyDescent="0.4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4">
        <v>41526.957638888889</v>
      </c>
      <c r="J2175" s="14">
        <v>41495.484293981477</v>
      </c>
      <c r="K2175" t="b">
        <v>0</v>
      </c>
      <c r="L2175">
        <v>90</v>
      </c>
      <c r="M2175" t="b">
        <v>1</v>
      </c>
      <c r="N2175" t="s">
        <v>8274</v>
      </c>
      <c r="O2175" s="19">
        <v>126.92857142857143</v>
      </c>
      <c r="P2175" s="6">
        <f t="shared" si="99"/>
        <v>59.233333333333334</v>
      </c>
      <c r="Q2175" t="str">
        <f t="shared" si="100"/>
        <v>music</v>
      </c>
      <c r="R2175" t="str">
        <f t="shared" si="101"/>
        <v>rock</v>
      </c>
      <c r="S2175" s="14">
        <v>41526.957638888889</v>
      </c>
      <c r="T2175" s="14">
        <v>41495.484293981477</v>
      </c>
    </row>
    <row r="2176" spans="1:20" x14ac:dyDescent="0.4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4">
        <v>42495.334571759253</v>
      </c>
      <c r="J2176" s="14">
        <v>42465.334571759253</v>
      </c>
      <c r="K2176" t="b">
        <v>0</v>
      </c>
      <c r="L2176">
        <v>63</v>
      </c>
      <c r="M2176" t="b">
        <v>1</v>
      </c>
      <c r="N2176" t="s">
        <v>8274</v>
      </c>
      <c r="O2176" s="19">
        <v>102.97499999999999</v>
      </c>
      <c r="P2176" s="6">
        <f t="shared" si="99"/>
        <v>65.38095238095238</v>
      </c>
      <c r="Q2176" t="str">
        <f t="shared" si="100"/>
        <v>music</v>
      </c>
      <c r="R2176" t="str">
        <f t="shared" si="101"/>
        <v>rock</v>
      </c>
      <c r="S2176" s="14">
        <v>42495.334571759253</v>
      </c>
      <c r="T2176" s="14">
        <v>42465.334571759253</v>
      </c>
    </row>
    <row r="2177" spans="1:20" x14ac:dyDescent="0.4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4">
        <v>42571.800763888888</v>
      </c>
      <c r="J2177" s="14">
        <v>42564.800763888888</v>
      </c>
      <c r="K2177" t="b">
        <v>0</v>
      </c>
      <c r="L2177">
        <v>26</v>
      </c>
      <c r="M2177" t="b">
        <v>1</v>
      </c>
      <c r="N2177" t="s">
        <v>8274</v>
      </c>
      <c r="O2177" s="19">
        <v>250</v>
      </c>
      <c r="P2177" s="6">
        <f t="shared" si="99"/>
        <v>67.307692307692307</v>
      </c>
      <c r="Q2177" t="str">
        <f t="shared" si="100"/>
        <v>music</v>
      </c>
      <c r="R2177" t="str">
        <f t="shared" si="101"/>
        <v>rock</v>
      </c>
      <c r="S2177" s="14">
        <v>42571.800763888888</v>
      </c>
      <c r="T2177" s="14">
        <v>42564.800763888888</v>
      </c>
    </row>
    <row r="2178" spans="1:20" x14ac:dyDescent="0.4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4">
        <v>42126.424872685187</v>
      </c>
      <c r="J2178" s="14">
        <v>42096.424872685187</v>
      </c>
      <c r="K2178" t="b">
        <v>0</v>
      </c>
      <c r="L2178">
        <v>71</v>
      </c>
      <c r="M2178" t="b">
        <v>1</v>
      </c>
      <c r="N2178" t="s">
        <v>8274</v>
      </c>
      <c r="O2178" s="19">
        <v>126.02</v>
      </c>
      <c r="P2178" s="6">
        <f t="shared" si="99"/>
        <v>88.74647887323944</v>
      </c>
      <c r="Q2178" t="str">
        <f t="shared" si="100"/>
        <v>music</v>
      </c>
      <c r="R2178" t="str">
        <f t="shared" si="101"/>
        <v>rock</v>
      </c>
      <c r="S2178" s="14">
        <v>42126.424872685187</v>
      </c>
      <c r="T2178" s="14">
        <v>42096.424872685187</v>
      </c>
    </row>
    <row r="2179" spans="1:20" x14ac:dyDescent="0.4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4">
        <v>42527.042442129627</v>
      </c>
      <c r="J2179" s="14">
        <v>42502.042442129627</v>
      </c>
      <c r="K2179" t="b">
        <v>0</v>
      </c>
      <c r="L2179">
        <v>38</v>
      </c>
      <c r="M2179" t="b">
        <v>1</v>
      </c>
      <c r="N2179" t="s">
        <v>8274</v>
      </c>
      <c r="O2179" s="19">
        <v>100.12</v>
      </c>
      <c r="P2179" s="6">
        <f t="shared" ref="P2179:P2242" si="102">E2179/L2179</f>
        <v>65.868421052631575</v>
      </c>
      <c r="Q2179" t="str">
        <f t="shared" ref="Q2179:Q2242" si="103">LEFT(N2179,FIND("/",N2179,1)-1)</f>
        <v>music</v>
      </c>
      <c r="R2179" t="str">
        <f t="shared" ref="R2179:R2242" si="104">RIGHT(N2179,LEN(N2179)-FIND("/",N2179,1))</f>
        <v>rock</v>
      </c>
      <c r="S2179" s="14">
        <v>42527.042442129627</v>
      </c>
      <c r="T2179" s="14">
        <v>42502.042442129627</v>
      </c>
    </row>
    <row r="2180" spans="1:20" x14ac:dyDescent="0.4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4">
        <v>42753.428206018514</v>
      </c>
      <c r="J2180" s="14">
        <v>42723.428206018514</v>
      </c>
      <c r="K2180" t="b">
        <v>0</v>
      </c>
      <c r="L2180">
        <v>859</v>
      </c>
      <c r="M2180" t="b">
        <v>1</v>
      </c>
      <c r="N2180" t="s">
        <v>8274</v>
      </c>
      <c r="O2180" s="19">
        <v>138.64000000000001</v>
      </c>
      <c r="P2180" s="6">
        <f t="shared" si="102"/>
        <v>40.349243306169967</v>
      </c>
      <c r="Q2180" t="str">
        <f t="shared" si="103"/>
        <v>music</v>
      </c>
      <c r="R2180" t="str">
        <f t="shared" si="104"/>
        <v>rock</v>
      </c>
      <c r="S2180" s="14">
        <v>42753.428206018514</v>
      </c>
      <c r="T2180" s="14">
        <v>42723.428206018514</v>
      </c>
    </row>
    <row r="2181" spans="1:20" x14ac:dyDescent="0.4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4">
        <v>42104.962870370371</v>
      </c>
      <c r="J2181" s="14">
        <v>42074.962870370371</v>
      </c>
      <c r="K2181" t="b">
        <v>0</v>
      </c>
      <c r="L2181">
        <v>21</v>
      </c>
      <c r="M2181" t="b">
        <v>1</v>
      </c>
      <c r="N2181" t="s">
        <v>8274</v>
      </c>
      <c r="O2181" s="19">
        <v>161.39999999999998</v>
      </c>
      <c r="P2181" s="6">
        <f t="shared" si="102"/>
        <v>76.857142857142861</v>
      </c>
      <c r="Q2181" t="str">
        <f t="shared" si="103"/>
        <v>music</v>
      </c>
      <c r="R2181" t="str">
        <f t="shared" si="104"/>
        <v>rock</v>
      </c>
      <c r="S2181" s="14">
        <v>42104.962870370371</v>
      </c>
      <c r="T2181" s="14">
        <v>42074.962870370371</v>
      </c>
    </row>
    <row r="2182" spans="1:20" x14ac:dyDescent="0.4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4">
        <v>42321.503101851849</v>
      </c>
      <c r="J2182" s="14">
        <v>42279.461435185185</v>
      </c>
      <c r="K2182" t="b">
        <v>0</v>
      </c>
      <c r="L2182">
        <v>78</v>
      </c>
      <c r="M2182" t="b">
        <v>1</v>
      </c>
      <c r="N2182" t="s">
        <v>8274</v>
      </c>
      <c r="O2182" s="19">
        <v>107.18419999999999</v>
      </c>
      <c r="P2182" s="6">
        <f t="shared" si="102"/>
        <v>68.707820512820518</v>
      </c>
      <c r="Q2182" t="str">
        <f t="shared" si="103"/>
        <v>music</v>
      </c>
      <c r="R2182" t="str">
        <f t="shared" si="104"/>
        <v>rock</v>
      </c>
      <c r="S2182" s="14">
        <v>42321.503101851849</v>
      </c>
      <c r="T2182" s="14">
        <v>42279.461435185185</v>
      </c>
    </row>
    <row r="2183" spans="1:20" x14ac:dyDescent="0.4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4">
        <v>42786.796909722216</v>
      </c>
      <c r="J2183" s="14">
        <v>42772.796909722216</v>
      </c>
      <c r="K2183" t="b">
        <v>0</v>
      </c>
      <c r="L2183">
        <v>53</v>
      </c>
      <c r="M2183" t="b">
        <v>1</v>
      </c>
      <c r="N2183" t="s">
        <v>8295</v>
      </c>
      <c r="O2183" s="19">
        <v>153.10000000000002</v>
      </c>
      <c r="P2183" s="6">
        <f t="shared" si="102"/>
        <v>57.773584905660378</v>
      </c>
      <c r="Q2183" t="str">
        <f t="shared" si="103"/>
        <v>games</v>
      </c>
      <c r="R2183" t="str">
        <f t="shared" si="104"/>
        <v>tabletop games</v>
      </c>
      <c r="S2183" s="14">
        <v>42786.796909722216</v>
      </c>
      <c r="T2183" s="14">
        <v>42772.796909722216</v>
      </c>
    </row>
    <row r="2184" spans="1:20" x14ac:dyDescent="0.4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4">
        <v>41914.692418981482</v>
      </c>
      <c r="J2184" s="14">
        <v>41879.692418981482</v>
      </c>
      <c r="K2184" t="b">
        <v>0</v>
      </c>
      <c r="L2184">
        <v>356</v>
      </c>
      <c r="M2184" t="b">
        <v>1</v>
      </c>
      <c r="N2184" t="s">
        <v>8295</v>
      </c>
      <c r="O2184" s="19">
        <v>524.16666666666663</v>
      </c>
      <c r="P2184" s="6">
        <f t="shared" si="102"/>
        <v>44.171348314606739</v>
      </c>
      <c r="Q2184" t="str">
        <f t="shared" si="103"/>
        <v>games</v>
      </c>
      <c r="R2184" t="str">
        <f t="shared" si="104"/>
        <v>tabletop games</v>
      </c>
      <c r="S2184" s="14">
        <v>41914.692418981482</v>
      </c>
      <c r="T2184" s="14">
        <v>41879.692418981482</v>
      </c>
    </row>
    <row r="2185" spans="1:20" x14ac:dyDescent="0.4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4">
        <v>42774.999999999993</v>
      </c>
      <c r="J2185" s="14">
        <v>42745.157141203708</v>
      </c>
      <c r="K2185" t="b">
        <v>0</v>
      </c>
      <c r="L2185">
        <v>279</v>
      </c>
      <c r="M2185" t="b">
        <v>1</v>
      </c>
      <c r="N2185" t="s">
        <v>8295</v>
      </c>
      <c r="O2185" s="19">
        <v>489.27777777777777</v>
      </c>
      <c r="P2185" s="6">
        <f t="shared" si="102"/>
        <v>31.566308243727597</v>
      </c>
      <c r="Q2185" t="str">
        <f t="shared" si="103"/>
        <v>games</v>
      </c>
      <c r="R2185" t="str">
        <f t="shared" si="104"/>
        <v>tabletop games</v>
      </c>
      <c r="S2185" s="14">
        <v>42774.999999999993</v>
      </c>
      <c r="T2185" s="14">
        <v>42745.157141203708</v>
      </c>
    </row>
    <row r="2186" spans="1:20" x14ac:dyDescent="0.4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4">
        <v>42394.458333333336</v>
      </c>
      <c r="J2186" s="14">
        <v>42380.481956018521</v>
      </c>
      <c r="K2186" t="b">
        <v>1</v>
      </c>
      <c r="L2186">
        <v>266</v>
      </c>
      <c r="M2186" t="b">
        <v>1</v>
      </c>
      <c r="N2186" t="s">
        <v>8295</v>
      </c>
      <c r="O2186" s="19">
        <v>284.74</v>
      </c>
      <c r="P2186" s="6">
        <f t="shared" si="102"/>
        <v>107.04511278195488</v>
      </c>
      <c r="Q2186" t="str">
        <f t="shared" si="103"/>
        <v>games</v>
      </c>
      <c r="R2186" t="str">
        <f t="shared" si="104"/>
        <v>tabletop games</v>
      </c>
      <c r="S2186" s="14">
        <v>42394.458333333336</v>
      </c>
      <c r="T2186" s="14">
        <v>42380.481956018521</v>
      </c>
    </row>
    <row r="2187" spans="1:20" x14ac:dyDescent="0.4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4">
        <v>41359.141655092593</v>
      </c>
      <c r="J2187" s="14">
        <v>41319.141655092593</v>
      </c>
      <c r="K2187" t="b">
        <v>0</v>
      </c>
      <c r="L2187">
        <v>623</v>
      </c>
      <c r="M2187" t="b">
        <v>1</v>
      </c>
      <c r="N2187" t="s">
        <v>8295</v>
      </c>
      <c r="O2187" s="19">
        <v>1856.97</v>
      </c>
      <c r="P2187" s="6">
        <f t="shared" si="102"/>
        <v>149.03451043338683</v>
      </c>
      <c r="Q2187" t="str">
        <f t="shared" si="103"/>
        <v>games</v>
      </c>
      <c r="R2187" t="str">
        <f t="shared" si="104"/>
        <v>tabletop games</v>
      </c>
      <c r="S2187" s="14">
        <v>41359.141655092593</v>
      </c>
      <c r="T2187" s="14">
        <v>41319.141655092593</v>
      </c>
    </row>
    <row r="2188" spans="1:20" x14ac:dyDescent="0.4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4">
        <v>42619.874999999993</v>
      </c>
      <c r="J2188" s="14">
        <v>42583.406747685185</v>
      </c>
      <c r="K2188" t="b">
        <v>0</v>
      </c>
      <c r="L2188">
        <v>392</v>
      </c>
      <c r="M2188" t="b">
        <v>1</v>
      </c>
      <c r="N2188" t="s">
        <v>8295</v>
      </c>
      <c r="O2188" s="19">
        <v>109.67500000000001</v>
      </c>
      <c r="P2188" s="6">
        <f t="shared" si="102"/>
        <v>55.956632653061227</v>
      </c>
      <c r="Q2188" t="str">
        <f t="shared" si="103"/>
        <v>games</v>
      </c>
      <c r="R2188" t="str">
        <f t="shared" si="104"/>
        <v>tabletop games</v>
      </c>
      <c r="S2188" s="14">
        <v>42619.874999999993</v>
      </c>
      <c r="T2188" s="14">
        <v>42583.406747685185</v>
      </c>
    </row>
    <row r="2189" spans="1:20" x14ac:dyDescent="0.4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4">
        <v>42096.957638888889</v>
      </c>
      <c r="J2189" s="14">
        <v>42068.000763888886</v>
      </c>
      <c r="K2189" t="b">
        <v>1</v>
      </c>
      <c r="L2189">
        <v>3562</v>
      </c>
      <c r="M2189" t="b">
        <v>1</v>
      </c>
      <c r="N2189" t="s">
        <v>8295</v>
      </c>
      <c r="O2189" s="19">
        <v>1014.6425</v>
      </c>
      <c r="P2189" s="6">
        <f t="shared" si="102"/>
        <v>56.970381807973048</v>
      </c>
      <c r="Q2189" t="str">
        <f t="shared" si="103"/>
        <v>games</v>
      </c>
      <c r="R2189" t="str">
        <f t="shared" si="104"/>
        <v>tabletop games</v>
      </c>
      <c r="S2189" s="14">
        <v>42096.957638888889</v>
      </c>
      <c r="T2189" s="14">
        <v>42068.000763888886</v>
      </c>
    </row>
    <row r="2190" spans="1:20" x14ac:dyDescent="0.4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4">
        <v>42668.499999999993</v>
      </c>
      <c r="J2190" s="14">
        <v>42633.377789351849</v>
      </c>
      <c r="K2190" t="b">
        <v>0</v>
      </c>
      <c r="L2190">
        <v>514</v>
      </c>
      <c r="M2190" t="b">
        <v>1</v>
      </c>
      <c r="N2190" t="s">
        <v>8295</v>
      </c>
      <c r="O2190" s="19">
        <v>412.17692027666544</v>
      </c>
      <c r="P2190" s="6">
        <f t="shared" si="102"/>
        <v>44.056420233463037</v>
      </c>
      <c r="Q2190" t="str">
        <f t="shared" si="103"/>
        <v>games</v>
      </c>
      <c r="R2190" t="str">
        <f t="shared" si="104"/>
        <v>tabletop games</v>
      </c>
      <c r="S2190" s="14">
        <v>42668.499999999993</v>
      </c>
      <c r="T2190" s="14">
        <v>42633.377789351849</v>
      </c>
    </row>
    <row r="2191" spans="1:20" x14ac:dyDescent="0.4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4">
        <v>42481.708333333336</v>
      </c>
      <c r="J2191" s="14">
        <v>42467.579861111109</v>
      </c>
      <c r="K2191" t="b">
        <v>0</v>
      </c>
      <c r="L2191">
        <v>88</v>
      </c>
      <c r="M2191" t="b">
        <v>1</v>
      </c>
      <c r="N2191" t="s">
        <v>8295</v>
      </c>
      <c r="O2191" s="19">
        <v>503.25</v>
      </c>
      <c r="P2191" s="6">
        <f t="shared" si="102"/>
        <v>68.625</v>
      </c>
      <c r="Q2191" t="str">
        <f t="shared" si="103"/>
        <v>games</v>
      </c>
      <c r="R2191" t="str">
        <f t="shared" si="104"/>
        <v>tabletop games</v>
      </c>
      <c r="S2191" s="14">
        <v>42481.708333333336</v>
      </c>
      <c r="T2191" s="14">
        <v>42467.579861111109</v>
      </c>
    </row>
    <row r="2192" spans="1:20" x14ac:dyDescent="0.4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4">
        <v>42452.082638888889</v>
      </c>
      <c r="J2192" s="14">
        <v>42417.416712962957</v>
      </c>
      <c r="K2192" t="b">
        <v>0</v>
      </c>
      <c r="L2192">
        <v>537</v>
      </c>
      <c r="M2192" t="b">
        <v>1</v>
      </c>
      <c r="N2192" t="s">
        <v>8295</v>
      </c>
      <c r="O2192" s="19">
        <v>184.61052631578946</v>
      </c>
      <c r="P2192" s="6">
        <f t="shared" si="102"/>
        <v>65.318435754189949</v>
      </c>
      <c r="Q2192" t="str">
        <f t="shared" si="103"/>
        <v>games</v>
      </c>
      <c r="R2192" t="str">
        <f t="shared" si="104"/>
        <v>tabletop games</v>
      </c>
      <c r="S2192" s="14">
        <v>42452.082638888889</v>
      </c>
      <c r="T2192" s="14">
        <v>42417.416712962957</v>
      </c>
    </row>
    <row r="2193" spans="1:20" x14ac:dyDescent="0.4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4">
        <v>42780.6253125</v>
      </c>
      <c r="J2193" s="14">
        <v>42768.6253125</v>
      </c>
      <c r="K2193" t="b">
        <v>0</v>
      </c>
      <c r="L2193">
        <v>25</v>
      </c>
      <c r="M2193" t="b">
        <v>1</v>
      </c>
      <c r="N2193" t="s">
        <v>8295</v>
      </c>
      <c r="O2193" s="19">
        <v>119.73333333333333</v>
      </c>
      <c r="P2193" s="6">
        <f t="shared" si="102"/>
        <v>35.92</v>
      </c>
      <c r="Q2193" t="str">
        <f t="shared" si="103"/>
        <v>games</v>
      </c>
      <c r="R2193" t="str">
        <f t="shared" si="104"/>
        <v>tabletop games</v>
      </c>
      <c r="S2193" s="14">
        <v>42780.6253125</v>
      </c>
      <c r="T2193" s="14">
        <v>42768.6253125</v>
      </c>
    </row>
    <row r="2194" spans="1:20" x14ac:dyDescent="0.4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4">
        <v>42719.749999999993</v>
      </c>
      <c r="J2194" s="14">
        <v>42691.642870370364</v>
      </c>
      <c r="K2194" t="b">
        <v>0</v>
      </c>
      <c r="L2194">
        <v>3238</v>
      </c>
      <c r="M2194" t="b">
        <v>1</v>
      </c>
      <c r="N2194" t="s">
        <v>8295</v>
      </c>
      <c r="O2194" s="19">
        <v>1081.2401666666667</v>
      </c>
      <c r="P2194" s="6">
        <f t="shared" si="102"/>
        <v>40.070667078443485</v>
      </c>
      <c r="Q2194" t="str">
        <f t="shared" si="103"/>
        <v>games</v>
      </c>
      <c r="R2194" t="str">
        <f t="shared" si="104"/>
        <v>tabletop games</v>
      </c>
      <c r="S2194" s="14">
        <v>42719.749999999993</v>
      </c>
      <c r="T2194" s="14">
        <v>42691.642870370364</v>
      </c>
    </row>
    <row r="2195" spans="1:20" x14ac:dyDescent="0.4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4">
        <v>42694.999305555553</v>
      </c>
      <c r="J2195" s="14">
        <v>42664.197592592587</v>
      </c>
      <c r="K2195" t="b">
        <v>0</v>
      </c>
      <c r="L2195">
        <v>897</v>
      </c>
      <c r="M2195" t="b">
        <v>1</v>
      </c>
      <c r="N2195" t="s">
        <v>8295</v>
      </c>
      <c r="O2195" s="19">
        <v>452.37333333333333</v>
      </c>
      <c r="P2195" s="6">
        <f t="shared" si="102"/>
        <v>75.647714604236342</v>
      </c>
      <c r="Q2195" t="str">
        <f t="shared" si="103"/>
        <v>games</v>
      </c>
      <c r="R2195" t="str">
        <f t="shared" si="104"/>
        <v>tabletop games</v>
      </c>
      <c r="S2195" s="14">
        <v>42694.999305555553</v>
      </c>
      <c r="T2195" s="14">
        <v>42664.197592592587</v>
      </c>
    </row>
    <row r="2196" spans="1:20" x14ac:dyDescent="0.4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4">
        <v>42455.507986111108</v>
      </c>
      <c r="J2196" s="14">
        <v>42425.54965277778</v>
      </c>
      <c r="K2196" t="b">
        <v>0</v>
      </c>
      <c r="L2196">
        <v>878</v>
      </c>
      <c r="M2196" t="b">
        <v>1</v>
      </c>
      <c r="N2196" t="s">
        <v>8295</v>
      </c>
      <c r="O2196" s="19">
        <v>537.37</v>
      </c>
      <c r="P2196" s="6">
        <f t="shared" si="102"/>
        <v>61.203872437357631</v>
      </c>
      <c r="Q2196" t="str">
        <f t="shared" si="103"/>
        <v>games</v>
      </c>
      <c r="R2196" t="str">
        <f t="shared" si="104"/>
        <v>tabletop games</v>
      </c>
      <c r="S2196" s="14">
        <v>42455.507986111108</v>
      </c>
      <c r="T2196" s="14">
        <v>42425.54965277778</v>
      </c>
    </row>
    <row r="2197" spans="1:20" x14ac:dyDescent="0.4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4">
        <v>42227.563657407409</v>
      </c>
      <c r="J2197" s="14">
        <v>42197.563657407409</v>
      </c>
      <c r="K2197" t="b">
        <v>0</v>
      </c>
      <c r="L2197">
        <v>115</v>
      </c>
      <c r="M2197" t="b">
        <v>1</v>
      </c>
      <c r="N2197" t="s">
        <v>8295</v>
      </c>
      <c r="O2197" s="19">
        <v>120.32608695652173</v>
      </c>
      <c r="P2197" s="6">
        <f t="shared" si="102"/>
        <v>48.130434782608695</v>
      </c>
      <c r="Q2197" t="str">
        <f t="shared" si="103"/>
        <v>games</v>
      </c>
      <c r="R2197" t="str">
        <f t="shared" si="104"/>
        <v>tabletop games</v>
      </c>
      <c r="S2197" s="14">
        <v>42227.563657407409</v>
      </c>
      <c r="T2197" s="14">
        <v>42197.563657407409</v>
      </c>
    </row>
    <row r="2198" spans="1:20" x14ac:dyDescent="0.4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4">
        <v>42706.083333333336</v>
      </c>
      <c r="J2198" s="14">
        <v>42675.278958333329</v>
      </c>
      <c r="K2198" t="b">
        <v>0</v>
      </c>
      <c r="L2198">
        <v>234</v>
      </c>
      <c r="M2198" t="b">
        <v>1</v>
      </c>
      <c r="N2198" t="s">
        <v>8295</v>
      </c>
      <c r="O2198" s="19">
        <v>113.83571428571429</v>
      </c>
      <c r="P2198" s="6">
        <f t="shared" si="102"/>
        <v>68.106837606837601</v>
      </c>
      <c r="Q2198" t="str">
        <f t="shared" si="103"/>
        <v>games</v>
      </c>
      <c r="R2198" t="str">
        <f t="shared" si="104"/>
        <v>tabletop games</v>
      </c>
      <c r="S2198" s="14">
        <v>42706.083333333336</v>
      </c>
      <c r="T2198" s="14">
        <v>42675.278958333329</v>
      </c>
    </row>
    <row r="2199" spans="1:20" x14ac:dyDescent="0.4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4">
        <v>42063.37568287037</v>
      </c>
      <c r="J2199" s="14">
        <v>42033.37568287037</v>
      </c>
      <c r="K2199" t="b">
        <v>0</v>
      </c>
      <c r="L2199">
        <v>4330</v>
      </c>
      <c r="M2199" t="b">
        <v>1</v>
      </c>
      <c r="N2199" t="s">
        <v>8295</v>
      </c>
      <c r="O2199" s="19">
        <v>951.03109999999992</v>
      </c>
      <c r="P2199" s="6">
        <f t="shared" si="102"/>
        <v>65.891300230946882</v>
      </c>
      <c r="Q2199" t="str">
        <f t="shared" si="103"/>
        <v>games</v>
      </c>
      <c r="R2199" t="str">
        <f t="shared" si="104"/>
        <v>tabletop games</v>
      </c>
      <c r="S2199" s="14">
        <v>42063.37568287037</v>
      </c>
      <c r="T2199" s="14">
        <v>42033.37568287037</v>
      </c>
    </row>
    <row r="2200" spans="1:20" x14ac:dyDescent="0.4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4">
        <v>42322.347222222219</v>
      </c>
      <c r="J2200" s="14">
        <v>42292.305555555555</v>
      </c>
      <c r="K2200" t="b">
        <v>0</v>
      </c>
      <c r="L2200">
        <v>651</v>
      </c>
      <c r="M2200" t="b">
        <v>1</v>
      </c>
      <c r="N2200" t="s">
        <v>8295</v>
      </c>
      <c r="O2200" s="19">
        <v>132.89249999999998</v>
      </c>
      <c r="P2200" s="6">
        <f t="shared" si="102"/>
        <v>81.654377880184327</v>
      </c>
      <c r="Q2200" t="str">
        <f t="shared" si="103"/>
        <v>games</v>
      </c>
      <c r="R2200" t="str">
        <f t="shared" si="104"/>
        <v>tabletop games</v>
      </c>
      <c r="S2200" s="14">
        <v>42322.347222222219</v>
      </c>
      <c r="T2200" s="14">
        <v>42292.305555555555</v>
      </c>
    </row>
    <row r="2201" spans="1:20" x14ac:dyDescent="0.4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4">
        <v>42292.208310185182</v>
      </c>
      <c r="J2201" s="14">
        <v>42262.208310185182</v>
      </c>
      <c r="K2201" t="b">
        <v>1</v>
      </c>
      <c r="L2201">
        <v>251</v>
      </c>
      <c r="M2201" t="b">
        <v>1</v>
      </c>
      <c r="N2201" t="s">
        <v>8295</v>
      </c>
      <c r="O2201" s="19">
        <v>146.97777777777779</v>
      </c>
      <c r="P2201" s="6">
        <f t="shared" si="102"/>
        <v>52.701195219123505</v>
      </c>
      <c r="Q2201" t="str">
        <f t="shared" si="103"/>
        <v>games</v>
      </c>
      <c r="R2201" t="str">
        <f t="shared" si="104"/>
        <v>tabletop games</v>
      </c>
      <c r="S2201" s="14">
        <v>42292.208310185182</v>
      </c>
      <c r="T2201" s="14">
        <v>42262.208310185182</v>
      </c>
    </row>
    <row r="2202" spans="1:20" x14ac:dyDescent="0.4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4">
        <v>42190.916666666664</v>
      </c>
      <c r="J2202" s="14">
        <v>42163.417453703696</v>
      </c>
      <c r="K2202" t="b">
        <v>0</v>
      </c>
      <c r="L2202">
        <v>263</v>
      </c>
      <c r="M2202" t="b">
        <v>1</v>
      </c>
      <c r="N2202" t="s">
        <v>8295</v>
      </c>
      <c r="O2202" s="19">
        <v>542.15</v>
      </c>
      <c r="P2202" s="6">
        <f t="shared" si="102"/>
        <v>41.228136882129277</v>
      </c>
      <c r="Q2202" t="str">
        <f t="shared" si="103"/>
        <v>games</v>
      </c>
      <c r="R2202" t="str">
        <f t="shared" si="104"/>
        <v>tabletop games</v>
      </c>
      <c r="S2202" s="14">
        <v>42190.916666666664</v>
      </c>
      <c r="T2202" s="14">
        <v>42163.417453703696</v>
      </c>
    </row>
    <row r="2203" spans="1:20" x14ac:dyDescent="0.4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4">
        <v>41290.638483796298</v>
      </c>
      <c r="J2203" s="14">
        <v>41276.638483796298</v>
      </c>
      <c r="K2203" t="b">
        <v>0</v>
      </c>
      <c r="L2203">
        <v>28</v>
      </c>
      <c r="M2203" t="b">
        <v>1</v>
      </c>
      <c r="N2203" t="s">
        <v>8278</v>
      </c>
      <c r="O2203" s="19">
        <v>382.71818181818185</v>
      </c>
      <c r="P2203" s="6">
        <f t="shared" si="102"/>
        <v>15.035357142857142</v>
      </c>
      <c r="Q2203" t="str">
        <f t="shared" si="103"/>
        <v>music</v>
      </c>
      <c r="R2203" t="str">
        <f t="shared" si="104"/>
        <v>electronic music</v>
      </c>
      <c r="S2203" s="14">
        <v>41290.638483796298</v>
      </c>
      <c r="T2203" s="14">
        <v>41276.638483796298</v>
      </c>
    </row>
    <row r="2204" spans="1:20" x14ac:dyDescent="0.4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4">
        <v>41214.640833333331</v>
      </c>
      <c r="J2204" s="14">
        <v>41184.640833333331</v>
      </c>
      <c r="K2204" t="b">
        <v>0</v>
      </c>
      <c r="L2204">
        <v>721</v>
      </c>
      <c r="M2204" t="b">
        <v>1</v>
      </c>
      <c r="N2204" t="s">
        <v>8278</v>
      </c>
      <c r="O2204" s="19">
        <v>704.18124999999998</v>
      </c>
      <c r="P2204" s="6">
        <f t="shared" si="102"/>
        <v>39.066920943134534</v>
      </c>
      <c r="Q2204" t="str">
        <f t="shared" si="103"/>
        <v>music</v>
      </c>
      <c r="R2204" t="str">
        <f t="shared" si="104"/>
        <v>electronic music</v>
      </c>
      <c r="S2204" s="14">
        <v>41214.640833333331</v>
      </c>
      <c r="T2204" s="14">
        <v>41184.640833333331</v>
      </c>
    </row>
    <row r="2205" spans="1:20" x14ac:dyDescent="0.4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4">
        <v>42271.651412037034</v>
      </c>
      <c r="J2205" s="14">
        <v>42241.651412037034</v>
      </c>
      <c r="K2205" t="b">
        <v>0</v>
      </c>
      <c r="L2205">
        <v>50</v>
      </c>
      <c r="M2205" t="b">
        <v>1</v>
      </c>
      <c r="N2205" t="s">
        <v>8278</v>
      </c>
      <c r="O2205" s="19">
        <v>109.55</v>
      </c>
      <c r="P2205" s="6">
        <f t="shared" si="102"/>
        <v>43.82</v>
      </c>
      <c r="Q2205" t="str">
        <f t="shared" si="103"/>
        <v>music</v>
      </c>
      <c r="R2205" t="str">
        <f t="shared" si="104"/>
        <v>electronic music</v>
      </c>
      <c r="S2205" s="14">
        <v>42271.651412037034</v>
      </c>
      <c r="T2205" s="14">
        <v>42241.651412037034</v>
      </c>
    </row>
    <row r="2206" spans="1:20" x14ac:dyDescent="0.4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4">
        <v>41342.103229166663</v>
      </c>
      <c r="J2206" s="14">
        <v>41312.103229166663</v>
      </c>
      <c r="K2206" t="b">
        <v>0</v>
      </c>
      <c r="L2206">
        <v>73</v>
      </c>
      <c r="M2206" t="b">
        <v>1</v>
      </c>
      <c r="N2206" t="s">
        <v>8278</v>
      </c>
      <c r="O2206" s="19">
        <v>132.86666666666667</v>
      </c>
      <c r="P2206" s="6">
        <f t="shared" si="102"/>
        <v>27.301369863013697</v>
      </c>
      <c r="Q2206" t="str">
        <f t="shared" si="103"/>
        <v>music</v>
      </c>
      <c r="R2206" t="str">
        <f t="shared" si="104"/>
        <v>electronic music</v>
      </c>
      <c r="S2206" s="14">
        <v>41342.103229166663</v>
      </c>
      <c r="T2206" s="14">
        <v>41312.103229166663</v>
      </c>
    </row>
    <row r="2207" spans="1:20" x14ac:dyDescent="0.4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4">
        <v>41061.613298611104</v>
      </c>
      <c r="J2207" s="14">
        <v>41031.613298611104</v>
      </c>
      <c r="K2207" t="b">
        <v>0</v>
      </c>
      <c r="L2207">
        <v>27</v>
      </c>
      <c r="M2207" t="b">
        <v>1</v>
      </c>
      <c r="N2207" t="s">
        <v>8278</v>
      </c>
      <c r="O2207" s="19">
        <v>152</v>
      </c>
      <c r="P2207" s="6">
        <f t="shared" si="102"/>
        <v>42.222222222222221</v>
      </c>
      <c r="Q2207" t="str">
        <f t="shared" si="103"/>
        <v>music</v>
      </c>
      <c r="R2207" t="str">
        <f t="shared" si="104"/>
        <v>electronic music</v>
      </c>
      <c r="S2207" s="14">
        <v>41061.613298611104</v>
      </c>
      <c r="T2207" s="14">
        <v>41031.613298611104</v>
      </c>
    </row>
    <row r="2208" spans="1:20" x14ac:dyDescent="0.4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4">
        <v>41015.048888888887</v>
      </c>
      <c r="J2208" s="14">
        <v>40997.048888888887</v>
      </c>
      <c r="K2208" t="b">
        <v>0</v>
      </c>
      <c r="L2208">
        <v>34</v>
      </c>
      <c r="M2208" t="b">
        <v>1</v>
      </c>
      <c r="N2208" t="s">
        <v>8278</v>
      </c>
      <c r="O2208" s="19">
        <v>102.72727272727273</v>
      </c>
      <c r="P2208" s="6">
        <f t="shared" si="102"/>
        <v>33.235294117647058</v>
      </c>
      <c r="Q2208" t="str">
        <f t="shared" si="103"/>
        <v>music</v>
      </c>
      <c r="R2208" t="str">
        <f t="shared" si="104"/>
        <v>electronic music</v>
      </c>
      <c r="S2208" s="14">
        <v>41015.048888888887</v>
      </c>
      <c r="T2208" s="14">
        <v>40997.048888888887</v>
      </c>
    </row>
    <row r="2209" spans="1:20" x14ac:dyDescent="0.4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4">
        <v>41594.027465277773</v>
      </c>
      <c r="J2209" s="14">
        <v>41563.985798611109</v>
      </c>
      <c r="K2209" t="b">
        <v>0</v>
      </c>
      <c r="L2209">
        <v>7</v>
      </c>
      <c r="M2209" t="b">
        <v>1</v>
      </c>
      <c r="N2209" t="s">
        <v>8278</v>
      </c>
      <c r="O2209" s="19">
        <v>100</v>
      </c>
      <c r="P2209" s="6">
        <f t="shared" si="102"/>
        <v>285.71428571428572</v>
      </c>
      <c r="Q2209" t="str">
        <f t="shared" si="103"/>
        <v>music</v>
      </c>
      <c r="R2209" t="str">
        <f t="shared" si="104"/>
        <v>electronic music</v>
      </c>
      <c r="S2209" s="14">
        <v>41594.027465277773</v>
      </c>
      <c r="T2209" s="14">
        <v>41563.985798611109</v>
      </c>
    </row>
    <row r="2210" spans="1:20" x14ac:dyDescent="0.4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4">
        <v>41005.958333333328</v>
      </c>
      <c r="J2210" s="14">
        <v>40946.673912037033</v>
      </c>
      <c r="K2210" t="b">
        <v>0</v>
      </c>
      <c r="L2210">
        <v>24</v>
      </c>
      <c r="M2210" t="b">
        <v>1</v>
      </c>
      <c r="N2210" t="s">
        <v>8278</v>
      </c>
      <c r="O2210" s="19">
        <v>101.6</v>
      </c>
      <c r="P2210" s="6">
        <f t="shared" si="102"/>
        <v>42.333333333333336</v>
      </c>
      <c r="Q2210" t="str">
        <f t="shared" si="103"/>
        <v>music</v>
      </c>
      <c r="R2210" t="str">
        <f t="shared" si="104"/>
        <v>electronic music</v>
      </c>
      <c r="S2210" s="14">
        <v>41005.958333333328</v>
      </c>
      <c r="T2210" s="14">
        <v>40946.673912037033</v>
      </c>
    </row>
    <row r="2211" spans="1:20" x14ac:dyDescent="0.4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4">
        <v>41743.75</v>
      </c>
      <c r="J2211" s="14">
        <v>41732.27134259259</v>
      </c>
      <c r="K2211" t="b">
        <v>0</v>
      </c>
      <c r="L2211">
        <v>15</v>
      </c>
      <c r="M2211" t="b">
        <v>1</v>
      </c>
      <c r="N2211" t="s">
        <v>8278</v>
      </c>
      <c r="O2211" s="19">
        <v>150.80000000000001</v>
      </c>
      <c r="P2211" s="6">
        <f t="shared" si="102"/>
        <v>50.266666666666666</v>
      </c>
      <c r="Q2211" t="str">
        <f t="shared" si="103"/>
        <v>music</v>
      </c>
      <c r="R2211" t="str">
        <f t="shared" si="104"/>
        <v>electronic music</v>
      </c>
      <c r="S2211" s="14">
        <v>41743.75</v>
      </c>
      <c r="T2211" s="14">
        <v>41732.27134259259</v>
      </c>
    </row>
    <row r="2212" spans="1:20" x14ac:dyDescent="0.4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4">
        <v>41013.524999999994</v>
      </c>
      <c r="J2212" s="14">
        <v>40955.857754629629</v>
      </c>
      <c r="K2212" t="b">
        <v>0</v>
      </c>
      <c r="L2212">
        <v>72</v>
      </c>
      <c r="M2212" t="b">
        <v>1</v>
      </c>
      <c r="N2212" t="s">
        <v>8278</v>
      </c>
      <c r="O2212" s="19">
        <v>111.425</v>
      </c>
      <c r="P2212" s="6">
        <f t="shared" si="102"/>
        <v>61.902777777777779</v>
      </c>
      <c r="Q2212" t="str">
        <f t="shared" si="103"/>
        <v>music</v>
      </c>
      <c r="R2212" t="str">
        <f t="shared" si="104"/>
        <v>electronic music</v>
      </c>
      <c r="S2212" s="14">
        <v>41013.524999999994</v>
      </c>
      <c r="T2212" s="14">
        <v>40955.857754629629</v>
      </c>
    </row>
    <row r="2213" spans="1:20" x14ac:dyDescent="0.4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4">
        <v>41739.082638888889</v>
      </c>
      <c r="J2213" s="14">
        <v>41716.576678240737</v>
      </c>
      <c r="K2213" t="b">
        <v>0</v>
      </c>
      <c r="L2213">
        <v>120</v>
      </c>
      <c r="M2213" t="b">
        <v>1</v>
      </c>
      <c r="N2213" t="s">
        <v>8278</v>
      </c>
      <c r="O2213" s="19">
        <v>195.6</v>
      </c>
      <c r="P2213" s="6">
        <f t="shared" si="102"/>
        <v>40.75</v>
      </c>
      <c r="Q2213" t="str">
        <f t="shared" si="103"/>
        <v>music</v>
      </c>
      <c r="R2213" t="str">
        <f t="shared" si="104"/>
        <v>electronic music</v>
      </c>
      <c r="S2213" s="14">
        <v>41739.082638888889</v>
      </c>
      <c r="T2213" s="14">
        <v>41716.576678240737</v>
      </c>
    </row>
    <row r="2214" spans="1:20" x14ac:dyDescent="0.4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4">
        <v>41581.833333333328</v>
      </c>
      <c r="J2214" s="14">
        <v>41548.539085648146</v>
      </c>
      <c r="K2214" t="b">
        <v>0</v>
      </c>
      <c r="L2214">
        <v>123</v>
      </c>
      <c r="M2214" t="b">
        <v>1</v>
      </c>
      <c r="N2214" t="s">
        <v>8278</v>
      </c>
      <c r="O2214" s="19">
        <v>114.38333333333333</v>
      </c>
      <c r="P2214" s="6">
        <f t="shared" si="102"/>
        <v>55.796747967479675</v>
      </c>
      <c r="Q2214" t="str">
        <f t="shared" si="103"/>
        <v>music</v>
      </c>
      <c r="R2214" t="str">
        <f t="shared" si="104"/>
        <v>electronic music</v>
      </c>
      <c r="S2214" s="14">
        <v>41581.833333333328</v>
      </c>
      <c r="T2214" s="14">
        <v>41548.539085648146</v>
      </c>
    </row>
    <row r="2215" spans="1:20" x14ac:dyDescent="0.4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4">
        <v>42139.617812499993</v>
      </c>
      <c r="J2215" s="14">
        <v>42109.617812499993</v>
      </c>
      <c r="K2215" t="b">
        <v>0</v>
      </c>
      <c r="L2215">
        <v>1</v>
      </c>
      <c r="M2215" t="b">
        <v>1</v>
      </c>
      <c r="N2215" t="s">
        <v>8278</v>
      </c>
      <c r="O2215" s="19">
        <v>200</v>
      </c>
      <c r="P2215" s="6">
        <f t="shared" si="102"/>
        <v>10</v>
      </c>
      <c r="Q2215" t="str">
        <f t="shared" si="103"/>
        <v>music</v>
      </c>
      <c r="R2215" t="str">
        <f t="shared" si="104"/>
        <v>electronic music</v>
      </c>
      <c r="S2215" s="14">
        <v>42139.617812499993</v>
      </c>
      <c r="T2215" s="14">
        <v>42109.617812499993</v>
      </c>
    </row>
    <row r="2216" spans="1:20" x14ac:dyDescent="0.4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4">
        <v>41676.58388888889</v>
      </c>
      <c r="J2216" s="14">
        <v>41646.58388888889</v>
      </c>
      <c r="K2216" t="b">
        <v>0</v>
      </c>
      <c r="L2216">
        <v>24</v>
      </c>
      <c r="M2216" t="b">
        <v>1</v>
      </c>
      <c r="N2216" t="s">
        <v>8278</v>
      </c>
      <c r="O2216" s="19">
        <v>292.50166666666667</v>
      </c>
      <c r="P2216" s="6">
        <f t="shared" si="102"/>
        <v>73.125416666666666</v>
      </c>
      <c r="Q2216" t="str">
        <f t="shared" si="103"/>
        <v>music</v>
      </c>
      <c r="R2216" t="str">
        <f t="shared" si="104"/>
        <v>electronic music</v>
      </c>
      <c r="S2216" s="14">
        <v>41676.58388888889</v>
      </c>
      <c r="T2216" s="14">
        <v>41646.58388888889</v>
      </c>
    </row>
    <row r="2217" spans="1:20" x14ac:dyDescent="0.4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4">
        <v>40981.082638888889</v>
      </c>
      <c r="J2217" s="14">
        <v>40958.508935185186</v>
      </c>
      <c r="K2217" t="b">
        <v>0</v>
      </c>
      <c r="L2217">
        <v>33</v>
      </c>
      <c r="M2217" t="b">
        <v>1</v>
      </c>
      <c r="N2217" t="s">
        <v>8278</v>
      </c>
      <c r="O2217" s="19">
        <v>156.36363636363635</v>
      </c>
      <c r="P2217" s="6">
        <f t="shared" si="102"/>
        <v>26.060606060606062</v>
      </c>
      <c r="Q2217" t="str">
        <f t="shared" si="103"/>
        <v>music</v>
      </c>
      <c r="R2217" t="str">
        <f t="shared" si="104"/>
        <v>electronic music</v>
      </c>
      <c r="S2217" s="14">
        <v>40981.082638888889</v>
      </c>
      <c r="T2217" s="14">
        <v>40958.508935185186</v>
      </c>
    </row>
    <row r="2218" spans="1:20" x14ac:dyDescent="0.4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4">
        <v>42208.543344907412</v>
      </c>
      <c r="J2218" s="14">
        <v>42194.543344907412</v>
      </c>
      <c r="K2218" t="b">
        <v>0</v>
      </c>
      <c r="L2218">
        <v>14</v>
      </c>
      <c r="M2218" t="b">
        <v>1</v>
      </c>
      <c r="N2218" t="s">
        <v>8278</v>
      </c>
      <c r="O2218" s="19">
        <v>105.66666666666666</v>
      </c>
      <c r="P2218" s="6">
        <f t="shared" si="102"/>
        <v>22.642857142857142</v>
      </c>
      <c r="Q2218" t="str">
        <f t="shared" si="103"/>
        <v>music</v>
      </c>
      <c r="R2218" t="str">
        <f t="shared" si="104"/>
        <v>electronic music</v>
      </c>
      <c r="S2218" s="14">
        <v>42208.543344907412</v>
      </c>
      <c r="T2218" s="14">
        <v>42194.543344907412</v>
      </c>
    </row>
    <row r="2219" spans="1:20" x14ac:dyDescent="0.4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4">
        <v>42310.124999999993</v>
      </c>
      <c r="J2219" s="14">
        <v>42299.568437499998</v>
      </c>
      <c r="K2219" t="b">
        <v>0</v>
      </c>
      <c r="L2219">
        <v>9</v>
      </c>
      <c r="M2219" t="b">
        <v>1</v>
      </c>
      <c r="N2219" t="s">
        <v>8278</v>
      </c>
      <c r="O2219" s="19">
        <v>101.19047619047619</v>
      </c>
      <c r="P2219" s="6">
        <f t="shared" si="102"/>
        <v>47.222222222222221</v>
      </c>
      <c r="Q2219" t="str">
        <f t="shared" si="103"/>
        <v>music</v>
      </c>
      <c r="R2219" t="str">
        <f t="shared" si="104"/>
        <v>electronic music</v>
      </c>
      <c r="S2219" s="14">
        <v>42310.124999999993</v>
      </c>
      <c r="T2219" s="14">
        <v>42299.568437499998</v>
      </c>
    </row>
    <row r="2220" spans="1:20" x14ac:dyDescent="0.4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4">
        <v>41149.791666666664</v>
      </c>
      <c r="J2220" s="14">
        <v>41127.603969907403</v>
      </c>
      <c r="K2220" t="b">
        <v>0</v>
      </c>
      <c r="L2220">
        <v>76</v>
      </c>
      <c r="M2220" t="b">
        <v>1</v>
      </c>
      <c r="N2220" t="s">
        <v>8278</v>
      </c>
      <c r="O2220" s="19">
        <v>122.833</v>
      </c>
      <c r="P2220" s="6">
        <f t="shared" si="102"/>
        <v>32.324473684210524</v>
      </c>
      <c r="Q2220" t="str">
        <f t="shared" si="103"/>
        <v>music</v>
      </c>
      <c r="R2220" t="str">
        <f t="shared" si="104"/>
        <v>electronic music</v>
      </c>
      <c r="S2220" s="14">
        <v>41149.791666666664</v>
      </c>
      <c r="T2220" s="14">
        <v>41127.603969907403</v>
      </c>
    </row>
    <row r="2221" spans="1:20" x14ac:dyDescent="0.4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4">
        <v>42235.510555555556</v>
      </c>
      <c r="J2221" s="14">
        <v>42205.510555555556</v>
      </c>
      <c r="K2221" t="b">
        <v>0</v>
      </c>
      <c r="L2221">
        <v>19</v>
      </c>
      <c r="M2221" t="b">
        <v>1</v>
      </c>
      <c r="N2221" t="s">
        <v>8278</v>
      </c>
      <c r="O2221" s="19">
        <v>101.49999999999999</v>
      </c>
      <c r="P2221" s="6">
        <f t="shared" si="102"/>
        <v>53.421052631578945</v>
      </c>
      <c r="Q2221" t="str">
        <f t="shared" si="103"/>
        <v>music</v>
      </c>
      <c r="R2221" t="str">
        <f t="shared" si="104"/>
        <v>electronic music</v>
      </c>
      <c r="S2221" s="14">
        <v>42235.510555555556</v>
      </c>
      <c r="T2221" s="14">
        <v>42205.510555555556</v>
      </c>
    </row>
    <row r="2222" spans="1:20" x14ac:dyDescent="0.4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4">
        <v>41481.852268518516</v>
      </c>
      <c r="J2222" s="14">
        <v>41451.852268518516</v>
      </c>
      <c r="K2222" t="b">
        <v>0</v>
      </c>
      <c r="L2222">
        <v>69</v>
      </c>
      <c r="M2222" t="b">
        <v>1</v>
      </c>
      <c r="N2222" t="s">
        <v>8278</v>
      </c>
      <c r="O2222" s="19">
        <v>101.14285714285714</v>
      </c>
      <c r="P2222" s="6">
        <f t="shared" si="102"/>
        <v>51.304347826086953</v>
      </c>
      <c r="Q2222" t="str">
        <f t="shared" si="103"/>
        <v>music</v>
      </c>
      <c r="R2222" t="str">
        <f t="shared" si="104"/>
        <v>electronic music</v>
      </c>
      <c r="S2222" s="14">
        <v>41481.852268518516</v>
      </c>
      <c r="T2222" s="14">
        <v>41451.852268518516</v>
      </c>
    </row>
    <row r="2223" spans="1:20" x14ac:dyDescent="0.4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4">
        <v>42482.791666666664</v>
      </c>
      <c r="J2223" s="14">
        <v>42452.458437499998</v>
      </c>
      <c r="K2223" t="b">
        <v>0</v>
      </c>
      <c r="L2223">
        <v>218</v>
      </c>
      <c r="M2223" t="b">
        <v>1</v>
      </c>
      <c r="N2223" t="s">
        <v>8295</v>
      </c>
      <c r="O2223" s="19">
        <v>108.11999999999999</v>
      </c>
      <c r="P2223" s="6">
        <f t="shared" si="102"/>
        <v>37.197247706422019</v>
      </c>
      <c r="Q2223" t="str">
        <f t="shared" si="103"/>
        <v>games</v>
      </c>
      <c r="R2223" t="str">
        <f t="shared" si="104"/>
        <v>tabletop games</v>
      </c>
      <c r="S2223" s="14">
        <v>42482.791666666664</v>
      </c>
      <c r="T2223" s="14">
        <v>42452.458437499998</v>
      </c>
    </row>
    <row r="2224" spans="1:20" x14ac:dyDescent="0.4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4">
        <v>40936.579247685186</v>
      </c>
      <c r="J2224" s="14">
        <v>40906.579247685186</v>
      </c>
      <c r="K2224" t="b">
        <v>0</v>
      </c>
      <c r="L2224">
        <v>30</v>
      </c>
      <c r="M2224" t="b">
        <v>1</v>
      </c>
      <c r="N2224" t="s">
        <v>8295</v>
      </c>
      <c r="O2224" s="19">
        <v>162.6</v>
      </c>
      <c r="P2224" s="6">
        <f t="shared" si="102"/>
        <v>27.1</v>
      </c>
      <c r="Q2224" t="str">
        <f t="shared" si="103"/>
        <v>games</v>
      </c>
      <c r="R2224" t="str">
        <f t="shared" si="104"/>
        <v>tabletop games</v>
      </c>
      <c r="S2224" s="14">
        <v>40936.579247685186</v>
      </c>
      <c r="T2224" s="14">
        <v>40906.579247685186</v>
      </c>
    </row>
    <row r="2225" spans="1:20" x14ac:dyDescent="0.4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4">
        <v>42182.432500000003</v>
      </c>
      <c r="J2225" s="14">
        <v>42152.432500000003</v>
      </c>
      <c r="K2225" t="b">
        <v>0</v>
      </c>
      <c r="L2225">
        <v>100</v>
      </c>
      <c r="M2225" t="b">
        <v>1</v>
      </c>
      <c r="N2225" t="s">
        <v>8295</v>
      </c>
      <c r="O2225" s="19">
        <v>105.80000000000001</v>
      </c>
      <c r="P2225" s="6">
        <f t="shared" si="102"/>
        <v>206.31</v>
      </c>
      <c r="Q2225" t="str">
        <f t="shared" si="103"/>
        <v>games</v>
      </c>
      <c r="R2225" t="str">
        <f t="shared" si="104"/>
        <v>tabletop games</v>
      </c>
      <c r="S2225" s="14">
        <v>42182.432500000003</v>
      </c>
      <c r="T2225" s="14">
        <v>42152.432500000003</v>
      </c>
    </row>
    <row r="2226" spans="1:20" x14ac:dyDescent="0.4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4">
        <v>42672.583333333336</v>
      </c>
      <c r="J2226" s="14">
        <v>42644.459201388883</v>
      </c>
      <c r="K2226" t="b">
        <v>0</v>
      </c>
      <c r="L2226">
        <v>296</v>
      </c>
      <c r="M2226" t="b">
        <v>1</v>
      </c>
      <c r="N2226" t="s">
        <v>8295</v>
      </c>
      <c r="O2226" s="19">
        <v>243.14999999999998</v>
      </c>
      <c r="P2226" s="6">
        <f t="shared" si="102"/>
        <v>82.145270270270274</v>
      </c>
      <c r="Q2226" t="str">
        <f t="shared" si="103"/>
        <v>games</v>
      </c>
      <c r="R2226" t="str">
        <f t="shared" si="104"/>
        <v>tabletop games</v>
      </c>
      <c r="S2226" s="14">
        <v>42672.583333333336</v>
      </c>
      <c r="T2226" s="14">
        <v>42644.459201388883</v>
      </c>
    </row>
    <row r="2227" spans="1:20" x14ac:dyDescent="0.4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4">
        <v>41903.583506944444</v>
      </c>
      <c r="J2227" s="14">
        <v>41873.583506944444</v>
      </c>
      <c r="K2227" t="b">
        <v>0</v>
      </c>
      <c r="L2227">
        <v>1204</v>
      </c>
      <c r="M2227" t="b">
        <v>1</v>
      </c>
      <c r="N2227" t="s">
        <v>8295</v>
      </c>
      <c r="O2227" s="19">
        <v>944.83338095238094</v>
      </c>
      <c r="P2227" s="6">
        <f t="shared" si="102"/>
        <v>164.79651993355483</v>
      </c>
      <c r="Q2227" t="str">
        <f t="shared" si="103"/>
        <v>games</v>
      </c>
      <c r="R2227" t="str">
        <f t="shared" si="104"/>
        <v>tabletop games</v>
      </c>
      <c r="S2227" s="14">
        <v>41903.583506944444</v>
      </c>
      <c r="T2227" s="14">
        <v>41873.583506944444</v>
      </c>
    </row>
    <row r="2228" spans="1:20" x14ac:dyDescent="0.4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4">
        <v>42411.999305555553</v>
      </c>
      <c r="J2228" s="14">
        <v>42381.590532407405</v>
      </c>
      <c r="K2228" t="b">
        <v>0</v>
      </c>
      <c r="L2228">
        <v>321</v>
      </c>
      <c r="M2228" t="b">
        <v>1</v>
      </c>
      <c r="N2228" t="s">
        <v>8295</v>
      </c>
      <c r="O2228" s="19">
        <v>108.46283333333334</v>
      </c>
      <c r="P2228" s="6">
        <f t="shared" si="102"/>
        <v>60.820280373831778</v>
      </c>
      <c r="Q2228" t="str">
        <f t="shared" si="103"/>
        <v>games</v>
      </c>
      <c r="R2228" t="str">
        <f t="shared" si="104"/>
        <v>tabletop games</v>
      </c>
      <c r="S2228" s="14">
        <v>42411.999305555553</v>
      </c>
      <c r="T2228" s="14">
        <v>42381.590532407405</v>
      </c>
    </row>
    <row r="2229" spans="1:20" x14ac:dyDescent="0.4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4">
        <v>41591.640682870369</v>
      </c>
      <c r="J2229" s="14">
        <v>41561.599016203698</v>
      </c>
      <c r="K2229" t="b">
        <v>0</v>
      </c>
      <c r="L2229">
        <v>301</v>
      </c>
      <c r="M2229" t="b">
        <v>1</v>
      </c>
      <c r="N2229" t="s">
        <v>8295</v>
      </c>
      <c r="O2229" s="19">
        <v>157.37692307692308</v>
      </c>
      <c r="P2229" s="6">
        <f t="shared" si="102"/>
        <v>67.970099667774093</v>
      </c>
      <c r="Q2229" t="str">
        <f t="shared" si="103"/>
        <v>games</v>
      </c>
      <c r="R2229" t="str">
        <f t="shared" si="104"/>
        <v>tabletop games</v>
      </c>
      <c r="S2229" s="14">
        <v>41591.640682870369</v>
      </c>
      <c r="T2229" s="14">
        <v>41561.599016203698</v>
      </c>
    </row>
    <row r="2230" spans="1:20" x14ac:dyDescent="0.4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4">
        <v>42232.069861111107</v>
      </c>
      <c r="J2230" s="14">
        <v>42202.069861111107</v>
      </c>
      <c r="K2230" t="b">
        <v>0</v>
      </c>
      <c r="L2230">
        <v>144</v>
      </c>
      <c r="M2230" t="b">
        <v>1</v>
      </c>
      <c r="N2230" t="s">
        <v>8295</v>
      </c>
      <c r="O2230" s="19">
        <v>1174.49</v>
      </c>
      <c r="P2230" s="6">
        <f t="shared" si="102"/>
        <v>81.561805555555551</v>
      </c>
      <c r="Q2230" t="str">
        <f t="shared" si="103"/>
        <v>games</v>
      </c>
      <c r="R2230" t="str">
        <f t="shared" si="104"/>
        <v>tabletop games</v>
      </c>
      <c r="S2230" s="14">
        <v>42232.069861111107</v>
      </c>
      <c r="T2230" s="14">
        <v>42202.069861111107</v>
      </c>
    </row>
    <row r="2231" spans="1:20" x14ac:dyDescent="0.4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4">
        <v>41519.958333333328</v>
      </c>
      <c r="J2231" s="14">
        <v>41484.455914351849</v>
      </c>
      <c r="K2231" t="b">
        <v>0</v>
      </c>
      <c r="L2231">
        <v>539</v>
      </c>
      <c r="M2231" t="b">
        <v>1</v>
      </c>
      <c r="N2231" t="s">
        <v>8295</v>
      </c>
      <c r="O2231" s="19">
        <v>171.04755366949576</v>
      </c>
      <c r="P2231" s="6">
        <f t="shared" si="102"/>
        <v>25.42547309833024</v>
      </c>
      <c r="Q2231" t="str">
        <f t="shared" si="103"/>
        <v>games</v>
      </c>
      <c r="R2231" t="str">
        <f t="shared" si="104"/>
        <v>tabletop games</v>
      </c>
      <c r="S2231" s="14">
        <v>41519.958333333328</v>
      </c>
      <c r="T2231" s="14">
        <v>41484.455914351849</v>
      </c>
    </row>
    <row r="2232" spans="1:20" x14ac:dyDescent="0.4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4">
        <v>41754.672766203701</v>
      </c>
      <c r="J2232" s="14">
        <v>41724.672766203701</v>
      </c>
      <c r="K2232" t="b">
        <v>0</v>
      </c>
      <c r="L2232">
        <v>498</v>
      </c>
      <c r="M2232" t="b">
        <v>1</v>
      </c>
      <c r="N2232" t="s">
        <v>8295</v>
      </c>
      <c r="O2232" s="19">
        <v>125.9529411764706</v>
      </c>
      <c r="P2232" s="6">
        <f t="shared" si="102"/>
        <v>21.497991967871485</v>
      </c>
      <c r="Q2232" t="str">
        <f t="shared" si="103"/>
        <v>games</v>
      </c>
      <c r="R2232" t="str">
        <f t="shared" si="104"/>
        <v>tabletop games</v>
      </c>
      <c r="S2232" s="14">
        <v>41754.672766203701</v>
      </c>
      <c r="T2232" s="14">
        <v>41724.672766203701</v>
      </c>
    </row>
    <row r="2233" spans="1:20" x14ac:dyDescent="0.4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4">
        <v>41450</v>
      </c>
      <c r="J2233" s="14">
        <v>41423.702557870369</v>
      </c>
      <c r="K2233" t="b">
        <v>0</v>
      </c>
      <c r="L2233">
        <v>1113</v>
      </c>
      <c r="M2233" t="b">
        <v>1</v>
      </c>
      <c r="N2233" t="s">
        <v>8295</v>
      </c>
      <c r="O2233" s="19">
        <v>1212.1296000000002</v>
      </c>
      <c r="P2233" s="6">
        <f t="shared" si="102"/>
        <v>27.226630727762803</v>
      </c>
      <c r="Q2233" t="str">
        <f t="shared" si="103"/>
        <v>games</v>
      </c>
      <c r="R2233" t="str">
        <f t="shared" si="104"/>
        <v>tabletop games</v>
      </c>
      <c r="S2233" s="14">
        <v>41450</v>
      </c>
      <c r="T2233" s="14">
        <v>41423.702557870369</v>
      </c>
    </row>
    <row r="2234" spans="1:20" x14ac:dyDescent="0.4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4">
        <v>41838.916666666664</v>
      </c>
      <c r="J2234" s="14">
        <v>41806.585740740738</v>
      </c>
      <c r="K2234" t="b">
        <v>0</v>
      </c>
      <c r="L2234">
        <v>988</v>
      </c>
      <c r="M2234" t="b">
        <v>1</v>
      </c>
      <c r="N2234" t="s">
        <v>8295</v>
      </c>
      <c r="O2234" s="19">
        <v>495.8</v>
      </c>
      <c r="P2234" s="6">
        <f t="shared" si="102"/>
        <v>25.091093117408906</v>
      </c>
      <c r="Q2234" t="str">
        <f t="shared" si="103"/>
        <v>games</v>
      </c>
      <c r="R2234" t="str">
        <f t="shared" si="104"/>
        <v>tabletop games</v>
      </c>
      <c r="S2234" s="14">
        <v>41838.916666666664</v>
      </c>
      <c r="T2234" s="14">
        <v>41806.585740740738</v>
      </c>
    </row>
    <row r="2235" spans="1:20" x14ac:dyDescent="0.4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4">
        <v>42351.791666666664</v>
      </c>
      <c r="J2235" s="14">
        <v>42331.170590277768</v>
      </c>
      <c r="K2235" t="b">
        <v>0</v>
      </c>
      <c r="L2235">
        <v>391</v>
      </c>
      <c r="M2235" t="b">
        <v>1</v>
      </c>
      <c r="N2235" t="s">
        <v>8295</v>
      </c>
      <c r="O2235" s="19">
        <v>332.03999999999996</v>
      </c>
      <c r="P2235" s="6">
        <f t="shared" si="102"/>
        <v>21.230179028132991</v>
      </c>
      <c r="Q2235" t="str">
        <f t="shared" si="103"/>
        <v>games</v>
      </c>
      <c r="R2235" t="str">
        <f t="shared" si="104"/>
        <v>tabletop games</v>
      </c>
      <c r="S2235" s="14">
        <v>42351.791666666664</v>
      </c>
      <c r="T2235" s="14">
        <v>42331.170590277768</v>
      </c>
    </row>
    <row r="2236" spans="1:20" x14ac:dyDescent="0.4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4">
        <v>42740.616284722222</v>
      </c>
      <c r="J2236" s="14">
        <v>42710.616284722222</v>
      </c>
      <c r="K2236" t="b">
        <v>0</v>
      </c>
      <c r="L2236">
        <v>28</v>
      </c>
      <c r="M2236" t="b">
        <v>1</v>
      </c>
      <c r="N2236" t="s">
        <v>8295</v>
      </c>
      <c r="O2236" s="19">
        <v>1165</v>
      </c>
      <c r="P2236" s="6">
        <f t="shared" si="102"/>
        <v>41.607142857142854</v>
      </c>
      <c r="Q2236" t="str">
        <f t="shared" si="103"/>
        <v>games</v>
      </c>
      <c r="R2236" t="str">
        <f t="shared" si="104"/>
        <v>tabletop games</v>
      </c>
      <c r="S2236" s="14">
        <v>42740.616284722222</v>
      </c>
      <c r="T2236" s="14">
        <v>42710.616284722222</v>
      </c>
    </row>
    <row r="2237" spans="1:20" x14ac:dyDescent="0.4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4">
        <v>42091.77211805556</v>
      </c>
      <c r="J2237" s="14">
        <v>42061.813784722217</v>
      </c>
      <c r="K2237" t="b">
        <v>0</v>
      </c>
      <c r="L2237">
        <v>147</v>
      </c>
      <c r="M2237" t="b">
        <v>1</v>
      </c>
      <c r="N2237" t="s">
        <v>8295</v>
      </c>
      <c r="O2237" s="19">
        <v>153.3153846153846</v>
      </c>
      <c r="P2237" s="6">
        <f t="shared" si="102"/>
        <v>135.58503401360545</v>
      </c>
      <c r="Q2237" t="str">
        <f t="shared" si="103"/>
        <v>games</v>
      </c>
      <c r="R2237" t="str">
        <f t="shared" si="104"/>
        <v>tabletop games</v>
      </c>
      <c r="S2237" s="14">
        <v>42091.77211805556</v>
      </c>
      <c r="T2237" s="14">
        <v>42061.813784722217</v>
      </c>
    </row>
    <row r="2238" spans="1:20" x14ac:dyDescent="0.4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4">
        <v>42401.408831018511</v>
      </c>
      <c r="J2238" s="14">
        <v>42371.408831018511</v>
      </c>
      <c r="K2238" t="b">
        <v>0</v>
      </c>
      <c r="L2238">
        <v>680</v>
      </c>
      <c r="M2238" t="b">
        <v>1</v>
      </c>
      <c r="N2238" t="s">
        <v>8295</v>
      </c>
      <c r="O2238" s="19">
        <v>537.10714285714289</v>
      </c>
      <c r="P2238" s="6">
        <f t="shared" si="102"/>
        <v>22.116176470588236</v>
      </c>
      <c r="Q2238" t="str">
        <f t="shared" si="103"/>
        <v>games</v>
      </c>
      <c r="R2238" t="str">
        <f t="shared" si="104"/>
        <v>tabletop games</v>
      </c>
      <c r="S2238" s="14">
        <v>42401.408831018511</v>
      </c>
      <c r="T2238" s="14">
        <v>42371.408831018511</v>
      </c>
    </row>
    <row r="2239" spans="1:20" x14ac:dyDescent="0.4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4">
        <v>41955.124305555553</v>
      </c>
      <c r="J2239" s="14">
        <v>41914.794942129629</v>
      </c>
      <c r="K2239" t="b">
        <v>0</v>
      </c>
      <c r="L2239">
        <v>983</v>
      </c>
      <c r="M2239" t="b">
        <v>1</v>
      </c>
      <c r="N2239" t="s">
        <v>8295</v>
      </c>
      <c r="O2239" s="19">
        <v>352.92777777777775</v>
      </c>
      <c r="P2239" s="6">
        <f t="shared" si="102"/>
        <v>64.625635808748726</v>
      </c>
      <c r="Q2239" t="str">
        <f t="shared" si="103"/>
        <v>games</v>
      </c>
      <c r="R2239" t="str">
        <f t="shared" si="104"/>
        <v>tabletop games</v>
      </c>
      <c r="S2239" s="14">
        <v>41955.124305555553</v>
      </c>
      <c r="T2239" s="14">
        <v>41914.794942129629</v>
      </c>
    </row>
    <row r="2240" spans="1:20" x14ac:dyDescent="0.4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4">
        <v>42804.41337962963</v>
      </c>
      <c r="J2240" s="14">
        <v>42774.41337962963</v>
      </c>
      <c r="K2240" t="b">
        <v>0</v>
      </c>
      <c r="L2240">
        <v>79</v>
      </c>
      <c r="M2240" t="b">
        <v>1</v>
      </c>
      <c r="N2240" t="s">
        <v>8295</v>
      </c>
      <c r="O2240" s="19">
        <v>137.4</v>
      </c>
      <c r="P2240" s="6">
        <f t="shared" si="102"/>
        <v>69.569620253164558</v>
      </c>
      <c r="Q2240" t="str">
        <f t="shared" si="103"/>
        <v>games</v>
      </c>
      <c r="R2240" t="str">
        <f t="shared" si="104"/>
        <v>tabletop games</v>
      </c>
      <c r="S2240" s="14">
        <v>42804.41337962963</v>
      </c>
      <c r="T2240" s="14">
        <v>42774.41337962963</v>
      </c>
    </row>
    <row r="2241" spans="1:20" x14ac:dyDescent="0.4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4">
        <v>41608.959722222222</v>
      </c>
      <c r="J2241" s="14">
        <v>41572.750162037039</v>
      </c>
      <c r="K2241" t="b">
        <v>0</v>
      </c>
      <c r="L2241">
        <v>426</v>
      </c>
      <c r="M2241" t="b">
        <v>1</v>
      </c>
      <c r="N2241" t="s">
        <v>8295</v>
      </c>
      <c r="O2241" s="19">
        <v>128.02668</v>
      </c>
      <c r="P2241" s="6">
        <f t="shared" si="102"/>
        <v>75.133028169014082</v>
      </c>
      <c r="Q2241" t="str">
        <f t="shared" si="103"/>
        <v>games</v>
      </c>
      <c r="R2241" t="str">
        <f t="shared" si="104"/>
        <v>tabletop games</v>
      </c>
      <c r="S2241" s="14">
        <v>41608.959722222222</v>
      </c>
      <c r="T2241" s="14">
        <v>41572.750162037039</v>
      </c>
    </row>
    <row r="2242" spans="1:20" x14ac:dyDescent="0.4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4">
        <v>42482.617407407401</v>
      </c>
      <c r="J2242" s="14">
        <v>42452.617407407401</v>
      </c>
      <c r="K2242" t="b">
        <v>0</v>
      </c>
      <c r="L2242">
        <v>96</v>
      </c>
      <c r="M2242" t="b">
        <v>1</v>
      </c>
      <c r="N2242" t="s">
        <v>8295</v>
      </c>
      <c r="O2242" s="19">
        <v>270.68</v>
      </c>
      <c r="P2242" s="6">
        <f t="shared" si="102"/>
        <v>140.97916666666666</v>
      </c>
      <c r="Q2242" t="str">
        <f t="shared" si="103"/>
        <v>games</v>
      </c>
      <c r="R2242" t="str">
        <f t="shared" si="104"/>
        <v>tabletop games</v>
      </c>
      <c r="S2242" s="14">
        <v>42482.617407407401</v>
      </c>
      <c r="T2242" s="14">
        <v>42452.617407407401</v>
      </c>
    </row>
    <row r="2243" spans="1:20" x14ac:dyDescent="0.4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4">
        <v>42796.619212962956</v>
      </c>
      <c r="J2243" s="14">
        <v>42766.619212962956</v>
      </c>
      <c r="K2243" t="b">
        <v>0</v>
      </c>
      <c r="L2243">
        <v>163</v>
      </c>
      <c r="M2243" t="b">
        <v>1</v>
      </c>
      <c r="N2243" t="s">
        <v>8295</v>
      </c>
      <c r="O2243" s="19">
        <v>806.4</v>
      </c>
      <c r="P2243" s="6">
        <f t="shared" ref="P2243:P2306" si="105">E2243/L2243</f>
        <v>49.472392638036808</v>
      </c>
      <c r="Q2243" t="str">
        <f t="shared" ref="Q2243:Q2306" si="106">LEFT(N2243,FIND("/",N2243,1)-1)</f>
        <v>games</v>
      </c>
      <c r="R2243" t="str">
        <f t="shared" ref="R2243:R2306" si="107">RIGHT(N2243,LEN(N2243)-FIND("/",N2243,1))</f>
        <v>tabletop games</v>
      </c>
      <c r="S2243" s="14">
        <v>42796.619212962956</v>
      </c>
      <c r="T2243" s="14">
        <v>42766.619212962956</v>
      </c>
    </row>
    <row r="2244" spans="1:20" x14ac:dyDescent="0.4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4">
        <v>41604.91805555555</v>
      </c>
      <c r="J2244" s="14">
        <v>41569.367280092592</v>
      </c>
      <c r="K2244" t="b">
        <v>0</v>
      </c>
      <c r="L2244">
        <v>2525</v>
      </c>
      <c r="M2244" t="b">
        <v>1</v>
      </c>
      <c r="N2244" t="s">
        <v>8295</v>
      </c>
      <c r="O2244" s="19">
        <v>1360.0976000000001</v>
      </c>
      <c r="P2244" s="6">
        <f t="shared" si="105"/>
        <v>53.865251485148519</v>
      </c>
      <c r="Q2244" t="str">
        <f t="shared" si="106"/>
        <v>games</v>
      </c>
      <c r="R2244" t="str">
        <f t="shared" si="107"/>
        <v>tabletop games</v>
      </c>
      <c r="S2244" s="14">
        <v>41604.91805555555</v>
      </c>
      <c r="T2244" s="14">
        <v>41569.367280092592</v>
      </c>
    </row>
    <row r="2245" spans="1:20" x14ac:dyDescent="0.4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4">
        <v>42806.916666666664</v>
      </c>
      <c r="J2245" s="14">
        <v>42800.542708333327</v>
      </c>
      <c r="K2245" t="b">
        <v>0</v>
      </c>
      <c r="L2245">
        <v>2035</v>
      </c>
      <c r="M2245" t="b">
        <v>1</v>
      </c>
      <c r="N2245" t="s">
        <v>8295</v>
      </c>
      <c r="O2245" s="19">
        <v>930250</v>
      </c>
      <c r="P2245" s="6">
        <f t="shared" si="105"/>
        <v>4.5712530712530715</v>
      </c>
      <c r="Q2245" t="str">
        <f t="shared" si="106"/>
        <v>games</v>
      </c>
      <c r="R2245" t="str">
        <f t="shared" si="107"/>
        <v>tabletop games</v>
      </c>
      <c r="S2245" s="14">
        <v>42806.916666666664</v>
      </c>
      <c r="T2245" s="14">
        <v>42800.542708333327</v>
      </c>
    </row>
    <row r="2246" spans="1:20" x14ac:dyDescent="0.4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4">
        <v>42659.645833333336</v>
      </c>
      <c r="J2246" s="14">
        <v>42647.610486111109</v>
      </c>
      <c r="K2246" t="b">
        <v>0</v>
      </c>
      <c r="L2246">
        <v>290</v>
      </c>
      <c r="M2246" t="b">
        <v>1</v>
      </c>
      <c r="N2246" t="s">
        <v>8295</v>
      </c>
      <c r="O2246" s="19">
        <v>377.02</v>
      </c>
      <c r="P2246" s="6">
        <f t="shared" si="105"/>
        <v>65.00344827586207</v>
      </c>
      <c r="Q2246" t="str">
        <f t="shared" si="106"/>
        <v>games</v>
      </c>
      <c r="R2246" t="str">
        <f t="shared" si="107"/>
        <v>tabletop games</v>
      </c>
      <c r="S2246" s="14">
        <v>42659.645833333336</v>
      </c>
      <c r="T2246" s="14">
        <v>42647.610486111109</v>
      </c>
    </row>
    <row r="2247" spans="1:20" x14ac:dyDescent="0.4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4">
        <v>41691.541666666664</v>
      </c>
      <c r="J2247" s="14">
        <v>41660.500196759262</v>
      </c>
      <c r="K2247" t="b">
        <v>0</v>
      </c>
      <c r="L2247">
        <v>1980</v>
      </c>
      <c r="M2247" t="b">
        <v>1</v>
      </c>
      <c r="N2247" t="s">
        <v>8295</v>
      </c>
      <c r="O2247" s="19">
        <v>2647.0250000000001</v>
      </c>
      <c r="P2247" s="6">
        <f t="shared" si="105"/>
        <v>53.475252525252522</v>
      </c>
      <c r="Q2247" t="str">
        <f t="shared" si="106"/>
        <v>games</v>
      </c>
      <c r="R2247" t="str">
        <f t="shared" si="107"/>
        <v>tabletop games</v>
      </c>
      <c r="S2247" s="14">
        <v>41691.541666666664</v>
      </c>
      <c r="T2247" s="14">
        <v>41660.500196759262</v>
      </c>
    </row>
    <row r="2248" spans="1:20" x14ac:dyDescent="0.4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4">
        <v>42251.583449074074</v>
      </c>
      <c r="J2248" s="14">
        <v>42221.583449074074</v>
      </c>
      <c r="K2248" t="b">
        <v>0</v>
      </c>
      <c r="L2248">
        <v>57</v>
      </c>
      <c r="M2248" t="b">
        <v>1</v>
      </c>
      <c r="N2248" t="s">
        <v>8295</v>
      </c>
      <c r="O2248" s="19">
        <v>100.12</v>
      </c>
      <c r="P2248" s="6">
        <f t="shared" si="105"/>
        <v>43.912280701754383</v>
      </c>
      <c r="Q2248" t="str">
        <f t="shared" si="106"/>
        <v>games</v>
      </c>
      <c r="R2248" t="str">
        <f t="shared" si="107"/>
        <v>tabletop games</v>
      </c>
      <c r="S2248" s="14">
        <v>42251.583449074074</v>
      </c>
      <c r="T2248" s="14">
        <v>42221.583449074074</v>
      </c>
    </row>
    <row r="2249" spans="1:20" x14ac:dyDescent="0.4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4">
        <v>42214.457928240743</v>
      </c>
      <c r="J2249" s="14">
        <v>42200.457928240743</v>
      </c>
      <c r="K2249" t="b">
        <v>0</v>
      </c>
      <c r="L2249">
        <v>380</v>
      </c>
      <c r="M2249" t="b">
        <v>1</v>
      </c>
      <c r="N2249" t="s">
        <v>8295</v>
      </c>
      <c r="O2249" s="19">
        <v>104.45405405405405</v>
      </c>
      <c r="P2249" s="6">
        <f t="shared" si="105"/>
        <v>50.852631578947367</v>
      </c>
      <c r="Q2249" t="str">
        <f t="shared" si="106"/>
        <v>games</v>
      </c>
      <c r="R2249" t="str">
        <f t="shared" si="107"/>
        <v>tabletop games</v>
      </c>
      <c r="S2249" s="14">
        <v>42214.457928240743</v>
      </c>
      <c r="T2249" s="14">
        <v>42200.457928240743</v>
      </c>
    </row>
    <row r="2250" spans="1:20" x14ac:dyDescent="0.4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4">
        <v>42718.667569444442</v>
      </c>
      <c r="J2250" s="14">
        <v>42688.667569444442</v>
      </c>
      <c r="K2250" t="b">
        <v>0</v>
      </c>
      <c r="L2250">
        <v>128</v>
      </c>
      <c r="M2250" t="b">
        <v>1</v>
      </c>
      <c r="N2250" t="s">
        <v>8295</v>
      </c>
      <c r="O2250" s="19">
        <v>107.21428571428571</v>
      </c>
      <c r="P2250" s="6">
        <f t="shared" si="105"/>
        <v>58.6328125</v>
      </c>
      <c r="Q2250" t="str">
        <f t="shared" si="106"/>
        <v>games</v>
      </c>
      <c r="R2250" t="str">
        <f t="shared" si="107"/>
        <v>tabletop games</v>
      </c>
      <c r="S2250" s="14">
        <v>42718.667569444442</v>
      </c>
      <c r="T2250" s="14">
        <v>42688.667569444442</v>
      </c>
    </row>
    <row r="2251" spans="1:20" x14ac:dyDescent="0.4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4">
        <v>41366.453298611108</v>
      </c>
      <c r="J2251" s="14">
        <v>41336.494965277772</v>
      </c>
      <c r="K2251" t="b">
        <v>0</v>
      </c>
      <c r="L2251">
        <v>180</v>
      </c>
      <c r="M2251" t="b">
        <v>1</v>
      </c>
      <c r="N2251" t="s">
        <v>8295</v>
      </c>
      <c r="O2251" s="19">
        <v>168.77142857142857</v>
      </c>
      <c r="P2251" s="6">
        <f t="shared" si="105"/>
        <v>32.81666666666667</v>
      </c>
      <c r="Q2251" t="str">
        <f t="shared" si="106"/>
        <v>games</v>
      </c>
      <c r="R2251" t="str">
        <f t="shared" si="107"/>
        <v>tabletop games</v>
      </c>
      <c r="S2251" s="14">
        <v>41366.453298611108</v>
      </c>
      <c r="T2251" s="14">
        <v>41336.494965277772</v>
      </c>
    </row>
    <row r="2252" spans="1:20" x14ac:dyDescent="0.4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4">
        <v>42706.838807870365</v>
      </c>
      <c r="J2252" s="14">
        <v>42676.7971412037</v>
      </c>
      <c r="K2252" t="b">
        <v>0</v>
      </c>
      <c r="L2252">
        <v>571</v>
      </c>
      <c r="M2252" t="b">
        <v>1</v>
      </c>
      <c r="N2252" t="s">
        <v>8295</v>
      </c>
      <c r="O2252" s="19">
        <v>975.11200000000008</v>
      </c>
      <c r="P2252" s="6">
        <f t="shared" si="105"/>
        <v>426.93169877408059</v>
      </c>
      <c r="Q2252" t="str">
        <f t="shared" si="106"/>
        <v>games</v>
      </c>
      <c r="R2252" t="str">
        <f t="shared" si="107"/>
        <v>tabletop games</v>
      </c>
      <c r="S2252" s="14">
        <v>42706.838807870365</v>
      </c>
      <c r="T2252" s="14">
        <v>42676.7971412037</v>
      </c>
    </row>
    <row r="2253" spans="1:20" x14ac:dyDescent="0.4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4">
        <v>41867.137465277774</v>
      </c>
      <c r="J2253" s="14">
        <v>41846.137465277774</v>
      </c>
      <c r="K2253" t="b">
        <v>0</v>
      </c>
      <c r="L2253">
        <v>480</v>
      </c>
      <c r="M2253" t="b">
        <v>1</v>
      </c>
      <c r="N2253" t="s">
        <v>8295</v>
      </c>
      <c r="O2253" s="19">
        <v>134.44929411764707</v>
      </c>
      <c r="P2253" s="6">
        <f t="shared" si="105"/>
        <v>23.808729166666669</v>
      </c>
      <c r="Q2253" t="str">
        <f t="shared" si="106"/>
        <v>games</v>
      </c>
      <c r="R2253" t="str">
        <f t="shared" si="107"/>
        <v>tabletop games</v>
      </c>
      <c r="S2253" s="14">
        <v>41867.137465277774</v>
      </c>
      <c r="T2253" s="14">
        <v>41846.137465277774</v>
      </c>
    </row>
    <row r="2254" spans="1:20" x14ac:dyDescent="0.4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4">
        <v>42588.119652777772</v>
      </c>
      <c r="J2254" s="14">
        <v>42573.119652777772</v>
      </c>
      <c r="K2254" t="b">
        <v>0</v>
      </c>
      <c r="L2254">
        <v>249</v>
      </c>
      <c r="M2254" t="b">
        <v>1</v>
      </c>
      <c r="N2254" t="s">
        <v>8295</v>
      </c>
      <c r="O2254" s="19">
        <v>272.27777777777777</v>
      </c>
      <c r="P2254" s="6">
        <f t="shared" si="105"/>
        <v>98.413654618473899</v>
      </c>
      <c r="Q2254" t="str">
        <f t="shared" si="106"/>
        <v>games</v>
      </c>
      <c r="R2254" t="str">
        <f t="shared" si="107"/>
        <v>tabletop games</v>
      </c>
      <c r="S2254" s="14">
        <v>42588.119652777772</v>
      </c>
      <c r="T2254" s="14">
        <v>42573.119652777772</v>
      </c>
    </row>
    <row r="2255" spans="1:20" x14ac:dyDescent="0.4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4">
        <v>42326.46466435185</v>
      </c>
      <c r="J2255" s="14">
        <v>42296.422997685186</v>
      </c>
      <c r="K2255" t="b">
        <v>0</v>
      </c>
      <c r="L2255">
        <v>84</v>
      </c>
      <c r="M2255" t="b">
        <v>1</v>
      </c>
      <c r="N2255" t="s">
        <v>8295</v>
      </c>
      <c r="O2255" s="19">
        <v>112.6875</v>
      </c>
      <c r="P2255" s="6">
        <f t="shared" si="105"/>
        <v>107.32142857142857</v>
      </c>
      <c r="Q2255" t="str">
        <f t="shared" si="106"/>
        <v>games</v>
      </c>
      <c r="R2255" t="str">
        <f t="shared" si="107"/>
        <v>tabletop games</v>
      </c>
      <c r="S2255" s="14">
        <v>42326.46466435185</v>
      </c>
      <c r="T2255" s="14">
        <v>42296.422997685186</v>
      </c>
    </row>
    <row r="2256" spans="1:20" x14ac:dyDescent="0.4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4">
        <v>42759.439444444441</v>
      </c>
      <c r="J2256" s="14">
        <v>42752.439444444441</v>
      </c>
      <c r="K2256" t="b">
        <v>0</v>
      </c>
      <c r="L2256">
        <v>197</v>
      </c>
      <c r="M2256" t="b">
        <v>1</v>
      </c>
      <c r="N2256" t="s">
        <v>8295</v>
      </c>
      <c r="O2256" s="19">
        <v>459.8</v>
      </c>
      <c r="P2256" s="6">
        <f t="shared" si="105"/>
        <v>11.67005076142132</v>
      </c>
      <c r="Q2256" t="str">
        <f t="shared" si="106"/>
        <v>games</v>
      </c>
      <c r="R2256" t="str">
        <f t="shared" si="107"/>
        <v>tabletop games</v>
      </c>
      <c r="S2256" s="14">
        <v>42759.439444444441</v>
      </c>
      <c r="T2256" s="14">
        <v>42752.439444444441</v>
      </c>
    </row>
    <row r="2257" spans="1:20" x14ac:dyDescent="0.4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4">
        <v>42497.743645833332</v>
      </c>
      <c r="J2257" s="14">
        <v>42467.743645833332</v>
      </c>
      <c r="K2257" t="b">
        <v>0</v>
      </c>
      <c r="L2257">
        <v>271</v>
      </c>
      <c r="M2257" t="b">
        <v>1</v>
      </c>
      <c r="N2257" t="s">
        <v>8295</v>
      </c>
      <c r="O2257" s="19">
        <v>286.65822784810126</v>
      </c>
      <c r="P2257" s="6">
        <f t="shared" si="105"/>
        <v>41.782287822878232</v>
      </c>
      <c r="Q2257" t="str">
        <f t="shared" si="106"/>
        <v>games</v>
      </c>
      <c r="R2257" t="str">
        <f t="shared" si="107"/>
        <v>tabletop games</v>
      </c>
      <c r="S2257" s="14">
        <v>42497.743645833332</v>
      </c>
      <c r="T2257" s="14">
        <v>42467.743645833332</v>
      </c>
    </row>
    <row r="2258" spans="1:20" x14ac:dyDescent="0.4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4">
        <v>42696.243587962956</v>
      </c>
      <c r="J2258" s="14">
        <v>42682.243587962956</v>
      </c>
      <c r="K2258" t="b">
        <v>0</v>
      </c>
      <c r="L2258">
        <v>50</v>
      </c>
      <c r="M2258" t="b">
        <v>1</v>
      </c>
      <c r="N2258" t="s">
        <v>8295</v>
      </c>
      <c r="O2258" s="19">
        <v>222.70833333333334</v>
      </c>
      <c r="P2258" s="6">
        <f t="shared" si="105"/>
        <v>21.38</v>
      </c>
      <c r="Q2258" t="str">
        <f t="shared" si="106"/>
        <v>games</v>
      </c>
      <c r="R2258" t="str">
        <f t="shared" si="107"/>
        <v>tabletop games</v>
      </c>
      <c r="S2258" s="14">
        <v>42696.243587962956</v>
      </c>
      <c r="T2258" s="14">
        <v>42682.243587962956</v>
      </c>
    </row>
    <row r="2259" spans="1:20" x14ac:dyDescent="0.4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4">
        <v>42540.749999999993</v>
      </c>
      <c r="J2259" s="14">
        <v>42505.728344907409</v>
      </c>
      <c r="K2259" t="b">
        <v>0</v>
      </c>
      <c r="L2259">
        <v>169</v>
      </c>
      <c r="M2259" t="b">
        <v>1</v>
      </c>
      <c r="N2259" t="s">
        <v>8295</v>
      </c>
      <c r="O2259" s="19">
        <v>636.14</v>
      </c>
      <c r="P2259" s="6">
        <f t="shared" si="105"/>
        <v>94.103550295857985</v>
      </c>
      <c r="Q2259" t="str">
        <f t="shared" si="106"/>
        <v>games</v>
      </c>
      <c r="R2259" t="str">
        <f t="shared" si="107"/>
        <v>tabletop games</v>
      </c>
      <c r="S2259" s="14">
        <v>42540.749999999993</v>
      </c>
      <c r="T2259" s="14">
        <v>42505.728344907409</v>
      </c>
    </row>
    <row r="2260" spans="1:20" x14ac:dyDescent="0.4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4">
        <v>42166.542673611104</v>
      </c>
      <c r="J2260" s="14">
        <v>42136.542673611104</v>
      </c>
      <c r="K2260" t="b">
        <v>0</v>
      </c>
      <c r="L2260">
        <v>205</v>
      </c>
      <c r="M2260" t="b">
        <v>1</v>
      </c>
      <c r="N2260" t="s">
        <v>8295</v>
      </c>
      <c r="O2260" s="19">
        <v>146.5</v>
      </c>
      <c r="P2260" s="6">
        <f t="shared" si="105"/>
        <v>15.721951219512196</v>
      </c>
      <c r="Q2260" t="str">
        <f t="shared" si="106"/>
        <v>games</v>
      </c>
      <c r="R2260" t="str">
        <f t="shared" si="107"/>
        <v>tabletop games</v>
      </c>
      <c r="S2260" s="14">
        <v>42166.542673611104</v>
      </c>
      <c r="T2260" s="14">
        <v>42136.542673611104</v>
      </c>
    </row>
    <row r="2261" spans="1:20" x14ac:dyDescent="0.4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4">
        <v>42712.59648148148</v>
      </c>
      <c r="J2261" s="14">
        <v>42702.59648148148</v>
      </c>
      <c r="K2261" t="b">
        <v>0</v>
      </c>
      <c r="L2261">
        <v>206</v>
      </c>
      <c r="M2261" t="b">
        <v>1</v>
      </c>
      <c r="N2261" t="s">
        <v>8295</v>
      </c>
      <c r="O2261" s="19">
        <v>1867.1</v>
      </c>
      <c r="P2261" s="6">
        <f t="shared" si="105"/>
        <v>90.635922330097088</v>
      </c>
      <c r="Q2261" t="str">
        <f t="shared" si="106"/>
        <v>games</v>
      </c>
      <c r="R2261" t="str">
        <f t="shared" si="107"/>
        <v>tabletop games</v>
      </c>
      <c r="S2261" s="14">
        <v>42712.59648148148</v>
      </c>
      <c r="T2261" s="14">
        <v>42702.59648148148</v>
      </c>
    </row>
    <row r="2262" spans="1:20" x14ac:dyDescent="0.4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4">
        <v>41724.766782407409</v>
      </c>
      <c r="J2262" s="14">
        <v>41694.808449074073</v>
      </c>
      <c r="K2262" t="b">
        <v>0</v>
      </c>
      <c r="L2262">
        <v>84</v>
      </c>
      <c r="M2262" t="b">
        <v>1</v>
      </c>
      <c r="N2262" t="s">
        <v>8295</v>
      </c>
      <c r="O2262" s="19">
        <v>326.92</v>
      </c>
      <c r="P2262" s="6">
        <f t="shared" si="105"/>
        <v>97.297619047619051</v>
      </c>
      <c r="Q2262" t="str">
        <f t="shared" si="106"/>
        <v>games</v>
      </c>
      <c r="R2262" t="str">
        <f t="shared" si="107"/>
        <v>tabletop games</v>
      </c>
      <c r="S2262" s="14">
        <v>41724.766782407409</v>
      </c>
      <c r="T2262" s="14">
        <v>41694.808449074073</v>
      </c>
    </row>
    <row r="2263" spans="1:20" x14ac:dyDescent="0.4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4">
        <v>42780.516435185178</v>
      </c>
      <c r="J2263" s="14">
        <v>42759.516435185178</v>
      </c>
      <c r="K2263" t="b">
        <v>0</v>
      </c>
      <c r="L2263">
        <v>210</v>
      </c>
      <c r="M2263" t="b">
        <v>1</v>
      </c>
      <c r="N2263" t="s">
        <v>8295</v>
      </c>
      <c r="O2263" s="19">
        <v>779.5</v>
      </c>
      <c r="P2263" s="6">
        <f t="shared" si="105"/>
        <v>37.11904761904762</v>
      </c>
      <c r="Q2263" t="str">
        <f t="shared" si="106"/>
        <v>games</v>
      </c>
      <c r="R2263" t="str">
        <f t="shared" si="107"/>
        <v>tabletop games</v>
      </c>
      <c r="S2263" s="14">
        <v>42780.516435185178</v>
      </c>
      <c r="T2263" s="14">
        <v>42759.516435185178</v>
      </c>
    </row>
    <row r="2264" spans="1:20" x14ac:dyDescent="0.4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4">
        <v>41960.791666666664</v>
      </c>
      <c r="J2264" s="14">
        <v>41926.376828703702</v>
      </c>
      <c r="K2264" t="b">
        <v>0</v>
      </c>
      <c r="L2264">
        <v>181</v>
      </c>
      <c r="M2264" t="b">
        <v>1</v>
      </c>
      <c r="N2264" t="s">
        <v>8295</v>
      </c>
      <c r="O2264" s="19">
        <v>154.15151515151516</v>
      </c>
      <c r="P2264" s="6">
        <f t="shared" si="105"/>
        <v>28.104972375690608</v>
      </c>
      <c r="Q2264" t="str">
        <f t="shared" si="106"/>
        <v>games</v>
      </c>
      <c r="R2264" t="str">
        <f t="shared" si="107"/>
        <v>tabletop games</v>
      </c>
      <c r="S2264" s="14">
        <v>41960.791666666664</v>
      </c>
      <c r="T2264" s="14">
        <v>41926.376828703702</v>
      </c>
    </row>
    <row r="2265" spans="1:20" x14ac:dyDescent="0.4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4">
        <v>42035.623993055553</v>
      </c>
      <c r="J2265" s="14">
        <v>42014.623993055553</v>
      </c>
      <c r="K2265" t="b">
        <v>0</v>
      </c>
      <c r="L2265">
        <v>60</v>
      </c>
      <c r="M2265" t="b">
        <v>1</v>
      </c>
      <c r="N2265" t="s">
        <v>8295</v>
      </c>
      <c r="O2265" s="19">
        <v>115.54666666666667</v>
      </c>
      <c r="P2265" s="6">
        <f t="shared" si="105"/>
        <v>144.43333333333334</v>
      </c>
      <c r="Q2265" t="str">
        <f t="shared" si="106"/>
        <v>games</v>
      </c>
      <c r="R2265" t="str">
        <f t="shared" si="107"/>
        <v>tabletop games</v>
      </c>
      <c r="S2265" s="14">
        <v>42035.623993055553</v>
      </c>
      <c r="T2265" s="14">
        <v>42014.623993055553</v>
      </c>
    </row>
    <row r="2266" spans="1:20" x14ac:dyDescent="0.4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4">
        <v>42512.916666666664</v>
      </c>
      <c r="J2266" s="14">
        <v>42496.374004629623</v>
      </c>
      <c r="K2266" t="b">
        <v>0</v>
      </c>
      <c r="L2266">
        <v>445</v>
      </c>
      <c r="M2266" t="b">
        <v>1</v>
      </c>
      <c r="N2266" t="s">
        <v>8295</v>
      </c>
      <c r="O2266" s="19">
        <v>180.03333333333333</v>
      </c>
      <c r="P2266" s="6">
        <f t="shared" si="105"/>
        <v>24.274157303370785</v>
      </c>
      <c r="Q2266" t="str">
        <f t="shared" si="106"/>
        <v>games</v>
      </c>
      <c r="R2266" t="str">
        <f t="shared" si="107"/>
        <v>tabletop games</v>
      </c>
      <c r="S2266" s="14">
        <v>42512.916666666664</v>
      </c>
      <c r="T2266" s="14">
        <v>42496.374004629623</v>
      </c>
    </row>
    <row r="2267" spans="1:20" x14ac:dyDescent="0.4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4">
        <v>42696.644756944443</v>
      </c>
      <c r="J2267" s="14">
        <v>42689.644756944443</v>
      </c>
      <c r="K2267" t="b">
        <v>0</v>
      </c>
      <c r="L2267">
        <v>17</v>
      </c>
      <c r="M2267" t="b">
        <v>1</v>
      </c>
      <c r="N2267" t="s">
        <v>8295</v>
      </c>
      <c r="O2267" s="19">
        <v>298.50000000000006</v>
      </c>
      <c r="P2267" s="6">
        <f t="shared" si="105"/>
        <v>35.117647058823529</v>
      </c>
      <c r="Q2267" t="str">
        <f t="shared" si="106"/>
        <v>games</v>
      </c>
      <c r="R2267" t="str">
        <f t="shared" si="107"/>
        <v>tabletop games</v>
      </c>
      <c r="S2267" s="14">
        <v>42696.644756944443</v>
      </c>
      <c r="T2267" s="14">
        <v>42689.644756944443</v>
      </c>
    </row>
    <row r="2268" spans="1:20" x14ac:dyDescent="0.4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4">
        <v>42486.874999999993</v>
      </c>
      <c r="J2268" s="14">
        <v>42469.666574074072</v>
      </c>
      <c r="K2268" t="b">
        <v>0</v>
      </c>
      <c r="L2268">
        <v>194</v>
      </c>
      <c r="M2268" t="b">
        <v>1</v>
      </c>
      <c r="N2268" t="s">
        <v>8295</v>
      </c>
      <c r="O2268" s="19">
        <v>320.26666666666665</v>
      </c>
      <c r="P2268" s="6">
        <f t="shared" si="105"/>
        <v>24.762886597938145</v>
      </c>
      <c r="Q2268" t="str">
        <f t="shared" si="106"/>
        <v>games</v>
      </c>
      <c r="R2268" t="str">
        <f t="shared" si="107"/>
        <v>tabletop games</v>
      </c>
      <c r="S2268" s="14">
        <v>42486.874999999993</v>
      </c>
      <c r="T2268" s="14">
        <v>42469.666574074072</v>
      </c>
    </row>
    <row r="2269" spans="1:20" x14ac:dyDescent="0.4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4">
        <v>41993.833333333336</v>
      </c>
      <c r="J2269" s="14">
        <v>41968.621493055551</v>
      </c>
      <c r="K2269" t="b">
        <v>0</v>
      </c>
      <c r="L2269">
        <v>404</v>
      </c>
      <c r="M2269" t="b">
        <v>1</v>
      </c>
      <c r="N2269" t="s">
        <v>8295</v>
      </c>
      <c r="O2269" s="19">
        <v>380.52499999999998</v>
      </c>
      <c r="P2269" s="6">
        <f t="shared" si="105"/>
        <v>188.37871287128712</v>
      </c>
      <c r="Q2269" t="str">
        <f t="shared" si="106"/>
        <v>games</v>
      </c>
      <c r="R2269" t="str">
        <f t="shared" si="107"/>
        <v>tabletop games</v>
      </c>
      <c r="S2269" s="14">
        <v>41993.833333333336</v>
      </c>
      <c r="T2269" s="14">
        <v>41968.621493055551</v>
      </c>
    </row>
    <row r="2270" spans="1:20" x14ac:dyDescent="0.4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4">
        <v>42805.874016203699</v>
      </c>
      <c r="J2270" s="14">
        <v>42775.874016203699</v>
      </c>
      <c r="K2270" t="b">
        <v>0</v>
      </c>
      <c r="L2270">
        <v>194</v>
      </c>
      <c r="M2270" t="b">
        <v>1</v>
      </c>
      <c r="N2270" t="s">
        <v>8295</v>
      </c>
      <c r="O2270" s="19">
        <v>102.60000000000001</v>
      </c>
      <c r="P2270" s="6">
        <f t="shared" si="105"/>
        <v>148.08247422680412</v>
      </c>
      <c r="Q2270" t="str">
        <f t="shared" si="106"/>
        <v>games</v>
      </c>
      <c r="R2270" t="str">
        <f t="shared" si="107"/>
        <v>tabletop games</v>
      </c>
      <c r="S2270" s="14">
        <v>42805.874016203699</v>
      </c>
      <c r="T2270" s="14">
        <v>42775.874016203699</v>
      </c>
    </row>
    <row r="2271" spans="1:20" x14ac:dyDescent="0.4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4">
        <v>42800.999999999993</v>
      </c>
      <c r="J2271" s="14">
        <v>42776.496099537035</v>
      </c>
      <c r="K2271" t="b">
        <v>0</v>
      </c>
      <c r="L2271">
        <v>902</v>
      </c>
      <c r="M2271" t="b">
        <v>1</v>
      </c>
      <c r="N2271" t="s">
        <v>8295</v>
      </c>
      <c r="O2271" s="19">
        <v>1801.64</v>
      </c>
      <c r="P2271" s="6">
        <f t="shared" si="105"/>
        <v>49.934589800443462</v>
      </c>
      <c r="Q2271" t="str">
        <f t="shared" si="106"/>
        <v>games</v>
      </c>
      <c r="R2271" t="str">
        <f t="shared" si="107"/>
        <v>tabletop games</v>
      </c>
      <c r="S2271" s="14">
        <v>42800.999999999993</v>
      </c>
      <c r="T2271" s="14">
        <v>42776.496099537035</v>
      </c>
    </row>
    <row r="2272" spans="1:20" x14ac:dyDescent="0.4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4">
        <v>42745.707638888889</v>
      </c>
      <c r="J2272" s="14">
        <v>42725.661030092589</v>
      </c>
      <c r="K2272" t="b">
        <v>0</v>
      </c>
      <c r="L2272">
        <v>1670</v>
      </c>
      <c r="M2272" t="b">
        <v>1</v>
      </c>
      <c r="N2272" t="s">
        <v>8295</v>
      </c>
      <c r="O2272" s="19">
        <v>720.24800000000005</v>
      </c>
      <c r="P2272" s="6">
        <f t="shared" si="105"/>
        <v>107.82155688622754</v>
      </c>
      <c r="Q2272" t="str">
        <f t="shared" si="106"/>
        <v>games</v>
      </c>
      <c r="R2272" t="str">
        <f t="shared" si="107"/>
        <v>tabletop games</v>
      </c>
      <c r="S2272" s="14">
        <v>42745.707638888889</v>
      </c>
      <c r="T2272" s="14">
        <v>42725.661030092589</v>
      </c>
    </row>
    <row r="2273" spans="1:20" x14ac:dyDescent="0.4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4">
        <v>42713.791712962957</v>
      </c>
      <c r="J2273" s="14">
        <v>42683.791712962957</v>
      </c>
      <c r="K2273" t="b">
        <v>0</v>
      </c>
      <c r="L2273">
        <v>1328</v>
      </c>
      <c r="M2273" t="b">
        <v>1</v>
      </c>
      <c r="N2273" t="s">
        <v>8295</v>
      </c>
      <c r="O2273" s="19">
        <v>283.08999999999997</v>
      </c>
      <c r="P2273" s="6">
        <f t="shared" si="105"/>
        <v>42.63403614457831</v>
      </c>
      <c r="Q2273" t="str">
        <f t="shared" si="106"/>
        <v>games</v>
      </c>
      <c r="R2273" t="str">
        <f t="shared" si="107"/>
        <v>tabletop games</v>
      </c>
      <c r="S2273" s="14">
        <v>42713.791712962957</v>
      </c>
      <c r="T2273" s="14">
        <v>42683.791712962957</v>
      </c>
    </row>
    <row r="2274" spans="1:20" x14ac:dyDescent="0.4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4">
        <v>42345.491157407399</v>
      </c>
      <c r="J2274" s="14">
        <v>42315.491157407399</v>
      </c>
      <c r="K2274" t="b">
        <v>0</v>
      </c>
      <c r="L2274">
        <v>944</v>
      </c>
      <c r="M2274" t="b">
        <v>1</v>
      </c>
      <c r="N2274" t="s">
        <v>8295</v>
      </c>
      <c r="O2274" s="19">
        <v>1356.6000000000001</v>
      </c>
      <c r="P2274" s="6">
        <f t="shared" si="105"/>
        <v>14.370762711864407</v>
      </c>
      <c r="Q2274" t="str">
        <f t="shared" si="106"/>
        <v>games</v>
      </c>
      <c r="R2274" t="str">
        <f t="shared" si="107"/>
        <v>tabletop games</v>
      </c>
      <c r="S2274" s="14">
        <v>42345.491157407399</v>
      </c>
      <c r="T2274" s="14">
        <v>42315.491157407399</v>
      </c>
    </row>
    <row r="2275" spans="1:20" x14ac:dyDescent="0.4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4">
        <v>42806.299097222225</v>
      </c>
      <c r="J2275" s="14">
        <v>42781.340763888882</v>
      </c>
      <c r="K2275" t="b">
        <v>0</v>
      </c>
      <c r="L2275">
        <v>147</v>
      </c>
      <c r="M2275" t="b">
        <v>1</v>
      </c>
      <c r="N2275" t="s">
        <v>8295</v>
      </c>
      <c r="O2275" s="19">
        <v>220.35999999999999</v>
      </c>
      <c r="P2275" s="6">
        <f t="shared" si="105"/>
        <v>37.476190476190474</v>
      </c>
      <c r="Q2275" t="str">
        <f t="shared" si="106"/>
        <v>games</v>
      </c>
      <c r="R2275" t="str">
        <f t="shared" si="107"/>
        <v>tabletop games</v>
      </c>
      <c r="S2275" s="14">
        <v>42806.299097222225</v>
      </c>
      <c r="T2275" s="14">
        <v>42781.340763888882</v>
      </c>
    </row>
    <row r="2276" spans="1:20" x14ac:dyDescent="0.4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4">
        <v>41693.292326388888</v>
      </c>
      <c r="J2276" s="14">
        <v>41663.292326388888</v>
      </c>
      <c r="K2276" t="b">
        <v>0</v>
      </c>
      <c r="L2276">
        <v>99</v>
      </c>
      <c r="M2276" t="b">
        <v>1</v>
      </c>
      <c r="N2276" t="s">
        <v>8295</v>
      </c>
      <c r="O2276" s="19">
        <v>119.6</v>
      </c>
      <c r="P2276" s="6">
        <f t="shared" si="105"/>
        <v>30.202020202020201</v>
      </c>
      <c r="Q2276" t="str">
        <f t="shared" si="106"/>
        <v>games</v>
      </c>
      <c r="R2276" t="str">
        <f t="shared" si="107"/>
        <v>tabletop games</v>
      </c>
      <c r="S2276" s="14">
        <v>41693.292326388888</v>
      </c>
      <c r="T2276" s="14">
        <v>41663.292326388888</v>
      </c>
    </row>
    <row r="2277" spans="1:20" x14ac:dyDescent="0.4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4">
        <v>41995.408321759263</v>
      </c>
      <c r="J2277" s="14">
        <v>41965.408321759263</v>
      </c>
      <c r="K2277" t="b">
        <v>0</v>
      </c>
      <c r="L2277">
        <v>79</v>
      </c>
      <c r="M2277" t="b">
        <v>1</v>
      </c>
      <c r="N2277" t="s">
        <v>8295</v>
      </c>
      <c r="O2277" s="19">
        <v>407.76923076923077</v>
      </c>
      <c r="P2277" s="6">
        <f t="shared" si="105"/>
        <v>33.550632911392405</v>
      </c>
      <c r="Q2277" t="str">
        <f t="shared" si="106"/>
        <v>games</v>
      </c>
      <c r="R2277" t="str">
        <f t="shared" si="107"/>
        <v>tabletop games</v>
      </c>
      <c r="S2277" s="14">
        <v>41995.408321759263</v>
      </c>
      <c r="T2277" s="14">
        <v>41965.408321759263</v>
      </c>
    </row>
    <row r="2278" spans="1:20" x14ac:dyDescent="0.4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4">
        <v>41644.443159722221</v>
      </c>
      <c r="J2278" s="14">
        <v>41614.443159722221</v>
      </c>
      <c r="K2278" t="b">
        <v>0</v>
      </c>
      <c r="L2278">
        <v>75</v>
      </c>
      <c r="M2278" t="b">
        <v>1</v>
      </c>
      <c r="N2278" t="s">
        <v>8295</v>
      </c>
      <c r="O2278" s="19">
        <v>105.81826105905425</v>
      </c>
      <c r="P2278" s="6">
        <f t="shared" si="105"/>
        <v>64.74666666666667</v>
      </c>
      <c r="Q2278" t="str">
        <f t="shared" si="106"/>
        <v>games</v>
      </c>
      <c r="R2278" t="str">
        <f t="shared" si="107"/>
        <v>tabletop games</v>
      </c>
      <c r="S2278" s="14">
        <v>41644.443159722221</v>
      </c>
      <c r="T2278" s="14">
        <v>41614.443159722221</v>
      </c>
    </row>
    <row r="2279" spans="1:20" x14ac:dyDescent="0.4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4">
        <v>40966.470173611109</v>
      </c>
      <c r="J2279" s="14">
        <v>40936.470173611109</v>
      </c>
      <c r="K2279" t="b">
        <v>0</v>
      </c>
      <c r="L2279">
        <v>207</v>
      </c>
      <c r="M2279" t="b">
        <v>1</v>
      </c>
      <c r="N2279" t="s">
        <v>8295</v>
      </c>
      <c r="O2279" s="19">
        <v>141.08235294117648</v>
      </c>
      <c r="P2279" s="6">
        <f t="shared" si="105"/>
        <v>57.932367149758456</v>
      </c>
      <c r="Q2279" t="str">
        <f t="shared" si="106"/>
        <v>games</v>
      </c>
      <c r="R2279" t="str">
        <f t="shared" si="107"/>
        <v>tabletop games</v>
      </c>
      <c r="S2279" s="14">
        <v>40966.470173611109</v>
      </c>
      <c r="T2279" s="14">
        <v>40936.470173611109</v>
      </c>
    </row>
    <row r="2280" spans="1:20" x14ac:dyDescent="0.4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4">
        <v>42372.749305555553</v>
      </c>
      <c r="J2280" s="14">
        <v>42338.500775462955</v>
      </c>
      <c r="K2280" t="b">
        <v>0</v>
      </c>
      <c r="L2280">
        <v>102</v>
      </c>
      <c r="M2280" t="b">
        <v>1</v>
      </c>
      <c r="N2280" t="s">
        <v>8295</v>
      </c>
      <c r="O2280" s="19">
        <v>270.7</v>
      </c>
      <c r="P2280" s="6">
        <f t="shared" si="105"/>
        <v>53.078431372549019</v>
      </c>
      <c r="Q2280" t="str">
        <f t="shared" si="106"/>
        <v>games</v>
      </c>
      <c r="R2280" t="str">
        <f t="shared" si="107"/>
        <v>tabletop games</v>
      </c>
      <c r="S2280" s="14">
        <v>42372.749305555553</v>
      </c>
      <c r="T2280" s="14">
        <v>42338.500775462955</v>
      </c>
    </row>
    <row r="2281" spans="1:20" x14ac:dyDescent="0.4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4">
        <v>42038.958333333336</v>
      </c>
      <c r="J2281" s="14">
        <v>42020.598368055551</v>
      </c>
      <c r="K2281" t="b">
        <v>0</v>
      </c>
      <c r="L2281">
        <v>32</v>
      </c>
      <c r="M2281" t="b">
        <v>1</v>
      </c>
      <c r="N2281" t="s">
        <v>8295</v>
      </c>
      <c r="O2281" s="19">
        <v>153.80000000000001</v>
      </c>
      <c r="P2281" s="6">
        <f t="shared" si="105"/>
        <v>48.0625</v>
      </c>
      <c r="Q2281" t="str">
        <f t="shared" si="106"/>
        <v>games</v>
      </c>
      <c r="R2281" t="str">
        <f t="shared" si="107"/>
        <v>tabletop games</v>
      </c>
      <c r="S2281" s="14">
        <v>42038.958333333336</v>
      </c>
      <c r="T2281" s="14">
        <v>42020.598368055551</v>
      </c>
    </row>
    <row r="2282" spans="1:20" x14ac:dyDescent="0.4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4">
        <v>42264.416562499995</v>
      </c>
      <c r="J2282" s="14">
        <v>42234.416562499995</v>
      </c>
      <c r="K2282" t="b">
        <v>0</v>
      </c>
      <c r="L2282">
        <v>480</v>
      </c>
      <c r="M2282" t="b">
        <v>1</v>
      </c>
      <c r="N2282" t="s">
        <v>8295</v>
      </c>
      <c r="O2282" s="19">
        <v>403.57653061224488</v>
      </c>
      <c r="P2282" s="6">
        <f t="shared" si="105"/>
        <v>82.396874999999994</v>
      </c>
      <c r="Q2282" t="str">
        <f t="shared" si="106"/>
        <v>games</v>
      </c>
      <c r="R2282" t="str">
        <f t="shared" si="107"/>
        <v>tabletop games</v>
      </c>
      <c r="S2282" s="14">
        <v>42264.416562499995</v>
      </c>
      <c r="T2282" s="14">
        <v>42234.416562499995</v>
      </c>
    </row>
    <row r="2283" spans="1:20" x14ac:dyDescent="0.4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4">
        <v>40749.076388888883</v>
      </c>
      <c r="J2283" s="14">
        <v>40687.077511574069</v>
      </c>
      <c r="K2283" t="b">
        <v>0</v>
      </c>
      <c r="L2283">
        <v>11</v>
      </c>
      <c r="M2283" t="b">
        <v>1</v>
      </c>
      <c r="N2283" t="s">
        <v>8274</v>
      </c>
      <c r="O2283" s="19">
        <v>185</v>
      </c>
      <c r="P2283" s="6">
        <f t="shared" si="105"/>
        <v>50.454545454545453</v>
      </c>
      <c r="Q2283" t="str">
        <f t="shared" si="106"/>
        <v>music</v>
      </c>
      <c r="R2283" t="str">
        <f t="shared" si="107"/>
        <v>rock</v>
      </c>
      <c r="S2283" s="14">
        <v>40749.076388888883</v>
      </c>
      <c r="T2283" s="14">
        <v>40687.077511574069</v>
      </c>
    </row>
    <row r="2284" spans="1:20" x14ac:dyDescent="0.4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4">
        <v>42382.966273148144</v>
      </c>
      <c r="J2284" s="14">
        <v>42322.966273148144</v>
      </c>
      <c r="K2284" t="b">
        <v>0</v>
      </c>
      <c r="L2284">
        <v>12</v>
      </c>
      <c r="M2284" t="b">
        <v>1</v>
      </c>
      <c r="N2284" t="s">
        <v>8274</v>
      </c>
      <c r="O2284" s="19">
        <v>185.33333333333334</v>
      </c>
      <c r="P2284" s="6">
        <f t="shared" si="105"/>
        <v>115.83333333333333</v>
      </c>
      <c r="Q2284" t="str">
        <f t="shared" si="106"/>
        <v>music</v>
      </c>
      <c r="R2284" t="str">
        <f t="shared" si="107"/>
        <v>rock</v>
      </c>
      <c r="S2284" s="14">
        <v>42382.966273148144</v>
      </c>
      <c r="T2284" s="14">
        <v>42322.966273148144</v>
      </c>
    </row>
    <row r="2285" spans="1:20" x14ac:dyDescent="0.4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4">
        <v>41037.875046296293</v>
      </c>
      <c r="J2285" s="14">
        <v>40977.916712962957</v>
      </c>
      <c r="K2285" t="b">
        <v>0</v>
      </c>
      <c r="L2285">
        <v>48</v>
      </c>
      <c r="M2285" t="b">
        <v>1</v>
      </c>
      <c r="N2285" t="s">
        <v>8274</v>
      </c>
      <c r="O2285" s="19">
        <v>100.85533333333332</v>
      </c>
      <c r="P2285" s="6">
        <f t="shared" si="105"/>
        <v>63.03458333333333</v>
      </c>
      <c r="Q2285" t="str">
        <f t="shared" si="106"/>
        <v>music</v>
      </c>
      <c r="R2285" t="str">
        <f t="shared" si="107"/>
        <v>rock</v>
      </c>
      <c r="S2285" s="14">
        <v>41037.875046296293</v>
      </c>
      <c r="T2285" s="14">
        <v>40977.916712962957</v>
      </c>
    </row>
    <row r="2286" spans="1:20" x14ac:dyDescent="0.4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4">
        <v>40613.958333333328</v>
      </c>
      <c r="J2286" s="14">
        <v>40585.588483796295</v>
      </c>
      <c r="K2286" t="b">
        <v>0</v>
      </c>
      <c r="L2286">
        <v>59</v>
      </c>
      <c r="M2286" t="b">
        <v>1</v>
      </c>
      <c r="N2286" t="s">
        <v>8274</v>
      </c>
      <c r="O2286" s="19">
        <v>106.22116666666668</v>
      </c>
      <c r="P2286" s="6">
        <f t="shared" si="105"/>
        <v>108.02152542372882</v>
      </c>
      <c r="Q2286" t="str">
        <f t="shared" si="106"/>
        <v>music</v>
      </c>
      <c r="R2286" t="str">
        <f t="shared" si="107"/>
        <v>rock</v>
      </c>
      <c r="S2286" s="14">
        <v>40613.958333333328</v>
      </c>
      <c r="T2286" s="14">
        <v>40585.588483796295</v>
      </c>
    </row>
    <row r="2287" spans="1:20" x14ac:dyDescent="0.4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4">
        <v>41088.977349537032</v>
      </c>
      <c r="J2287" s="14">
        <v>41058.977349537032</v>
      </c>
      <c r="K2287" t="b">
        <v>0</v>
      </c>
      <c r="L2287">
        <v>79</v>
      </c>
      <c r="M2287" t="b">
        <v>1</v>
      </c>
      <c r="N2287" t="s">
        <v>8274</v>
      </c>
      <c r="O2287" s="19">
        <v>121.36666666666667</v>
      </c>
      <c r="P2287" s="6">
        <f t="shared" si="105"/>
        <v>46.088607594936711</v>
      </c>
      <c r="Q2287" t="str">
        <f t="shared" si="106"/>
        <v>music</v>
      </c>
      <c r="R2287" t="str">
        <f t="shared" si="107"/>
        <v>rock</v>
      </c>
      <c r="S2287" s="14">
        <v>41088.977349537032</v>
      </c>
      <c r="T2287" s="14">
        <v>41058.977349537032</v>
      </c>
    </row>
    <row r="2288" spans="1:20" x14ac:dyDescent="0.4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4">
        <v>41522.957638888889</v>
      </c>
      <c r="J2288" s="14">
        <v>41494.755254629628</v>
      </c>
      <c r="K2288" t="b">
        <v>0</v>
      </c>
      <c r="L2288">
        <v>14</v>
      </c>
      <c r="M2288" t="b">
        <v>1</v>
      </c>
      <c r="N2288" t="s">
        <v>8274</v>
      </c>
      <c r="O2288" s="19">
        <v>100.06666666666666</v>
      </c>
      <c r="P2288" s="6">
        <f t="shared" si="105"/>
        <v>107.21428571428571</v>
      </c>
      <c r="Q2288" t="str">
        <f t="shared" si="106"/>
        <v>music</v>
      </c>
      <c r="R2288" t="str">
        <f t="shared" si="107"/>
        <v>rock</v>
      </c>
      <c r="S2288" s="14">
        <v>41522.957638888889</v>
      </c>
      <c r="T2288" s="14">
        <v>41494.755254629628</v>
      </c>
    </row>
    <row r="2289" spans="1:20" x14ac:dyDescent="0.4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4">
        <v>41813.459027777775</v>
      </c>
      <c r="J2289" s="14">
        <v>41792.459027777775</v>
      </c>
      <c r="K2289" t="b">
        <v>0</v>
      </c>
      <c r="L2289">
        <v>106</v>
      </c>
      <c r="M2289" t="b">
        <v>1</v>
      </c>
      <c r="N2289" t="s">
        <v>8274</v>
      </c>
      <c r="O2289" s="19">
        <v>119.97755555555555</v>
      </c>
      <c r="P2289" s="6">
        <f t="shared" si="105"/>
        <v>50.9338679245283</v>
      </c>
      <c r="Q2289" t="str">
        <f t="shared" si="106"/>
        <v>music</v>
      </c>
      <c r="R2289" t="str">
        <f t="shared" si="107"/>
        <v>rock</v>
      </c>
      <c r="S2289" s="14">
        <v>41813.459027777775</v>
      </c>
      <c r="T2289" s="14">
        <v>41792.459027777775</v>
      </c>
    </row>
    <row r="2290" spans="1:20" x14ac:dyDescent="0.4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4">
        <v>41086.541666666664</v>
      </c>
      <c r="J2290" s="14">
        <v>41067.619085648148</v>
      </c>
      <c r="K2290" t="b">
        <v>0</v>
      </c>
      <c r="L2290">
        <v>25</v>
      </c>
      <c r="M2290" t="b">
        <v>1</v>
      </c>
      <c r="N2290" t="s">
        <v>8274</v>
      </c>
      <c r="O2290" s="19">
        <v>100.1</v>
      </c>
      <c r="P2290" s="6">
        <f t="shared" si="105"/>
        <v>40.04</v>
      </c>
      <c r="Q2290" t="str">
        <f t="shared" si="106"/>
        <v>music</v>
      </c>
      <c r="R2290" t="str">
        <f t="shared" si="107"/>
        <v>rock</v>
      </c>
      <c r="S2290" s="14">
        <v>41086.541666666664</v>
      </c>
      <c r="T2290" s="14">
        <v>41067.619085648148</v>
      </c>
    </row>
    <row r="2291" spans="1:20" x14ac:dyDescent="0.4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4">
        <v>41614.765277777777</v>
      </c>
      <c r="J2291" s="14">
        <v>41571.790046296293</v>
      </c>
      <c r="K2291" t="b">
        <v>0</v>
      </c>
      <c r="L2291">
        <v>25</v>
      </c>
      <c r="M2291" t="b">
        <v>1</v>
      </c>
      <c r="N2291" t="s">
        <v>8274</v>
      </c>
      <c r="O2291" s="19">
        <v>107.4</v>
      </c>
      <c r="P2291" s="6">
        <f t="shared" si="105"/>
        <v>64.44</v>
      </c>
      <c r="Q2291" t="str">
        <f t="shared" si="106"/>
        <v>music</v>
      </c>
      <c r="R2291" t="str">
        <f t="shared" si="107"/>
        <v>rock</v>
      </c>
      <c r="S2291" s="14">
        <v>41614.765277777777</v>
      </c>
      <c r="T2291" s="14">
        <v>41571.790046296293</v>
      </c>
    </row>
    <row r="2292" spans="1:20" x14ac:dyDescent="0.4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4">
        <v>40148.5</v>
      </c>
      <c r="J2292" s="14">
        <v>40070.045486111107</v>
      </c>
      <c r="K2292" t="b">
        <v>0</v>
      </c>
      <c r="L2292">
        <v>29</v>
      </c>
      <c r="M2292" t="b">
        <v>1</v>
      </c>
      <c r="N2292" t="s">
        <v>8274</v>
      </c>
      <c r="O2292" s="19">
        <v>104.06666666666666</v>
      </c>
      <c r="P2292" s="6">
        <f t="shared" si="105"/>
        <v>53.827586206896555</v>
      </c>
      <c r="Q2292" t="str">
        <f t="shared" si="106"/>
        <v>music</v>
      </c>
      <c r="R2292" t="str">
        <f t="shared" si="107"/>
        <v>rock</v>
      </c>
      <c r="S2292" s="14">
        <v>40148.5</v>
      </c>
      <c r="T2292" s="14">
        <v>40070.045486111107</v>
      </c>
    </row>
    <row r="2293" spans="1:20" x14ac:dyDescent="0.4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4">
        <v>41021.958333333328</v>
      </c>
      <c r="J2293" s="14">
        <v>40987.768726851849</v>
      </c>
      <c r="K2293" t="b">
        <v>0</v>
      </c>
      <c r="L2293">
        <v>43</v>
      </c>
      <c r="M2293" t="b">
        <v>1</v>
      </c>
      <c r="N2293" t="s">
        <v>8274</v>
      </c>
      <c r="O2293" s="19">
        <v>172.8</v>
      </c>
      <c r="P2293" s="6">
        <f t="shared" si="105"/>
        <v>100.46511627906976</v>
      </c>
      <c r="Q2293" t="str">
        <f t="shared" si="106"/>
        <v>music</v>
      </c>
      <c r="R2293" t="str">
        <f t="shared" si="107"/>
        <v>rock</v>
      </c>
      <c r="S2293" s="14">
        <v>41021.958333333328</v>
      </c>
      <c r="T2293" s="14">
        <v>40987.768726851849</v>
      </c>
    </row>
    <row r="2294" spans="1:20" x14ac:dyDescent="0.4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4">
        <v>41017.489305555551</v>
      </c>
      <c r="J2294" s="14">
        <v>40987.489305555551</v>
      </c>
      <c r="K2294" t="b">
        <v>0</v>
      </c>
      <c r="L2294">
        <v>46</v>
      </c>
      <c r="M2294" t="b">
        <v>1</v>
      </c>
      <c r="N2294" t="s">
        <v>8274</v>
      </c>
      <c r="O2294" s="19">
        <v>107.2505</v>
      </c>
      <c r="P2294" s="6">
        <f t="shared" si="105"/>
        <v>46.630652173913049</v>
      </c>
      <c r="Q2294" t="str">
        <f t="shared" si="106"/>
        <v>music</v>
      </c>
      <c r="R2294" t="str">
        <f t="shared" si="107"/>
        <v>rock</v>
      </c>
      <c r="S2294" s="14">
        <v>41017.489305555551</v>
      </c>
      <c r="T2294" s="14">
        <v>40987.489305555551</v>
      </c>
    </row>
    <row r="2295" spans="1:20" x14ac:dyDescent="0.4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4">
        <v>41176.957638888889</v>
      </c>
      <c r="J2295" s="14">
        <v>41151.499988425923</v>
      </c>
      <c r="K2295" t="b">
        <v>0</v>
      </c>
      <c r="L2295">
        <v>27</v>
      </c>
      <c r="M2295" t="b">
        <v>1</v>
      </c>
      <c r="N2295" t="s">
        <v>8274</v>
      </c>
      <c r="O2295" s="19">
        <v>108.23529411764706</v>
      </c>
      <c r="P2295" s="6">
        <f t="shared" si="105"/>
        <v>34.074074074074076</v>
      </c>
      <c r="Q2295" t="str">
        <f t="shared" si="106"/>
        <v>music</v>
      </c>
      <c r="R2295" t="str">
        <f t="shared" si="107"/>
        <v>rock</v>
      </c>
      <c r="S2295" s="14">
        <v>41176.957638888889</v>
      </c>
      <c r="T2295" s="14">
        <v>41151.499988425923</v>
      </c>
    </row>
    <row r="2296" spans="1:20" x14ac:dyDescent="0.4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4">
        <v>41294.514814814815</v>
      </c>
      <c r="J2296" s="14">
        <v>41264.514814814815</v>
      </c>
      <c r="K2296" t="b">
        <v>0</v>
      </c>
      <c r="L2296">
        <v>112</v>
      </c>
      <c r="M2296" t="b">
        <v>1</v>
      </c>
      <c r="N2296" t="s">
        <v>8274</v>
      </c>
      <c r="O2296" s="19">
        <v>146.08080000000001</v>
      </c>
      <c r="P2296" s="6">
        <f t="shared" si="105"/>
        <v>65.214642857142863</v>
      </c>
      <c r="Q2296" t="str">
        <f t="shared" si="106"/>
        <v>music</v>
      </c>
      <c r="R2296" t="str">
        <f t="shared" si="107"/>
        <v>rock</v>
      </c>
      <c r="S2296" s="14">
        <v>41294.514814814815</v>
      </c>
      <c r="T2296" s="14">
        <v>41264.514814814815</v>
      </c>
    </row>
    <row r="2297" spans="1:20" x14ac:dyDescent="0.4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4">
        <v>41300.746018518512</v>
      </c>
      <c r="J2297" s="14">
        <v>41270.746018518512</v>
      </c>
      <c r="K2297" t="b">
        <v>0</v>
      </c>
      <c r="L2297">
        <v>34</v>
      </c>
      <c r="M2297" t="b">
        <v>1</v>
      </c>
      <c r="N2297" t="s">
        <v>8274</v>
      </c>
      <c r="O2297" s="19">
        <v>125.25</v>
      </c>
      <c r="P2297" s="6">
        <f t="shared" si="105"/>
        <v>44.205882352941174</v>
      </c>
      <c r="Q2297" t="str">
        <f t="shared" si="106"/>
        <v>music</v>
      </c>
      <c r="R2297" t="str">
        <f t="shared" si="107"/>
        <v>rock</v>
      </c>
      <c r="S2297" s="14">
        <v>41300.746018518512</v>
      </c>
      <c r="T2297" s="14">
        <v>41270.746018518512</v>
      </c>
    </row>
    <row r="2298" spans="1:20" x14ac:dyDescent="0.4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4">
        <v>40962.52344907407</v>
      </c>
      <c r="J2298" s="14">
        <v>40927.52344907407</v>
      </c>
      <c r="K2298" t="b">
        <v>0</v>
      </c>
      <c r="L2298">
        <v>145</v>
      </c>
      <c r="M2298" t="b">
        <v>1</v>
      </c>
      <c r="N2298" t="s">
        <v>8274</v>
      </c>
      <c r="O2298" s="19">
        <v>149.07142857142856</v>
      </c>
      <c r="P2298" s="6">
        <f t="shared" si="105"/>
        <v>71.965517241379317</v>
      </c>
      <c r="Q2298" t="str">
        <f t="shared" si="106"/>
        <v>music</v>
      </c>
      <c r="R2298" t="str">
        <f t="shared" si="107"/>
        <v>rock</v>
      </c>
      <c r="S2298" s="14">
        <v>40962.52344907407</v>
      </c>
      <c r="T2298" s="14">
        <v>40927.52344907407</v>
      </c>
    </row>
    <row r="2299" spans="1:20" x14ac:dyDescent="0.4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4">
        <v>40981.957638888889</v>
      </c>
      <c r="J2299" s="14">
        <v>40947.83390046296</v>
      </c>
      <c r="K2299" t="b">
        <v>0</v>
      </c>
      <c r="L2299">
        <v>19</v>
      </c>
      <c r="M2299" t="b">
        <v>1</v>
      </c>
      <c r="N2299" t="s">
        <v>8274</v>
      </c>
      <c r="O2299" s="19">
        <v>100.6</v>
      </c>
      <c r="P2299" s="6">
        <f t="shared" si="105"/>
        <v>52.94736842105263</v>
      </c>
      <c r="Q2299" t="str">
        <f t="shared" si="106"/>
        <v>music</v>
      </c>
      <c r="R2299" t="str">
        <f t="shared" si="107"/>
        <v>rock</v>
      </c>
      <c r="S2299" s="14">
        <v>40981.957638888889</v>
      </c>
      <c r="T2299" s="14">
        <v>40947.83390046296</v>
      </c>
    </row>
    <row r="2300" spans="1:20" x14ac:dyDescent="0.4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4">
        <v>41724.59065972222</v>
      </c>
      <c r="J2300" s="14">
        <v>41694.632326388884</v>
      </c>
      <c r="K2300" t="b">
        <v>0</v>
      </c>
      <c r="L2300">
        <v>288</v>
      </c>
      <c r="M2300" t="b">
        <v>1</v>
      </c>
      <c r="N2300" t="s">
        <v>8274</v>
      </c>
      <c r="O2300" s="19">
        <v>105.07333333333332</v>
      </c>
      <c r="P2300" s="6">
        <f t="shared" si="105"/>
        <v>109.45138888888889</v>
      </c>
      <c r="Q2300" t="str">
        <f t="shared" si="106"/>
        <v>music</v>
      </c>
      <c r="R2300" t="str">
        <f t="shared" si="107"/>
        <v>rock</v>
      </c>
      <c r="S2300" s="14">
        <v>41724.59065972222</v>
      </c>
      <c r="T2300" s="14">
        <v>41694.632326388884</v>
      </c>
    </row>
    <row r="2301" spans="1:20" x14ac:dyDescent="0.4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4">
        <v>40579.824178240735</v>
      </c>
      <c r="J2301" s="14">
        <v>40564.824178240735</v>
      </c>
      <c r="K2301" t="b">
        <v>0</v>
      </c>
      <c r="L2301">
        <v>14</v>
      </c>
      <c r="M2301" t="b">
        <v>1</v>
      </c>
      <c r="N2301" t="s">
        <v>8274</v>
      </c>
      <c r="O2301" s="19">
        <v>350.16666666666663</v>
      </c>
      <c r="P2301" s="6">
        <f t="shared" si="105"/>
        <v>75.035714285714292</v>
      </c>
      <c r="Q2301" t="str">
        <f t="shared" si="106"/>
        <v>music</v>
      </c>
      <c r="R2301" t="str">
        <f t="shared" si="107"/>
        <v>rock</v>
      </c>
      <c r="S2301" s="14">
        <v>40579.824178240735</v>
      </c>
      <c r="T2301" s="14">
        <v>40564.824178240735</v>
      </c>
    </row>
    <row r="2302" spans="1:20" x14ac:dyDescent="0.4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4">
        <v>41088.518703703703</v>
      </c>
      <c r="J2302" s="14">
        <v>41074.518703703703</v>
      </c>
      <c r="K2302" t="b">
        <v>0</v>
      </c>
      <c r="L2302">
        <v>7</v>
      </c>
      <c r="M2302" t="b">
        <v>1</v>
      </c>
      <c r="N2302" t="s">
        <v>8274</v>
      </c>
      <c r="O2302" s="19">
        <v>101.25</v>
      </c>
      <c r="P2302" s="6">
        <f t="shared" si="105"/>
        <v>115.71428571428571</v>
      </c>
      <c r="Q2302" t="str">
        <f t="shared" si="106"/>
        <v>music</v>
      </c>
      <c r="R2302" t="str">
        <f t="shared" si="107"/>
        <v>rock</v>
      </c>
      <c r="S2302" s="14">
        <v>41088.518703703703</v>
      </c>
      <c r="T2302" s="14">
        <v>41074.518703703703</v>
      </c>
    </row>
    <row r="2303" spans="1:20" x14ac:dyDescent="0.4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4">
        <v>41445.938611111109</v>
      </c>
      <c r="J2303" s="14">
        <v>41415.938611111109</v>
      </c>
      <c r="K2303" t="b">
        <v>1</v>
      </c>
      <c r="L2303">
        <v>211</v>
      </c>
      <c r="M2303" t="b">
        <v>1</v>
      </c>
      <c r="N2303" t="s">
        <v>8277</v>
      </c>
      <c r="O2303" s="19">
        <v>133.6044</v>
      </c>
      <c r="P2303" s="6">
        <f t="shared" si="105"/>
        <v>31.659810426540286</v>
      </c>
      <c r="Q2303" t="str">
        <f t="shared" si="106"/>
        <v>music</v>
      </c>
      <c r="R2303" t="str">
        <f t="shared" si="107"/>
        <v>indie rock</v>
      </c>
      <c r="S2303" s="14">
        <v>41445.938611111109</v>
      </c>
      <c r="T2303" s="14">
        <v>41415.938611111109</v>
      </c>
    </row>
    <row r="2304" spans="1:20" x14ac:dyDescent="0.4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4">
        <v>41639.083333333328</v>
      </c>
      <c r="J2304" s="14">
        <v>41605.660115740735</v>
      </c>
      <c r="K2304" t="b">
        <v>1</v>
      </c>
      <c r="L2304">
        <v>85</v>
      </c>
      <c r="M2304" t="b">
        <v>1</v>
      </c>
      <c r="N2304" t="s">
        <v>8277</v>
      </c>
      <c r="O2304" s="19">
        <v>170.65217391304347</v>
      </c>
      <c r="P2304" s="6">
        <f t="shared" si="105"/>
        <v>46.176470588235297</v>
      </c>
      <c r="Q2304" t="str">
        <f t="shared" si="106"/>
        <v>music</v>
      </c>
      <c r="R2304" t="str">
        <f t="shared" si="107"/>
        <v>indie rock</v>
      </c>
      <c r="S2304" s="14">
        <v>41639.083333333328</v>
      </c>
      <c r="T2304" s="14">
        <v>41605.660115740735</v>
      </c>
    </row>
    <row r="2305" spans="1:20" x14ac:dyDescent="0.4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4">
        <v>40889.944398148145</v>
      </c>
      <c r="J2305" s="14">
        <v>40849.902731481481</v>
      </c>
      <c r="K2305" t="b">
        <v>1</v>
      </c>
      <c r="L2305">
        <v>103</v>
      </c>
      <c r="M2305" t="b">
        <v>1</v>
      </c>
      <c r="N2305" t="s">
        <v>8277</v>
      </c>
      <c r="O2305" s="19">
        <v>109.35829457364341</v>
      </c>
      <c r="P2305" s="6">
        <f t="shared" si="105"/>
        <v>68.481650485436887</v>
      </c>
      <c r="Q2305" t="str">
        <f t="shared" si="106"/>
        <v>music</v>
      </c>
      <c r="R2305" t="str">
        <f t="shared" si="107"/>
        <v>indie rock</v>
      </c>
      <c r="S2305" s="14">
        <v>40889.944398148145</v>
      </c>
      <c r="T2305" s="14">
        <v>40849.902731481481</v>
      </c>
    </row>
    <row r="2306" spans="1:20" x14ac:dyDescent="0.4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4">
        <v>40543.999305555553</v>
      </c>
      <c r="J2306" s="14">
        <v>40502.607534722221</v>
      </c>
      <c r="K2306" t="b">
        <v>1</v>
      </c>
      <c r="L2306">
        <v>113</v>
      </c>
      <c r="M2306" t="b">
        <v>1</v>
      </c>
      <c r="N2306" t="s">
        <v>8277</v>
      </c>
      <c r="O2306" s="19">
        <v>100.70033333333335</v>
      </c>
      <c r="P2306" s="6">
        <f t="shared" si="105"/>
        <v>53.469203539823013</v>
      </c>
      <c r="Q2306" t="str">
        <f t="shared" si="106"/>
        <v>music</v>
      </c>
      <c r="R2306" t="str">
        <f t="shared" si="107"/>
        <v>indie rock</v>
      </c>
      <c r="S2306" s="14">
        <v>40543.999305555553</v>
      </c>
      <c r="T2306" s="14">
        <v>40502.607534722221</v>
      </c>
    </row>
    <row r="2307" spans="1:20" x14ac:dyDescent="0.4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4">
        <v>41859.541666666664</v>
      </c>
      <c r="J2307" s="14">
        <v>41834.486944444441</v>
      </c>
      <c r="K2307" t="b">
        <v>1</v>
      </c>
      <c r="L2307">
        <v>167</v>
      </c>
      <c r="M2307" t="b">
        <v>1</v>
      </c>
      <c r="N2307" t="s">
        <v>8277</v>
      </c>
      <c r="O2307" s="19">
        <v>101.22777777777779</v>
      </c>
      <c r="P2307" s="6">
        <f t="shared" ref="P2307:P2370" si="108">E2307/L2307</f>
        <v>109.10778443113773</v>
      </c>
      <c r="Q2307" t="str">
        <f t="shared" ref="Q2307:Q2370" si="109">LEFT(N2307,FIND("/",N2307,1)-1)</f>
        <v>music</v>
      </c>
      <c r="R2307" t="str">
        <f t="shared" ref="R2307:R2370" si="110">RIGHT(N2307,LEN(N2307)-FIND("/",N2307,1))</f>
        <v>indie rock</v>
      </c>
      <c r="S2307" s="14">
        <v>41859.541666666664</v>
      </c>
      <c r="T2307" s="14">
        <v>41834.486944444441</v>
      </c>
    </row>
    <row r="2308" spans="1:20" x14ac:dyDescent="0.4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4">
        <v>40977.959826388884</v>
      </c>
      <c r="J2308" s="14">
        <v>40947.959826388884</v>
      </c>
      <c r="K2308" t="b">
        <v>1</v>
      </c>
      <c r="L2308">
        <v>73</v>
      </c>
      <c r="M2308" t="b">
        <v>1</v>
      </c>
      <c r="N2308" t="s">
        <v>8277</v>
      </c>
      <c r="O2308" s="19">
        <v>106.75857142857143</v>
      </c>
      <c r="P2308" s="6">
        <f t="shared" si="108"/>
        <v>51.185616438356163</v>
      </c>
      <c r="Q2308" t="str">
        <f t="shared" si="109"/>
        <v>music</v>
      </c>
      <c r="R2308" t="str">
        <f t="shared" si="110"/>
        <v>indie rock</v>
      </c>
      <c r="S2308" s="14">
        <v>40977.959826388884</v>
      </c>
      <c r="T2308" s="14">
        <v>40947.959826388884</v>
      </c>
    </row>
    <row r="2309" spans="1:20" x14ac:dyDescent="0.4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4">
        <v>41034.59407407407</v>
      </c>
      <c r="J2309" s="14">
        <v>41004.594131944439</v>
      </c>
      <c r="K2309" t="b">
        <v>1</v>
      </c>
      <c r="L2309">
        <v>75</v>
      </c>
      <c r="M2309" t="b">
        <v>1</v>
      </c>
      <c r="N2309" t="s">
        <v>8277</v>
      </c>
      <c r="O2309" s="19">
        <v>106.65777537961894</v>
      </c>
      <c r="P2309" s="6">
        <f t="shared" si="108"/>
        <v>27.936800000000002</v>
      </c>
      <c r="Q2309" t="str">
        <f t="shared" si="109"/>
        <v>music</v>
      </c>
      <c r="R2309" t="str">
        <f t="shared" si="110"/>
        <v>indie rock</v>
      </c>
      <c r="S2309" s="14">
        <v>41034.59407407407</v>
      </c>
      <c r="T2309" s="14">
        <v>41004.594131944439</v>
      </c>
    </row>
    <row r="2310" spans="1:20" x14ac:dyDescent="0.4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4">
        <v>41879.833333333328</v>
      </c>
      <c r="J2310" s="14">
        <v>41851.754583333335</v>
      </c>
      <c r="K2310" t="b">
        <v>1</v>
      </c>
      <c r="L2310">
        <v>614</v>
      </c>
      <c r="M2310" t="b">
        <v>1</v>
      </c>
      <c r="N2310" t="s">
        <v>8277</v>
      </c>
      <c r="O2310" s="19">
        <v>101.30622</v>
      </c>
      <c r="P2310" s="6">
        <f t="shared" si="108"/>
        <v>82.496921824104234</v>
      </c>
      <c r="Q2310" t="str">
        <f t="shared" si="109"/>
        <v>music</v>
      </c>
      <c r="R2310" t="str">
        <f t="shared" si="110"/>
        <v>indie rock</v>
      </c>
      <c r="S2310" s="14">
        <v>41879.833333333328</v>
      </c>
      <c r="T2310" s="14">
        <v>41851.754583333335</v>
      </c>
    </row>
    <row r="2311" spans="1:20" x14ac:dyDescent="0.4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4">
        <v>41342.779363425921</v>
      </c>
      <c r="J2311" s="14">
        <v>41307.779363425921</v>
      </c>
      <c r="K2311" t="b">
        <v>1</v>
      </c>
      <c r="L2311">
        <v>107</v>
      </c>
      <c r="M2311" t="b">
        <v>1</v>
      </c>
      <c r="N2311" t="s">
        <v>8277</v>
      </c>
      <c r="O2311" s="19">
        <v>106.67450000000001</v>
      </c>
      <c r="P2311" s="6">
        <f t="shared" si="108"/>
        <v>59.817476635514019</v>
      </c>
      <c r="Q2311" t="str">
        <f t="shared" si="109"/>
        <v>music</v>
      </c>
      <c r="R2311" t="str">
        <f t="shared" si="110"/>
        <v>indie rock</v>
      </c>
      <c r="S2311" s="14">
        <v>41342.779363425921</v>
      </c>
      <c r="T2311" s="14">
        <v>41307.779363425921</v>
      </c>
    </row>
    <row r="2312" spans="1:20" x14ac:dyDescent="0.4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4">
        <v>41354.54415509259</v>
      </c>
      <c r="J2312" s="14">
        <v>41324.585821759254</v>
      </c>
      <c r="K2312" t="b">
        <v>1</v>
      </c>
      <c r="L2312">
        <v>1224</v>
      </c>
      <c r="M2312" t="b">
        <v>1</v>
      </c>
      <c r="N2312" t="s">
        <v>8277</v>
      </c>
      <c r="O2312" s="19">
        <v>428.83978378378379</v>
      </c>
      <c r="P2312" s="6">
        <f t="shared" si="108"/>
        <v>64.816470588235291</v>
      </c>
      <c r="Q2312" t="str">
        <f t="shared" si="109"/>
        <v>music</v>
      </c>
      <c r="R2312" t="str">
        <f t="shared" si="110"/>
        <v>indie rock</v>
      </c>
      <c r="S2312" s="14">
        <v>41354.54415509259</v>
      </c>
      <c r="T2312" s="14">
        <v>41324.585821759254</v>
      </c>
    </row>
    <row r="2313" spans="1:20" x14ac:dyDescent="0.4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4">
        <v>41765.796168981477</v>
      </c>
      <c r="J2313" s="14">
        <v>41735.796168981477</v>
      </c>
      <c r="K2313" t="b">
        <v>1</v>
      </c>
      <c r="L2313">
        <v>104</v>
      </c>
      <c r="M2313" t="b">
        <v>1</v>
      </c>
      <c r="N2313" t="s">
        <v>8277</v>
      </c>
      <c r="O2313" s="19">
        <v>104.11111111111111</v>
      </c>
      <c r="P2313" s="6">
        <f t="shared" si="108"/>
        <v>90.09615384615384</v>
      </c>
      <c r="Q2313" t="str">
        <f t="shared" si="109"/>
        <v>music</v>
      </c>
      <c r="R2313" t="str">
        <f t="shared" si="110"/>
        <v>indie rock</v>
      </c>
      <c r="S2313" s="14">
        <v>41765.796168981477</v>
      </c>
      <c r="T2313" s="14">
        <v>41735.796168981477</v>
      </c>
    </row>
    <row r="2314" spans="1:20" x14ac:dyDescent="0.4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4">
        <v>41747.75</v>
      </c>
      <c r="J2314" s="14">
        <v>41716.424513888887</v>
      </c>
      <c r="K2314" t="b">
        <v>1</v>
      </c>
      <c r="L2314">
        <v>79</v>
      </c>
      <c r="M2314" t="b">
        <v>1</v>
      </c>
      <c r="N2314" t="s">
        <v>8277</v>
      </c>
      <c r="O2314" s="19">
        <v>107.86666666666666</v>
      </c>
      <c r="P2314" s="6">
        <f t="shared" si="108"/>
        <v>40.962025316455694</v>
      </c>
      <c r="Q2314" t="str">
        <f t="shared" si="109"/>
        <v>music</v>
      </c>
      <c r="R2314" t="str">
        <f t="shared" si="110"/>
        <v>indie rock</v>
      </c>
      <c r="S2314" s="14">
        <v>41747.75</v>
      </c>
      <c r="T2314" s="14">
        <v>41716.424513888887</v>
      </c>
    </row>
    <row r="2315" spans="1:20" x14ac:dyDescent="0.4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4">
        <v>41032.750300925924</v>
      </c>
      <c r="J2315" s="14">
        <v>41002.750300925924</v>
      </c>
      <c r="K2315" t="b">
        <v>1</v>
      </c>
      <c r="L2315">
        <v>157</v>
      </c>
      <c r="M2315" t="b">
        <v>1</v>
      </c>
      <c r="N2315" t="s">
        <v>8277</v>
      </c>
      <c r="O2315" s="19">
        <v>175.84040000000002</v>
      </c>
      <c r="P2315" s="6">
        <f t="shared" si="108"/>
        <v>56.000127388535034</v>
      </c>
      <c r="Q2315" t="str">
        <f t="shared" si="109"/>
        <v>music</v>
      </c>
      <c r="R2315" t="str">
        <f t="shared" si="110"/>
        <v>indie rock</v>
      </c>
      <c r="S2315" s="14">
        <v>41032.750300925924</v>
      </c>
      <c r="T2315" s="14">
        <v>41002.750300925924</v>
      </c>
    </row>
    <row r="2316" spans="1:20" x14ac:dyDescent="0.4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4">
        <v>41067.343252314815</v>
      </c>
      <c r="J2316" s="14">
        <v>41037.343252314815</v>
      </c>
      <c r="K2316" t="b">
        <v>1</v>
      </c>
      <c r="L2316">
        <v>50</v>
      </c>
      <c r="M2316" t="b">
        <v>1</v>
      </c>
      <c r="N2316" t="s">
        <v>8277</v>
      </c>
      <c r="O2316" s="19">
        <v>156.97</v>
      </c>
      <c r="P2316" s="6">
        <f t="shared" si="108"/>
        <v>37.672800000000002</v>
      </c>
      <c r="Q2316" t="str">
        <f t="shared" si="109"/>
        <v>music</v>
      </c>
      <c r="R2316" t="str">
        <f t="shared" si="110"/>
        <v>indie rock</v>
      </c>
      <c r="S2316" s="14">
        <v>41067.343252314815</v>
      </c>
      <c r="T2316" s="14">
        <v>41037.343252314815</v>
      </c>
    </row>
    <row r="2317" spans="1:20" x14ac:dyDescent="0.4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4">
        <v>41034.517858796295</v>
      </c>
      <c r="J2317" s="14">
        <v>41004.517858796295</v>
      </c>
      <c r="K2317" t="b">
        <v>1</v>
      </c>
      <c r="L2317">
        <v>64</v>
      </c>
      <c r="M2317" t="b">
        <v>1</v>
      </c>
      <c r="N2317" t="s">
        <v>8277</v>
      </c>
      <c r="O2317" s="19">
        <v>102.60000000000001</v>
      </c>
      <c r="P2317" s="6">
        <f t="shared" si="108"/>
        <v>40.078125</v>
      </c>
      <c r="Q2317" t="str">
        <f t="shared" si="109"/>
        <v>music</v>
      </c>
      <c r="R2317" t="str">
        <f t="shared" si="110"/>
        <v>indie rock</v>
      </c>
      <c r="S2317" s="14">
        <v>41034.517858796295</v>
      </c>
      <c r="T2317" s="14">
        <v>41004.517858796295</v>
      </c>
    </row>
    <row r="2318" spans="1:20" x14ac:dyDescent="0.4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4">
        <v>40156.558333333334</v>
      </c>
      <c r="J2318" s="14">
        <v>40079.516782407409</v>
      </c>
      <c r="K2318" t="b">
        <v>1</v>
      </c>
      <c r="L2318">
        <v>200</v>
      </c>
      <c r="M2318" t="b">
        <v>1</v>
      </c>
      <c r="N2318" t="s">
        <v>8277</v>
      </c>
      <c r="O2318" s="19">
        <v>104.04266666666666</v>
      </c>
      <c r="P2318" s="6">
        <f t="shared" si="108"/>
        <v>78.031999999999996</v>
      </c>
      <c r="Q2318" t="str">
        <f t="shared" si="109"/>
        <v>music</v>
      </c>
      <c r="R2318" t="str">
        <f t="shared" si="110"/>
        <v>indie rock</v>
      </c>
      <c r="S2318" s="14">
        <v>40156.558333333334</v>
      </c>
      <c r="T2318" s="14">
        <v>40079.516782407409</v>
      </c>
    </row>
    <row r="2319" spans="1:20" x14ac:dyDescent="0.4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4">
        <v>40224</v>
      </c>
      <c r="J2319" s="14">
        <v>40192.33390046296</v>
      </c>
      <c r="K2319" t="b">
        <v>1</v>
      </c>
      <c r="L2319">
        <v>22</v>
      </c>
      <c r="M2319" t="b">
        <v>1</v>
      </c>
      <c r="N2319" t="s">
        <v>8277</v>
      </c>
      <c r="O2319" s="19">
        <v>104</v>
      </c>
      <c r="P2319" s="6">
        <f t="shared" si="108"/>
        <v>18.90909090909091</v>
      </c>
      <c r="Q2319" t="str">
        <f t="shared" si="109"/>
        <v>music</v>
      </c>
      <c r="R2319" t="str">
        <f t="shared" si="110"/>
        <v>indie rock</v>
      </c>
      <c r="S2319" s="14">
        <v>40224</v>
      </c>
      <c r="T2319" s="14">
        <v>40192.33390046296</v>
      </c>
    </row>
    <row r="2320" spans="1:20" x14ac:dyDescent="0.4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4">
        <v>40081.957638888889</v>
      </c>
      <c r="J2320" s="14">
        <v>40050.435347222221</v>
      </c>
      <c r="K2320" t="b">
        <v>1</v>
      </c>
      <c r="L2320">
        <v>163</v>
      </c>
      <c r="M2320" t="b">
        <v>1</v>
      </c>
      <c r="N2320" t="s">
        <v>8277</v>
      </c>
      <c r="O2320" s="19">
        <v>121.05999999999999</v>
      </c>
      <c r="P2320" s="6">
        <f t="shared" si="108"/>
        <v>37.134969325153371</v>
      </c>
      <c r="Q2320" t="str">
        <f t="shared" si="109"/>
        <v>music</v>
      </c>
      <c r="R2320" t="str">
        <f t="shared" si="110"/>
        <v>indie rock</v>
      </c>
      <c r="S2320" s="14">
        <v>40081.957638888889</v>
      </c>
      <c r="T2320" s="14">
        <v>40050.435347222221</v>
      </c>
    </row>
    <row r="2321" spans="1:20" x14ac:dyDescent="0.4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4">
        <v>41622.873668981476</v>
      </c>
      <c r="J2321" s="14">
        <v>41592.873668981476</v>
      </c>
      <c r="K2321" t="b">
        <v>1</v>
      </c>
      <c r="L2321">
        <v>77</v>
      </c>
      <c r="M2321" t="b">
        <v>1</v>
      </c>
      <c r="N2321" t="s">
        <v>8277</v>
      </c>
      <c r="O2321" s="19">
        <v>107.69999999999999</v>
      </c>
      <c r="P2321" s="6">
        <f t="shared" si="108"/>
        <v>41.961038961038959</v>
      </c>
      <c r="Q2321" t="str">
        <f t="shared" si="109"/>
        <v>music</v>
      </c>
      <c r="R2321" t="str">
        <f t="shared" si="110"/>
        <v>indie rock</v>
      </c>
      <c r="S2321" s="14">
        <v>41622.873668981476</v>
      </c>
      <c r="T2321" s="14">
        <v>41592.873668981476</v>
      </c>
    </row>
    <row r="2322" spans="1:20" x14ac:dyDescent="0.4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4">
        <v>41731.567129629628</v>
      </c>
      <c r="J2322" s="14">
        <v>41696.608796296292</v>
      </c>
      <c r="K2322" t="b">
        <v>1</v>
      </c>
      <c r="L2322">
        <v>89</v>
      </c>
      <c r="M2322" t="b">
        <v>1</v>
      </c>
      <c r="N2322" t="s">
        <v>8277</v>
      </c>
      <c r="O2322" s="19">
        <v>108.66</v>
      </c>
      <c r="P2322" s="6">
        <f t="shared" si="108"/>
        <v>61.044943820224717</v>
      </c>
      <c r="Q2322" t="str">
        <f t="shared" si="109"/>
        <v>music</v>
      </c>
      <c r="R2322" t="str">
        <f t="shared" si="110"/>
        <v>indie rock</v>
      </c>
      <c r="S2322" s="14">
        <v>41731.567129629628</v>
      </c>
      <c r="T2322" s="14">
        <v>41696.608796296292</v>
      </c>
    </row>
    <row r="2323" spans="1:20" x14ac:dyDescent="0.4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4">
        <v>42829.010428240734</v>
      </c>
      <c r="J2323" s="14">
        <v>42799.052094907405</v>
      </c>
      <c r="K2323" t="b">
        <v>0</v>
      </c>
      <c r="L2323">
        <v>64</v>
      </c>
      <c r="M2323" t="b">
        <v>0</v>
      </c>
      <c r="N2323" t="s">
        <v>8296</v>
      </c>
      <c r="O2323" s="19">
        <v>39.120962394619681</v>
      </c>
      <c r="P2323" s="6">
        <f t="shared" si="108"/>
        <v>64.53125</v>
      </c>
      <c r="Q2323" t="str">
        <f t="shared" si="109"/>
        <v>food</v>
      </c>
      <c r="R2323" t="str">
        <f t="shared" si="110"/>
        <v>small batch</v>
      </c>
      <c r="S2323" s="14">
        <v>42829.010428240734</v>
      </c>
      <c r="T2323" s="14">
        <v>42799.052094907405</v>
      </c>
    </row>
    <row r="2324" spans="1:20" x14ac:dyDescent="0.4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4">
        <v>42834.645474537036</v>
      </c>
      <c r="J2324" s="14">
        <v>42804.687141203707</v>
      </c>
      <c r="K2324" t="b">
        <v>0</v>
      </c>
      <c r="L2324">
        <v>4</v>
      </c>
      <c r="M2324" t="b">
        <v>0</v>
      </c>
      <c r="N2324" t="s">
        <v>8296</v>
      </c>
      <c r="O2324" s="19">
        <v>3.1481481481481444</v>
      </c>
      <c r="P2324" s="6">
        <f t="shared" si="108"/>
        <v>21.25</v>
      </c>
      <c r="Q2324" t="str">
        <f t="shared" si="109"/>
        <v>food</v>
      </c>
      <c r="R2324" t="str">
        <f t="shared" si="110"/>
        <v>small batch</v>
      </c>
      <c r="S2324" s="14">
        <v>42834.645474537036</v>
      </c>
      <c r="T2324" s="14">
        <v>42804.687141203707</v>
      </c>
    </row>
    <row r="2325" spans="1:20" x14ac:dyDescent="0.4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4">
        <v>42814.54684027777</v>
      </c>
      <c r="J2325" s="14">
        <v>42807.54684027777</v>
      </c>
      <c r="K2325" t="b">
        <v>0</v>
      </c>
      <c r="L2325">
        <v>4</v>
      </c>
      <c r="M2325" t="b">
        <v>0</v>
      </c>
      <c r="N2325" t="s">
        <v>8296</v>
      </c>
      <c r="O2325" s="19">
        <v>48</v>
      </c>
      <c r="P2325" s="6">
        <f t="shared" si="108"/>
        <v>30</v>
      </c>
      <c r="Q2325" t="str">
        <f t="shared" si="109"/>
        <v>food</v>
      </c>
      <c r="R2325" t="str">
        <f t="shared" si="110"/>
        <v>small batch</v>
      </c>
      <c r="S2325" s="14">
        <v>42814.54684027777</v>
      </c>
      <c r="T2325" s="14">
        <v>42807.54684027777</v>
      </c>
    </row>
    <row r="2326" spans="1:20" x14ac:dyDescent="0.4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4">
        <v>42820.635243055549</v>
      </c>
      <c r="J2326" s="14">
        <v>42790.67690972222</v>
      </c>
      <c r="K2326" t="b">
        <v>0</v>
      </c>
      <c r="L2326">
        <v>61</v>
      </c>
      <c r="M2326" t="b">
        <v>0</v>
      </c>
      <c r="N2326" t="s">
        <v>8296</v>
      </c>
      <c r="O2326" s="19">
        <v>20.733333333333338</v>
      </c>
      <c r="P2326" s="6">
        <f t="shared" si="108"/>
        <v>25.491803278688526</v>
      </c>
      <c r="Q2326" t="str">
        <f t="shared" si="109"/>
        <v>food</v>
      </c>
      <c r="R2326" t="str">
        <f t="shared" si="110"/>
        <v>small batch</v>
      </c>
      <c r="S2326" s="14">
        <v>42820.635243055549</v>
      </c>
      <c r="T2326" s="14">
        <v>42790.67690972222</v>
      </c>
    </row>
    <row r="2327" spans="1:20" x14ac:dyDescent="0.4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4">
        <v>42823.772349537037</v>
      </c>
      <c r="J2327" s="14">
        <v>42793.814016203702</v>
      </c>
      <c r="K2327" t="b">
        <v>0</v>
      </c>
      <c r="L2327">
        <v>7</v>
      </c>
      <c r="M2327" t="b">
        <v>0</v>
      </c>
      <c r="N2327" t="s">
        <v>8296</v>
      </c>
      <c r="O2327" s="19">
        <v>7.9999999999999964</v>
      </c>
      <c r="P2327" s="6">
        <f t="shared" si="108"/>
        <v>11.428571428571429</v>
      </c>
      <c r="Q2327" t="str">
        <f t="shared" si="109"/>
        <v>food</v>
      </c>
      <c r="R2327" t="str">
        <f t="shared" si="110"/>
        <v>small batch</v>
      </c>
      <c r="S2327" s="14">
        <v>42823.772349537037</v>
      </c>
      <c r="T2327" s="14">
        <v>42793.814016203702</v>
      </c>
    </row>
    <row r="2328" spans="1:20" x14ac:dyDescent="0.4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4">
        <v>42855.499999999993</v>
      </c>
      <c r="J2328" s="14">
        <v>42803.825787037036</v>
      </c>
      <c r="K2328" t="b">
        <v>0</v>
      </c>
      <c r="L2328">
        <v>1</v>
      </c>
      <c r="M2328" t="b">
        <v>0</v>
      </c>
      <c r="N2328" t="s">
        <v>8296</v>
      </c>
      <c r="O2328" s="19">
        <v>0.71999999999999842</v>
      </c>
      <c r="P2328" s="6">
        <f t="shared" si="108"/>
        <v>108</v>
      </c>
      <c r="Q2328" t="str">
        <f t="shared" si="109"/>
        <v>food</v>
      </c>
      <c r="R2328" t="str">
        <f t="shared" si="110"/>
        <v>small batch</v>
      </c>
      <c r="S2328" s="14">
        <v>42855.499999999993</v>
      </c>
      <c r="T2328" s="14">
        <v>42803.825787037036</v>
      </c>
    </row>
    <row r="2329" spans="1:20" x14ac:dyDescent="0.4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4">
        <v>41877.708796296298</v>
      </c>
      <c r="J2329" s="14">
        <v>41842.708796296298</v>
      </c>
      <c r="K2329" t="b">
        <v>1</v>
      </c>
      <c r="L2329">
        <v>3355</v>
      </c>
      <c r="M2329" t="b">
        <v>1</v>
      </c>
      <c r="N2329" t="s">
        <v>8296</v>
      </c>
      <c r="O2329" s="19">
        <v>526.09431428571429</v>
      </c>
      <c r="P2329" s="6">
        <f t="shared" si="108"/>
        <v>54.883162444113267</v>
      </c>
      <c r="Q2329" t="str">
        <f t="shared" si="109"/>
        <v>food</v>
      </c>
      <c r="R2329" t="str">
        <f t="shared" si="110"/>
        <v>small batch</v>
      </c>
      <c r="S2329" s="14">
        <v>41877.708796296298</v>
      </c>
      <c r="T2329" s="14">
        <v>41842.708796296298</v>
      </c>
    </row>
    <row r="2330" spans="1:20" x14ac:dyDescent="0.4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4">
        <v>42169.573344907411</v>
      </c>
      <c r="J2330" s="14">
        <v>42139.573344907411</v>
      </c>
      <c r="K2330" t="b">
        <v>1</v>
      </c>
      <c r="L2330">
        <v>537</v>
      </c>
      <c r="M2330" t="b">
        <v>1</v>
      </c>
      <c r="N2330" t="s">
        <v>8296</v>
      </c>
      <c r="O2330" s="19">
        <v>254.45000000000002</v>
      </c>
      <c r="P2330" s="6">
        <f t="shared" si="108"/>
        <v>47.383612662942269</v>
      </c>
      <c r="Q2330" t="str">
        <f t="shared" si="109"/>
        <v>food</v>
      </c>
      <c r="R2330" t="str">
        <f t="shared" si="110"/>
        <v>small batch</v>
      </c>
      <c r="S2330" s="14">
        <v>42169.573344907411</v>
      </c>
      <c r="T2330" s="14">
        <v>42139.573344907411</v>
      </c>
    </row>
    <row r="2331" spans="1:20" x14ac:dyDescent="0.4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4">
        <v>41837.416041666664</v>
      </c>
      <c r="J2331" s="14">
        <v>41807.416041666664</v>
      </c>
      <c r="K2331" t="b">
        <v>1</v>
      </c>
      <c r="L2331">
        <v>125</v>
      </c>
      <c r="M2331" t="b">
        <v>1</v>
      </c>
      <c r="N2331" t="s">
        <v>8296</v>
      </c>
      <c r="O2331" s="19">
        <v>105.91999999999999</v>
      </c>
      <c r="P2331" s="6">
        <f t="shared" si="108"/>
        <v>211.84</v>
      </c>
      <c r="Q2331" t="str">
        <f t="shared" si="109"/>
        <v>food</v>
      </c>
      <c r="R2331" t="str">
        <f t="shared" si="110"/>
        <v>small batch</v>
      </c>
      <c r="S2331" s="14">
        <v>41837.416041666664</v>
      </c>
      <c r="T2331" s="14">
        <v>41807.416041666664</v>
      </c>
    </row>
    <row r="2332" spans="1:20" x14ac:dyDescent="0.4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4">
        <v>42362.791666666664</v>
      </c>
      <c r="J2332" s="14">
        <v>42332.691469907404</v>
      </c>
      <c r="K2332" t="b">
        <v>1</v>
      </c>
      <c r="L2332">
        <v>163</v>
      </c>
      <c r="M2332" t="b">
        <v>1</v>
      </c>
      <c r="N2332" t="s">
        <v>8296</v>
      </c>
      <c r="O2332" s="19">
        <v>102.42285714285715</v>
      </c>
      <c r="P2332" s="6">
        <f t="shared" si="108"/>
        <v>219.92638036809817</v>
      </c>
      <c r="Q2332" t="str">
        <f t="shared" si="109"/>
        <v>food</v>
      </c>
      <c r="R2332" t="str">
        <f t="shared" si="110"/>
        <v>small batch</v>
      </c>
      <c r="S2332" s="14">
        <v>42362.791666666664</v>
      </c>
      <c r="T2332" s="14">
        <v>42332.691469907404</v>
      </c>
    </row>
    <row r="2333" spans="1:20" x14ac:dyDescent="0.4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4">
        <v>41868.797337962962</v>
      </c>
      <c r="J2333" s="14">
        <v>41838.797337962962</v>
      </c>
      <c r="K2333" t="b">
        <v>1</v>
      </c>
      <c r="L2333">
        <v>283</v>
      </c>
      <c r="M2333" t="b">
        <v>1</v>
      </c>
      <c r="N2333" t="s">
        <v>8296</v>
      </c>
      <c r="O2333" s="19">
        <v>144.31375000000003</v>
      </c>
      <c r="P2333" s="6">
        <f t="shared" si="108"/>
        <v>40.795406360424032</v>
      </c>
      <c r="Q2333" t="str">
        <f t="shared" si="109"/>
        <v>food</v>
      </c>
      <c r="R2333" t="str">
        <f t="shared" si="110"/>
        <v>small batch</v>
      </c>
      <c r="S2333" s="14">
        <v>41868.797337962962</v>
      </c>
      <c r="T2333" s="14">
        <v>41838.797337962962</v>
      </c>
    </row>
    <row r="2334" spans="1:20" x14ac:dyDescent="0.4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4">
        <v>42041.419803240737</v>
      </c>
      <c r="J2334" s="14">
        <v>42011.419803240737</v>
      </c>
      <c r="K2334" t="b">
        <v>1</v>
      </c>
      <c r="L2334">
        <v>352</v>
      </c>
      <c r="M2334" t="b">
        <v>1</v>
      </c>
      <c r="N2334" t="s">
        <v>8296</v>
      </c>
      <c r="O2334" s="19">
        <v>106.30800000000001</v>
      </c>
      <c r="P2334" s="6">
        <f t="shared" si="108"/>
        <v>75.502840909090907</v>
      </c>
      <c r="Q2334" t="str">
        <f t="shared" si="109"/>
        <v>food</v>
      </c>
      <c r="R2334" t="str">
        <f t="shared" si="110"/>
        <v>small batch</v>
      </c>
      <c r="S2334" s="14">
        <v>42041.419803240737</v>
      </c>
      <c r="T2334" s="14">
        <v>42011.419803240737</v>
      </c>
    </row>
    <row r="2335" spans="1:20" x14ac:dyDescent="0.4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4">
        <v>41788.534722222219</v>
      </c>
      <c r="J2335" s="14">
        <v>41767.442013888889</v>
      </c>
      <c r="K2335" t="b">
        <v>1</v>
      </c>
      <c r="L2335">
        <v>94</v>
      </c>
      <c r="M2335" t="b">
        <v>1</v>
      </c>
      <c r="N2335" t="s">
        <v>8296</v>
      </c>
      <c r="O2335" s="19">
        <v>212.16666666666666</v>
      </c>
      <c r="P2335" s="6">
        <f t="shared" si="108"/>
        <v>13.542553191489361</v>
      </c>
      <c r="Q2335" t="str">
        <f t="shared" si="109"/>
        <v>food</v>
      </c>
      <c r="R2335" t="str">
        <f t="shared" si="110"/>
        <v>small batch</v>
      </c>
      <c r="S2335" s="14">
        <v>41788.534722222219</v>
      </c>
      <c r="T2335" s="14">
        <v>41767.442013888889</v>
      </c>
    </row>
    <row r="2336" spans="1:20" x14ac:dyDescent="0.4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4">
        <v>41948.523611111108</v>
      </c>
      <c r="J2336" s="14">
        <v>41918.461782407401</v>
      </c>
      <c r="K2336" t="b">
        <v>1</v>
      </c>
      <c r="L2336">
        <v>67</v>
      </c>
      <c r="M2336" t="b">
        <v>1</v>
      </c>
      <c r="N2336" t="s">
        <v>8296</v>
      </c>
      <c r="O2336" s="19">
        <v>101.95</v>
      </c>
      <c r="P2336" s="6">
        <f t="shared" si="108"/>
        <v>60.865671641791046</v>
      </c>
      <c r="Q2336" t="str">
        <f t="shared" si="109"/>
        <v>food</v>
      </c>
      <c r="R2336" t="str">
        <f t="shared" si="110"/>
        <v>small batch</v>
      </c>
      <c r="S2336" s="14">
        <v>41948.523611111108</v>
      </c>
      <c r="T2336" s="14">
        <v>41918.461782407401</v>
      </c>
    </row>
    <row r="2337" spans="1:20" x14ac:dyDescent="0.4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4">
        <v>41801.363923611112</v>
      </c>
      <c r="J2337" s="14">
        <v>41771.363923611112</v>
      </c>
      <c r="K2337" t="b">
        <v>1</v>
      </c>
      <c r="L2337">
        <v>221</v>
      </c>
      <c r="M2337" t="b">
        <v>1</v>
      </c>
      <c r="N2337" t="s">
        <v>8296</v>
      </c>
      <c r="O2337" s="19">
        <v>102.27200000000001</v>
      </c>
      <c r="P2337" s="6">
        <f t="shared" si="108"/>
        <v>115.69230769230769</v>
      </c>
      <c r="Q2337" t="str">
        <f t="shared" si="109"/>
        <v>food</v>
      </c>
      <c r="R2337" t="str">
        <f t="shared" si="110"/>
        <v>small batch</v>
      </c>
      <c r="S2337" s="14">
        <v>41801.363923611112</v>
      </c>
      <c r="T2337" s="14">
        <v>41771.363923611112</v>
      </c>
    </row>
    <row r="2338" spans="1:20" x14ac:dyDescent="0.4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4">
        <v>41706.716377314813</v>
      </c>
      <c r="J2338" s="14">
        <v>41666.716377314813</v>
      </c>
      <c r="K2338" t="b">
        <v>1</v>
      </c>
      <c r="L2338">
        <v>2165</v>
      </c>
      <c r="M2338" t="b">
        <v>1</v>
      </c>
      <c r="N2338" t="s">
        <v>8296</v>
      </c>
      <c r="O2338" s="19">
        <v>520.73254999999995</v>
      </c>
      <c r="P2338" s="6">
        <f t="shared" si="108"/>
        <v>48.104623556581984</v>
      </c>
      <c r="Q2338" t="str">
        <f t="shared" si="109"/>
        <v>food</v>
      </c>
      <c r="R2338" t="str">
        <f t="shared" si="110"/>
        <v>small batch</v>
      </c>
      <c r="S2338" s="14">
        <v>41706.716377314813</v>
      </c>
      <c r="T2338" s="14">
        <v>41666.716377314813</v>
      </c>
    </row>
    <row r="2339" spans="1:20" x14ac:dyDescent="0.4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4">
        <v>41816.432210648149</v>
      </c>
      <c r="J2339" s="14">
        <v>41786.432210648149</v>
      </c>
      <c r="K2339" t="b">
        <v>1</v>
      </c>
      <c r="L2339">
        <v>179</v>
      </c>
      <c r="M2339" t="b">
        <v>1</v>
      </c>
      <c r="N2339" t="s">
        <v>8296</v>
      </c>
      <c r="O2339" s="19">
        <v>110.65833333333333</v>
      </c>
      <c r="P2339" s="6">
        <f t="shared" si="108"/>
        <v>74.184357541899445</v>
      </c>
      <c r="Q2339" t="str">
        <f t="shared" si="109"/>
        <v>food</v>
      </c>
      <c r="R2339" t="str">
        <f t="shared" si="110"/>
        <v>small batch</v>
      </c>
      <c r="S2339" s="14">
        <v>41816.432210648149</v>
      </c>
      <c r="T2339" s="14">
        <v>41786.432210648149</v>
      </c>
    </row>
    <row r="2340" spans="1:20" x14ac:dyDescent="0.4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4">
        <v>41819.688472222217</v>
      </c>
      <c r="J2340" s="14">
        <v>41789.688472222217</v>
      </c>
      <c r="K2340" t="b">
        <v>1</v>
      </c>
      <c r="L2340">
        <v>123</v>
      </c>
      <c r="M2340" t="b">
        <v>1</v>
      </c>
      <c r="N2340" t="s">
        <v>8296</v>
      </c>
      <c r="O2340" s="19">
        <v>101.14333333333335</v>
      </c>
      <c r="P2340" s="6">
        <f t="shared" si="108"/>
        <v>123.34552845528455</v>
      </c>
      <c r="Q2340" t="str">
        <f t="shared" si="109"/>
        <v>food</v>
      </c>
      <c r="R2340" t="str">
        <f t="shared" si="110"/>
        <v>small batch</v>
      </c>
      <c r="S2340" s="14">
        <v>41819.688472222217</v>
      </c>
      <c r="T2340" s="14">
        <v>41789.688472222217</v>
      </c>
    </row>
    <row r="2341" spans="1:20" x14ac:dyDescent="0.4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4">
        <v>42723.124305555553</v>
      </c>
      <c r="J2341" s="14">
        <v>42692.591539351844</v>
      </c>
      <c r="K2341" t="b">
        <v>1</v>
      </c>
      <c r="L2341">
        <v>1104</v>
      </c>
      <c r="M2341" t="b">
        <v>1</v>
      </c>
      <c r="N2341" t="s">
        <v>8296</v>
      </c>
      <c r="O2341" s="19">
        <v>294.20799999999997</v>
      </c>
      <c r="P2341" s="6">
        <f t="shared" si="108"/>
        <v>66.623188405797094</v>
      </c>
      <c r="Q2341" t="str">
        <f t="shared" si="109"/>
        <v>food</v>
      </c>
      <c r="R2341" t="str">
        <f t="shared" si="110"/>
        <v>small batch</v>
      </c>
      <c r="S2341" s="14">
        <v>42723.124305555553</v>
      </c>
      <c r="T2341" s="14">
        <v>42692.591539351844</v>
      </c>
    </row>
    <row r="2342" spans="1:20" x14ac:dyDescent="0.4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4">
        <v>42673.434467592589</v>
      </c>
      <c r="J2342" s="14">
        <v>42643.434467592589</v>
      </c>
      <c r="K2342" t="b">
        <v>1</v>
      </c>
      <c r="L2342">
        <v>403</v>
      </c>
      <c r="M2342" t="b">
        <v>1</v>
      </c>
      <c r="N2342" t="s">
        <v>8296</v>
      </c>
      <c r="O2342" s="19">
        <v>105.77749999999999</v>
      </c>
      <c r="P2342" s="6">
        <f t="shared" si="108"/>
        <v>104.99007444168734</v>
      </c>
      <c r="Q2342" t="str">
        <f t="shared" si="109"/>
        <v>food</v>
      </c>
      <c r="R2342" t="str">
        <f t="shared" si="110"/>
        <v>small batch</v>
      </c>
      <c r="S2342" s="14">
        <v>42673.434467592589</v>
      </c>
      <c r="T2342" s="14">
        <v>42643.434467592589</v>
      </c>
    </row>
    <row r="2343" spans="1:20" x14ac:dyDescent="0.4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4">
        <v>42197.605370370373</v>
      </c>
      <c r="J2343" s="14">
        <v>42167.605370370373</v>
      </c>
      <c r="K2343" t="b">
        <v>0</v>
      </c>
      <c r="L2343">
        <v>0</v>
      </c>
      <c r="M2343" t="b">
        <v>0</v>
      </c>
      <c r="N2343" t="s">
        <v>8270</v>
      </c>
      <c r="O2343" s="19">
        <v>0</v>
      </c>
      <c r="P2343" s="6">
        <v>0</v>
      </c>
      <c r="Q2343" t="str">
        <f t="shared" si="109"/>
        <v>technology</v>
      </c>
      <c r="R2343" t="str">
        <f t="shared" si="110"/>
        <v>web</v>
      </c>
      <c r="S2343" s="14">
        <v>42197.605370370373</v>
      </c>
      <c r="T2343" s="14">
        <v>42167.605370370373</v>
      </c>
    </row>
    <row r="2344" spans="1:20" x14ac:dyDescent="0.4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4">
        <v>41918</v>
      </c>
      <c r="J2344" s="14">
        <v>41897.49386574074</v>
      </c>
      <c r="K2344" t="b">
        <v>0</v>
      </c>
      <c r="L2344">
        <v>0</v>
      </c>
      <c r="M2344" t="b">
        <v>0</v>
      </c>
      <c r="N2344" t="s">
        <v>8270</v>
      </c>
      <c r="O2344" s="19">
        <v>0</v>
      </c>
      <c r="P2344" s="6">
        <v>0</v>
      </c>
      <c r="Q2344" t="str">
        <f t="shared" si="109"/>
        <v>technology</v>
      </c>
      <c r="R2344" t="str">
        <f t="shared" si="110"/>
        <v>web</v>
      </c>
      <c r="S2344" s="14">
        <v>41918</v>
      </c>
      <c r="T2344" s="14">
        <v>41897.49386574074</v>
      </c>
    </row>
    <row r="2345" spans="1:20" x14ac:dyDescent="0.4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4">
        <v>42377.615972222215</v>
      </c>
      <c r="J2345" s="14">
        <v>42327.616956018515</v>
      </c>
      <c r="K2345" t="b">
        <v>0</v>
      </c>
      <c r="L2345">
        <v>1</v>
      </c>
      <c r="M2345" t="b">
        <v>0</v>
      </c>
      <c r="N2345" t="s">
        <v>8270</v>
      </c>
      <c r="O2345" s="19">
        <v>3.0000000000000027</v>
      </c>
      <c r="P2345" s="6">
        <f t="shared" si="108"/>
        <v>300</v>
      </c>
      <c r="Q2345" t="str">
        <f t="shared" si="109"/>
        <v>technology</v>
      </c>
      <c r="R2345" t="str">
        <f t="shared" si="110"/>
        <v>web</v>
      </c>
      <c r="S2345" s="14">
        <v>42377.615972222215</v>
      </c>
      <c r="T2345" s="14">
        <v>42327.616956018515</v>
      </c>
    </row>
    <row r="2346" spans="1:20" x14ac:dyDescent="0.4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4">
        <v>42545.519317129627</v>
      </c>
      <c r="J2346" s="14">
        <v>42515.519317129627</v>
      </c>
      <c r="K2346" t="b">
        <v>0</v>
      </c>
      <c r="L2346">
        <v>1</v>
      </c>
      <c r="M2346" t="b">
        <v>0</v>
      </c>
      <c r="N2346" t="s">
        <v>8270</v>
      </c>
      <c r="O2346" s="19">
        <v>0.10000000000000009</v>
      </c>
      <c r="P2346" s="6">
        <f t="shared" si="108"/>
        <v>1</v>
      </c>
      <c r="Q2346" t="str">
        <f t="shared" si="109"/>
        <v>technology</v>
      </c>
      <c r="R2346" t="str">
        <f t="shared" si="110"/>
        <v>web</v>
      </c>
      <c r="S2346" s="14">
        <v>42545.519317129627</v>
      </c>
      <c r="T2346" s="14">
        <v>42515.519317129627</v>
      </c>
    </row>
    <row r="2347" spans="1:20" x14ac:dyDescent="0.4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4">
        <v>42094.777083333327</v>
      </c>
      <c r="J2347" s="14">
        <v>42059.79347222222</v>
      </c>
      <c r="K2347" t="b">
        <v>0</v>
      </c>
      <c r="L2347">
        <v>0</v>
      </c>
      <c r="M2347" t="b">
        <v>0</v>
      </c>
      <c r="N2347" t="s">
        <v>8270</v>
      </c>
      <c r="O2347" s="19">
        <v>0</v>
      </c>
      <c r="P2347" s="6">
        <v>0</v>
      </c>
      <c r="Q2347" t="str">
        <f t="shared" si="109"/>
        <v>technology</v>
      </c>
      <c r="R2347" t="str">
        <f t="shared" si="110"/>
        <v>web</v>
      </c>
      <c r="S2347" s="14">
        <v>42094.777083333327</v>
      </c>
      <c r="T2347" s="14">
        <v>42059.79347222222</v>
      </c>
    </row>
    <row r="2348" spans="1:20" x14ac:dyDescent="0.4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4">
        <v>42660.590636574074</v>
      </c>
      <c r="J2348" s="14">
        <v>42615.590636574074</v>
      </c>
      <c r="K2348" t="b">
        <v>0</v>
      </c>
      <c r="L2348">
        <v>3</v>
      </c>
      <c r="M2348" t="b">
        <v>0</v>
      </c>
      <c r="N2348" t="s">
        <v>8270</v>
      </c>
      <c r="O2348" s="19">
        <v>6.5000000000003944E-2</v>
      </c>
      <c r="P2348" s="6">
        <f t="shared" si="108"/>
        <v>13</v>
      </c>
      <c r="Q2348" t="str">
        <f t="shared" si="109"/>
        <v>technology</v>
      </c>
      <c r="R2348" t="str">
        <f t="shared" si="110"/>
        <v>web</v>
      </c>
      <c r="S2348" s="14">
        <v>42660.590636574074</v>
      </c>
      <c r="T2348" s="14">
        <v>42615.590636574074</v>
      </c>
    </row>
    <row r="2349" spans="1:20" x14ac:dyDescent="0.4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4">
        <v>42607.399027777778</v>
      </c>
      <c r="J2349" s="14">
        <v>42577.399027777778</v>
      </c>
      <c r="K2349" t="b">
        <v>0</v>
      </c>
      <c r="L2349">
        <v>1</v>
      </c>
      <c r="M2349" t="b">
        <v>0</v>
      </c>
      <c r="N2349" t="s">
        <v>8270</v>
      </c>
      <c r="O2349" s="19">
        <v>1.5000000000000013</v>
      </c>
      <c r="P2349" s="6">
        <f t="shared" si="108"/>
        <v>15</v>
      </c>
      <c r="Q2349" t="str">
        <f t="shared" si="109"/>
        <v>technology</v>
      </c>
      <c r="R2349" t="str">
        <f t="shared" si="110"/>
        <v>web</v>
      </c>
      <c r="S2349" s="14">
        <v>42607.399027777778</v>
      </c>
      <c r="T2349" s="14">
        <v>42577.399027777778</v>
      </c>
    </row>
    <row r="2350" spans="1:20" x14ac:dyDescent="0.4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4">
        <v>42420.723819444444</v>
      </c>
      <c r="J2350" s="14">
        <v>42360.723819444444</v>
      </c>
      <c r="K2350" t="b">
        <v>0</v>
      </c>
      <c r="L2350">
        <v>5</v>
      </c>
      <c r="M2350" t="b">
        <v>0</v>
      </c>
      <c r="N2350" t="s">
        <v>8270</v>
      </c>
      <c r="O2350" s="19">
        <v>0.38571428571428923</v>
      </c>
      <c r="P2350" s="6">
        <f t="shared" si="108"/>
        <v>54</v>
      </c>
      <c r="Q2350" t="str">
        <f t="shared" si="109"/>
        <v>technology</v>
      </c>
      <c r="R2350" t="str">
        <f t="shared" si="110"/>
        <v>web</v>
      </c>
      <c r="S2350" s="14">
        <v>42420.723819444444</v>
      </c>
      <c r="T2350" s="14">
        <v>42360.723819444444</v>
      </c>
    </row>
    <row r="2351" spans="1:20" x14ac:dyDescent="0.4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4">
        <v>42227.567453703705</v>
      </c>
      <c r="J2351" s="14">
        <v>42198.567453703705</v>
      </c>
      <c r="K2351" t="b">
        <v>0</v>
      </c>
      <c r="L2351">
        <v>0</v>
      </c>
      <c r="M2351" t="b">
        <v>0</v>
      </c>
      <c r="N2351" t="s">
        <v>8270</v>
      </c>
      <c r="O2351" s="19">
        <v>0</v>
      </c>
      <c r="P2351" s="6">
        <v>0</v>
      </c>
      <c r="Q2351" t="str">
        <f t="shared" si="109"/>
        <v>technology</v>
      </c>
      <c r="R2351" t="str">
        <f t="shared" si="110"/>
        <v>web</v>
      </c>
      <c r="S2351" s="14">
        <v>42227.567453703705</v>
      </c>
      <c r="T2351" s="14">
        <v>42198.567453703705</v>
      </c>
    </row>
    <row r="2352" spans="1:20" x14ac:dyDescent="0.4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4">
        <v>42738.633912037032</v>
      </c>
      <c r="J2352" s="14">
        <v>42708.633912037032</v>
      </c>
      <c r="K2352" t="b">
        <v>0</v>
      </c>
      <c r="L2352">
        <v>0</v>
      </c>
      <c r="M2352" t="b">
        <v>0</v>
      </c>
      <c r="N2352" t="s">
        <v>8270</v>
      </c>
      <c r="O2352" s="19">
        <v>0</v>
      </c>
      <c r="P2352" s="6">
        <v>0</v>
      </c>
      <c r="Q2352" t="str">
        <f t="shared" si="109"/>
        <v>technology</v>
      </c>
      <c r="R2352" t="str">
        <f t="shared" si="110"/>
        <v>web</v>
      </c>
      <c r="S2352" s="14">
        <v>42738.633912037032</v>
      </c>
      <c r="T2352" s="14">
        <v>42708.633912037032</v>
      </c>
    </row>
    <row r="2353" spans="1:20" x14ac:dyDescent="0.4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4">
        <v>42123.892812500002</v>
      </c>
      <c r="J2353" s="14">
        <v>42093.892812500002</v>
      </c>
      <c r="K2353" t="b">
        <v>0</v>
      </c>
      <c r="L2353">
        <v>7</v>
      </c>
      <c r="M2353" t="b">
        <v>0</v>
      </c>
      <c r="N2353" t="s">
        <v>8270</v>
      </c>
      <c r="O2353" s="19">
        <v>0.57142857142856718</v>
      </c>
      <c r="P2353" s="6">
        <f t="shared" si="108"/>
        <v>15.428571428571429</v>
      </c>
      <c r="Q2353" t="str">
        <f t="shared" si="109"/>
        <v>technology</v>
      </c>
      <c r="R2353" t="str">
        <f t="shared" si="110"/>
        <v>web</v>
      </c>
      <c r="S2353" s="14">
        <v>42123.892812500002</v>
      </c>
      <c r="T2353" s="14">
        <v>42093.892812500002</v>
      </c>
    </row>
    <row r="2354" spans="1:20" x14ac:dyDescent="0.4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4">
        <v>42161.425370370365</v>
      </c>
      <c r="J2354" s="14">
        <v>42101.425370370365</v>
      </c>
      <c r="K2354" t="b">
        <v>0</v>
      </c>
      <c r="L2354">
        <v>0</v>
      </c>
      <c r="M2354" t="b">
        <v>0</v>
      </c>
      <c r="N2354" t="s">
        <v>8270</v>
      </c>
      <c r="O2354" s="19">
        <v>0</v>
      </c>
      <c r="P2354" s="6">
        <v>0</v>
      </c>
      <c r="Q2354" t="str">
        <f t="shared" si="109"/>
        <v>technology</v>
      </c>
      <c r="R2354" t="str">
        <f t="shared" si="110"/>
        <v>web</v>
      </c>
      <c r="S2354" s="14">
        <v>42161.425370370365</v>
      </c>
      <c r="T2354" s="14">
        <v>42101.425370370365</v>
      </c>
    </row>
    <row r="2355" spans="1:20" x14ac:dyDescent="0.4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4">
        <v>42115.467847222222</v>
      </c>
      <c r="J2355" s="14">
        <v>42103.467847222222</v>
      </c>
      <c r="K2355" t="b">
        <v>0</v>
      </c>
      <c r="L2355">
        <v>0</v>
      </c>
      <c r="M2355" t="b">
        <v>0</v>
      </c>
      <c r="N2355" t="s">
        <v>8270</v>
      </c>
      <c r="O2355" s="19">
        <v>0</v>
      </c>
      <c r="P2355" s="6">
        <v>0</v>
      </c>
      <c r="Q2355" t="str">
        <f t="shared" si="109"/>
        <v>technology</v>
      </c>
      <c r="R2355" t="str">
        <f t="shared" si="110"/>
        <v>web</v>
      </c>
      <c r="S2355" s="14">
        <v>42115.467847222222</v>
      </c>
      <c r="T2355" s="14">
        <v>42103.467847222222</v>
      </c>
    </row>
    <row r="2356" spans="1:20" x14ac:dyDescent="0.4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4">
        <v>42014.51458333333</v>
      </c>
      <c r="J2356" s="14">
        <v>41954.51458333333</v>
      </c>
      <c r="K2356" t="b">
        <v>0</v>
      </c>
      <c r="L2356">
        <v>1</v>
      </c>
      <c r="M2356" t="b">
        <v>0</v>
      </c>
      <c r="N2356" t="s">
        <v>8270</v>
      </c>
      <c r="O2356" s="19">
        <v>7.1428571428566734E-2</v>
      </c>
      <c r="P2356" s="6">
        <f t="shared" si="108"/>
        <v>25</v>
      </c>
      <c r="Q2356" t="str">
        <f t="shared" si="109"/>
        <v>technology</v>
      </c>
      <c r="R2356" t="str">
        <f t="shared" si="110"/>
        <v>web</v>
      </c>
      <c r="S2356" s="14">
        <v>42014.51458333333</v>
      </c>
      <c r="T2356" s="14">
        <v>41954.51458333333</v>
      </c>
    </row>
    <row r="2357" spans="1:20" x14ac:dyDescent="0.4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4">
        <v>42126.709907407399</v>
      </c>
      <c r="J2357" s="14">
        <v>42096.709907407399</v>
      </c>
      <c r="K2357" t="b">
        <v>0</v>
      </c>
      <c r="L2357">
        <v>2</v>
      </c>
      <c r="M2357" t="b">
        <v>0</v>
      </c>
      <c r="N2357" t="s">
        <v>8270</v>
      </c>
      <c r="O2357" s="19">
        <v>0.68749999999999645</v>
      </c>
      <c r="P2357" s="6">
        <f t="shared" si="108"/>
        <v>27.5</v>
      </c>
      <c r="Q2357" t="str">
        <f t="shared" si="109"/>
        <v>technology</v>
      </c>
      <c r="R2357" t="str">
        <f t="shared" si="110"/>
        <v>web</v>
      </c>
      <c r="S2357" s="14">
        <v>42126.709907407399</v>
      </c>
      <c r="T2357" s="14">
        <v>42096.709907407399</v>
      </c>
    </row>
    <row r="2358" spans="1:20" x14ac:dyDescent="0.4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4">
        <v>42160.575277777774</v>
      </c>
      <c r="J2358" s="14">
        <v>42130.575277777774</v>
      </c>
      <c r="K2358" t="b">
        <v>0</v>
      </c>
      <c r="L2358">
        <v>0</v>
      </c>
      <c r="M2358" t="b">
        <v>0</v>
      </c>
      <c r="N2358" t="s">
        <v>8270</v>
      </c>
      <c r="O2358" s="19">
        <v>0</v>
      </c>
      <c r="P2358" s="6">
        <v>0</v>
      </c>
      <c r="Q2358" t="str">
        <f t="shared" si="109"/>
        <v>technology</v>
      </c>
      <c r="R2358" t="str">
        <f t="shared" si="110"/>
        <v>web</v>
      </c>
      <c r="S2358" s="14">
        <v>42160.575277777774</v>
      </c>
      <c r="T2358" s="14">
        <v>42130.575277777774</v>
      </c>
    </row>
    <row r="2359" spans="1:20" x14ac:dyDescent="0.4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4">
        <v>42294.411782407398</v>
      </c>
      <c r="J2359" s="14">
        <v>42264.411782407398</v>
      </c>
      <c r="K2359" t="b">
        <v>0</v>
      </c>
      <c r="L2359">
        <v>0</v>
      </c>
      <c r="M2359" t="b">
        <v>0</v>
      </c>
      <c r="N2359" t="s">
        <v>8270</v>
      </c>
      <c r="O2359" s="19">
        <v>0</v>
      </c>
      <c r="P2359" s="6">
        <v>0</v>
      </c>
      <c r="Q2359" t="str">
        <f t="shared" si="109"/>
        <v>technology</v>
      </c>
      <c r="R2359" t="str">
        <f t="shared" si="110"/>
        <v>web</v>
      </c>
      <c r="S2359" s="14">
        <v>42294.411782407398</v>
      </c>
      <c r="T2359" s="14">
        <v>42264.411782407398</v>
      </c>
    </row>
    <row r="2360" spans="1:20" x14ac:dyDescent="0.4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4">
        <v>42034.818749999999</v>
      </c>
      <c r="J2360" s="14">
        <v>41978.722638888888</v>
      </c>
      <c r="K2360" t="b">
        <v>0</v>
      </c>
      <c r="L2360">
        <v>0</v>
      </c>
      <c r="M2360" t="b">
        <v>0</v>
      </c>
      <c r="N2360" t="s">
        <v>8270</v>
      </c>
      <c r="O2360" s="19">
        <v>0</v>
      </c>
      <c r="P2360" s="6">
        <v>0</v>
      </c>
      <c r="Q2360" t="str">
        <f t="shared" si="109"/>
        <v>technology</v>
      </c>
      <c r="R2360" t="str">
        <f t="shared" si="110"/>
        <v>web</v>
      </c>
      <c r="S2360" s="14">
        <v>42034.818749999999</v>
      </c>
      <c r="T2360" s="14">
        <v>41978.722638888888</v>
      </c>
    </row>
    <row r="2361" spans="1:20" x14ac:dyDescent="0.4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4">
        <v>42219.441249999996</v>
      </c>
      <c r="J2361" s="14">
        <v>42159.441249999996</v>
      </c>
      <c r="K2361" t="b">
        <v>0</v>
      </c>
      <c r="L2361">
        <v>3</v>
      </c>
      <c r="M2361" t="b">
        <v>0</v>
      </c>
      <c r="N2361" t="s">
        <v>8270</v>
      </c>
      <c r="O2361" s="19">
        <v>14.680000000000003</v>
      </c>
      <c r="P2361" s="6">
        <f t="shared" si="108"/>
        <v>367</v>
      </c>
      <c r="Q2361" t="str">
        <f t="shared" si="109"/>
        <v>technology</v>
      </c>
      <c r="R2361" t="str">
        <f t="shared" si="110"/>
        <v>web</v>
      </c>
      <c r="S2361" s="14">
        <v>42219.441249999996</v>
      </c>
      <c r="T2361" s="14">
        <v>42159.441249999996</v>
      </c>
    </row>
    <row r="2362" spans="1:20" x14ac:dyDescent="0.4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4">
        <v>42407.498611111114</v>
      </c>
      <c r="J2362" s="14">
        <v>42377.498611111114</v>
      </c>
      <c r="K2362" t="b">
        <v>0</v>
      </c>
      <c r="L2362">
        <v>1</v>
      </c>
      <c r="M2362" t="b">
        <v>0</v>
      </c>
      <c r="N2362" t="s">
        <v>8270</v>
      </c>
      <c r="O2362" s="19">
        <v>3.9999999999995595E-2</v>
      </c>
      <c r="P2362" s="6">
        <f t="shared" si="108"/>
        <v>2</v>
      </c>
      <c r="Q2362" t="str">
        <f t="shared" si="109"/>
        <v>technology</v>
      </c>
      <c r="R2362" t="str">
        <f t="shared" si="110"/>
        <v>web</v>
      </c>
      <c r="S2362" s="14">
        <v>42407.498611111114</v>
      </c>
      <c r="T2362" s="14">
        <v>42377.498611111114</v>
      </c>
    </row>
    <row r="2363" spans="1:20" x14ac:dyDescent="0.4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4">
        <v>42490.708333333336</v>
      </c>
      <c r="J2363" s="14">
        <v>42466.650555555556</v>
      </c>
      <c r="K2363" t="b">
        <v>0</v>
      </c>
      <c r="L2363">
        <v>0</v>
      </c>
      <c r="M2363" t="b">
        <v>0</v>
      </c>
      <c r="N2363" t="s">
        <v>8270</v>
      </c>
      <c r="O2363" s="19">
        <v>0</v>
      </c>
      <c r="P2363" s="6">
        <v>0</v>
      </c>
      <c r="Q2363" t="str">
        <f t="shared" si="109"/>
        <v>technology</v>
      </c>
      <c r="R2363" t="str">
        <f t="shared" si="110"/>
        <v>web</v>
      </c>
      <c r="S2363" s="14">
        <v>42490.708333333336</v>
      </c>
      <c r="T2363" s="14">
        <v>42466.650555555556</v>
      </c>
    </row>
    <row r="2364" spans="1:20" x14ac:dyDescent="0.4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4">
        <v>41984.47997685185</v>
      </c>
      <c r="J2364" s="14">
        <v>41954.47997685185</v>
      </c>
      <c r="K2364" t="b">
        <v>0</v>
      </c>
      <c r="L2364">
        <v>2</v>
      </c>
      <c r="M2364" t="b">
        <v>0</v>
      </c>
      <c r="N2364" t="s">
        <v>8270</v>
      </c>
      <c r="O2364" s="19">
        <v>28.571428571428569</v>
      </c>
      <c r="P2364" s="6">
        <f t="shared" si="108"/>
        <v>60</v>
      </c>
      <c r="Q2364" t="str">
        <f t="shared" si="109"/>
        <v>technology</v>
      </c>
      <c r="R2364" t="str">
        <f t="shared" si="110"/>
        <v>web</v>
      </c>
      <c r="S2364" s="14">
        <v>41984.47997685185</v>
      </c>
      <c r="T2364" s="14">
        <v>41954.47997685185</v>
      </c>
    </row>
    <row r="2365" spans="1:20" x14ac:dyDescent="0.4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4">
        <v>42366.803240740737</v>
      </c>
      <c r="J2365" s="14">
        <v>42321.803240740737</v>
      </c>
      <c r="K2365" t="b">
        <v>0</v>
      </c>
      <c r="L2365">
        <v>0</v>
      </c>
      <c r="M2365" t="b">
        <v>0</v>
      </c>
      <c r="N2365" t="s">
        <v>8270</v>
      </c>
      <c r="O2365" s="19">
        <v>0</v>
      </c>
      <c r="P2365" s="6">
        <v>0</v>
      </c>
      <c r="Q2365" t="str">
        <f t="shared" si="109"/>
        <v>technology</v>
      </c>
      <c r="R2365" t="str">
        <f t="shared" si="110"/>
        <v>web</v>
      </c>
      <c r="S2365" s="14">
        <v>42366.803240740737</v>
      </c>
      <c r="T2365" s="14">
        <v>42321.803240740737</v>
      </c>
    </row>
    <row r="2366" spans="1:20" x14ac:dyDescent="0.4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4">
        <v>42303.726342592585</v>
      </c>
      <c r="J2366" s="14">
        <v>42248.726342592585</v>
      </c>
      <c r="K2366" t="b">
        <v>0</v>
      </c>
      <c r="L2366">
        <v>0</v>
      </c>
      <c r="M2366" t="b">
        <v>0</v>
      </c>
      <c r="N2366" t="s">
        <v>8270</v>
      </c>
      <c r="O2366" s="19">
        <v>0</v>
      </c>
      <c r="P2366" s="6">
        <v>0</v>
      </c>
      <c r="Q2366" t="str">
        <f t="shared" si="109"/>
        <v>technology</v>
      </c>
      <c r="R2366" t="str">
        <f t="shared" si="110"/>
        <v>web</v>
      </c>
      <c r="S2366" s="14">
        <v>42303.726342592585</v>
      </c>
      <c r="T2366" s="14">
        <v>42248.726342592585</v>
      </c>
    </row>
    <row r="2367" spans="1:20" x14ac:dyDescent="0.4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4">
        <v>42386.749999999993</v>
      </c>
      <c r="J2367" s="14">
        <v>42346.528067129628</v>
      </c>
      <c r="K2367" t="b">
        <v>0</v>
      </c>
      <c r="L2367">
        <v>0</v>
      </c>
      <c r="M2367" t="b">
        <v>0</v>
      </c>
      <c r="N2367" t="s">
        <v>8270</v>
      </c>
      <c r="O2367" s="19">
        <v>0</v>
      </c>
      <c r="P2367" s="6">
        <v>0</v>
      </c>
      <c r="Q2367" t="str">
        <f t="shared" si="109"/>
        <v>technology</v>
      </c>
      <c r="R2367" t="str">
        <f t="shared" si="110"/>
        <v>web</v>
      </c>
      <c r="S2367" s="14">
        <v>42386.749999999993</v>
      </c>
      <c r="T2367" s="14">
        <v>42346.528067129628</v>
      </c>
    </row>
    <row r="2368" spans="1:20" x14ac:dyDescent="0.4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4">
        <v>42298.323298611103</v>
      </c>
      <c r="J2368" s="14">
        <v>42268.323298611103</v>
      </c>
      <c r="K2368" t="b">
        <v>0</v>
      </c>
      <c r="L2368">
        <v>27</v>
      </c>
      <c r="M2368" t="b">
        <v>0</v>
      </c>
      <c r="N2368" t="s">
        <v>8270</v>
      </c>
      <c r="O2368" s="19">
        <v>10.519999999999996</v>
      </c>
      <c r="P2368" s="6">
        <f t="shared" si="108"/>
        <v>97.407407407407405</v>
      </c>
      <c r="Q2368" t="str">
        <f t="shared" si="109"/>
        <v>technology</v>
      </c>
      <c r="R2368" t="str">
        <f t="shared" si="110"/>
        <v>web</v>
      </c>
      <c r="S2368" s="14">
        <v>42298.323298611103</v>
      </c>
      <c r="T2368" s="14">
        <v>42268.323298611103</v>
      </c>
    </row>
    <row r="2369" spans="1:20" x14ac:dyDescent="0.4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4">
        <v>42485.720092592594</v>
      </c>
      <c r="J2369" s="14">
        <v>42425.761759259258</v>
      </c>
      <c r="K2369" t="b">
        <v>0</v>
      </c>
      <c r="L2369">
        <v>14</v>
      </c>
      <c r="M2369" t="b">
        <v>0</v>
      </c>
      <c r="N2369" t="s">
        <v>8270</v>
      </c>
      <c r="O2369" s="19">
        <v>1.3399999999999967</v>
      </c>
      <c r="P2369" s="6">
        <f t="shared" si="108"/>
        <v>47.857142857142854</v>
      </c>
      <c r="Q2369" t="str">
        <f t="shared" si="109"/>
        <v>technology</v>
      </c>
      <c r="R2369" t="str">
        <f t="shared" si="110"/>
        <v>web</v>
      </c>
      <c r="S2369" s="14">
        <v>42485.720092592594</v>
      </c>
      <c r="T2369" s="14">
        <v>42425.761759259258</v>
      </c>
    </row>
    <row r="2370" spans="1:20" x14ac:dyDescent="0.4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4">
        <v>42108.471817129634</v>
      </c>
      <c r="J2370" s="14">
        <v>42063.513483796291</v>
      </c>
      <c r="K2370" t="b">
        <v>0</v>
      </c>
      <c r="L2370">
        <v>2</v>
      </c>
      <c r="M2370" t="b">
        <v>0</v>
      </c>
      <c r="N2370" t="s">
        <v>8270</v>
      </c>
      <c r="O2370" s="19">
        <v>0.24999999999999467</v>
      </c>
      <c r="P2370" s="6">
        <f t="shared" si="108"/>
        <v>50</v>
      </c>
      <c r="Q2370" t="str">
        <f t="shared" si="109"/>
        <v>technology</v>
      </c>
      <c r="R2370" t="str">
        <f t="shared" si="110"/>
        <v>web</v>
      </c>
      <c r="S2370" s="14">
        <v>42108.471817129634</v>
      </c>
      <c r="T2370" s="14">
        <v>42063.513483796291</v>
      </c>
    </row>
    <row r="2371" spans="1:20" x14ac:dyDescent="0.4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4">
        <v>42410.60429398148</v>
      </c>
      <c r="J2371" s="14">
        <v>42380.60429398148</v>
      </c>
      <c r="K2371" t="b">
        <v>0</v>
      </c>
      <c r="L2371">
        <v>0</v>
      </c>
      <c r="M2371" t="b">
        <v>0</v>
      </c>
      <c r="N2371" t="s">
        <v>8270</v>
      </c>
      <c r="O2371" s="19">
        <v>0</v>
      </c>
      <c r="P2371" s="6">
        <v>0</v>
      </c>
      <c r="Q2371" t="str">
        <f t="shared" ref="Q2371:Q2434" si="111">LEFT(N2371,FIND("/",N2371,1)-1)</f>
        <v>technology</v>
      </c>
      <c r="R2371" t="str">
        <f t="shared" ref="R2371:R2434" si="112">RIGHT(N2371,LEN(N2371)-FIND("/",N2371,1))</f>
        <v>web</v>
      </c>
      <c r="S2371" s="14">
        <v>42410.60429398148</v>
      </c>
      <c r="T2371" s="14">
        <v>42380.60429398148</v>
      </c>
    </row>
    <row r="2372" spans="1:20" x14ac:dyDescent="0.4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4">
        <v>41990.980798611105</v>
      </c>
      <c r="J2372" s="14">
        <v>41960.980798611105</v>
      </c>
      <c r="K2372" t="b">
        <v>0</v>
      </c>
      <c r="L2372">
        <v>4</v>
      </c>
      <c r="M2372" t="b">
        <v>0</v>
      </c>
      <c r="N2372" t="s">
        <v>8270</v>
      </c>
      <c r="O2372" s="19">
        <v>0.32799999999999496</v>
      </c>
      <c r="P2372" s="6">
        <f t="shared" ref="P2372:P2434" si="113">E2372/L2372</f>
        <v>20.5</v>
      </c>
      <c r="Q2372" t="str">
        <f t="shared" si="111"/>
        <v>technology</v>
      </c>
      <c r="R2372" t="str">
        <f t="shared" si="112"/>
        <v>web</v>
      </c>
      <c r="S2372" s="14">
        <v>41990.980798611105</v>
      </c>
      <c r="T2372" s="14">
        <v>41960.980798611105</v>
      </c>
    </row>
    <row r="2373" spans="1:20" x14ac:dyDescent="0.4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4">
        <v>42180.569398148145</v>
      </c>
      <c r="J2373" s="14">
        <v>42150.569398148145</v>
      </c>
      <c r="K2373" t="b">
        <v>0</v>
      </c>
      <c r="L2373">
        <v>0</v>
      </c>
      <c r="M2373" t="b">
        <v>0</v>
      </c>
      <c r="N2373" t="s">
        <v>8270</v>
      </c>
      <c r="O2373" s="19">
        <v>0</v>
      </c>
      <c r="P2373" s="6">
        <v>0</v>
      </c>
      <c r="Q2373" t="str">
        <f t="shared" si="111"/>
        <v>technology</v>
      </c>
      <c r="R2373" t="str">
        <f t="shared" si="112"/>
        <v>web</v>
      </c>
      <c r="S2373" s="14">
        <v>42180.569398148145</v>
      </c>
      <c r="T2373" s="14">
        <v>42150.569398148145</v>
      </c>
    </row>
    <row r="2374" spans="1:20" x14ac:dyDescent="0.4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4">
        <v>42117.860775462956</v>
      </c>
      <c r="J2374" s="14">
        <v>42087.860775462956</v>
      </c>
      <c r="K2374" t="b">
        <v>0</v>
      </c>
      <c r="L2374">
        <v>6</v>
      </c>
      <c r="M2374" t="b">
        <v>0</v>
      </c>
      <c r="N2374" t="s">
        <v>8270</v>
      </c>
      <c r="O2374" s="19">
        <v>3.2727272727272716</v>
      </c>
      <c r="P2374" s="6">
        <f t="shared" si="113"/>
        <v>30</v>
      </c>
      <c r="Q2374" t="str">
        <f t="shared" si="111"/>
        <v>technology</v>
      </c>
      <c r="R2374" t="str">
        <f t="shared" si="112"/>
        <v>web</v>
      </c>
      <c r="S2374" s="14">
        <v>42117.860775462956</v>
      </c>
      <c r="T2374" s="14">
        <v>42087.860775462956</v>
      </c>
    </row>
    <row r="2375" spans="1:20" x14ac:dyDescent="0.4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4">
        <v>42245.453981481485</v>
      </c>
      <c r="J2375" s="14">
        <v>42215.453981481485</v>
      </c>
      <c r="K2375" t="b">
        <v>0</v>
      </c>
      <c r="L2375">
        <v>1</v>
      </c>
      <c r="M2375" t="b">
        <v>0</v>
      </c>
      <c r="N2375" t="s">
        <v>8270</v>
      </c>
      <c r="O2375" s="19">
        <v>5.882352941177782E-3</v>
      </c>
      <c r="P2375" s="6">
        <f t="shared" si="113"/>
        <v>50</v>
      </c>
      <c r="Q2375" t="str">
        <f t="shared" si="111"/>
        <v>technology</v>
      </c>
      <c r="R2375" t="str">
        <f t="shared" si="112"/>
        <v>web</v>
      </c>
      <c r="S2375" s="14">
        <v>42245.453981481485</v>
      </c>
      <c r="T2375" s="14">
        <v>42215.453981481485</v>
      </c>
    </row>
    <row r="2376" spans="1:20" x14ac:dyDescent="0.4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4">
        <v>42047.634953703695</v>
      </c>
      <c r="J2376" s="14">
        <v>42017.634953703695</v>
      </c>
      <c r="K2376" t="b">
        <v>0</v>
      </c>
      <c r="L2376">
        <v>1</v>
      </c>
      <c r="M2376" t="b">
        <v>0</v>
      </c>
      <c r="N2376" t="s">
        <v>8270</v>
      </c>
      <c r="O2376" s="19">
        <v>4.5454545454548523E-2</v>
      </c>
      <c r="P2376" s="6">
        <f t="shared" si="113"/>
        <v>10</v>
      </c>
      <c r="Q2376" t="str">
        <f t="shared" si="111"/>
        <v>technology</v>
      </c>
      <c r="R2376" t="str">
        <f t="shared" si="112"/>
        <v>web</v>
      </c>
      <c r="S2376" s="14">
        <v>42047.634953703695</v>
      </c>
      <c r="T2376" s="14">
        <v>42017.634953703695</v>
      </c>
    </row>
    <row r="2377" spans="1:20" x14ac:dyDescent="0.4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4">
        <v>42622.627743055556</v>
      </c>
      <c r="J2377" s="14">
        <v>42592.627743055556</v>
      </c>
      <c r="K2377" t="b">
        <v>0</v>
      </c>
      <c r="L2377">
        <v>0</v>
      </c>
      <c r="M2377" t="b">
        <v>0</v>
      </c>
      <c r="N2377" t="s">
        <v>8270</v>
      </c>
      <c r="O2377" s="19">
        <v>0</v>
      </c>
      <c r="P2377" s="6">
        <v>0</v>
      </c>
      <c r="Q2377" t="str">
        <f t="shared" si="111"/>
        <v>technology</v>
      </c>
      <c r="R2377" t="str">
        <f t="shared" si="112"/>
        <v>web</v>
      </c>
      <c r="S2377" s="14">
        <v>42622.627743055556</v>
      </c>
      <c r="T2377" s="14">
        <v>42592.627743055556</v>
      </c>
    </row>
    <row r="2378" spans="1:20" x14ac:dyDescent="0.4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4">
        <v>42348.717199074068</v>
      </c>
      <c r="J2378" s="14">
        <v>42318.717199074068</v>
      </c>
      <c r="K2378" t="b">
        <v>0</v>
      </c>
      <c r="L2378">
        <v>4</v>
      </c>
      <c r="M2378" t="b">
        <v>0</v>
      </c>
      <c r="N2378" t="s">
        <v>8270</v>
      </c>
      <c r="O2378" s="19">
        <v>10.877666666666663</v>
      </c>
      <c r="P2378" s="6">
        <f t="shared" si="113"/>
        <v>81.582499999999996</v>
      </c>
      <c r="Q2378" t="str">
        <f t="shared" si="111"/>
        <v>technology</v>
      </c>
      <c r="R2378" t="str">
        <f t="shared" si="112"/>
        <v>web</v>
      </c>
      <c r="S2378" s="14">
        <v>42348.717199074068</v>
      </c>
      <c r="T2378" s="14">
        <v>42318.717199074068</v>
      </c>
    </row>
    <row r="2379" spans="1:20" x14ac:dyDescent="0.4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4">
        <v>42699.703506944446</v>
      </c>
      <c r="J2379" s="14">
        <v>42669.661840277775</v>
      </c>
      <c r="K2379" t="b">
        <v>0</v>
      </c>
      <c r="L2379">
        <v>0</v>
      </c>
      <c r="M2379" t="b">
        <v>0</v>
      </c>
      <c r="N2379" t="s">
        <v>8270</v>
      </c>
      <c r="O2379" s="19">
        <v>0</v>
      </c>
      <c r="P2379" s="6">
        <v>0</v>
      </c>
      <c r="Q2379" t="str">
        <f t="shared" si="111"/>
        <v>technology</v>
      </c>
      <c r="R2379" t="str">
        <f t="shared" si="112"/>
        <v>web</v>
      </c>
      <c r="S2379" s="14">
        <v>42699.703506944446</v>
      </c>
      <c r="T2379" s="14">
        <v>42669.661840277775</v>
      </c>
    </row>
    <row r="2380" spans="1:20" x14ac:dyDescent="0.4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4">
        <v>42241.804745370369</v>
      </c>
      <c r="J2380" s="14">
        <v>42212.804745370369</v>
      </c>
      <c r="K2380" t="b">
        <v>0</v>
      </c>
      <c r="L2380">
        <v>0</v>
      </c>
      <c r="M2380" t="b">
        <v>0</v>
      </c>
      <c r="N2380" t="s">
        <v>8270</v>
      </c>
      <c r="O2380" s="19">
        <v>0</v>
      </c>
      <c r="P2380" s="6">
        <v>0</v>
      </c>
      <c r="Q2380" t="str">
        <f t="shared" si="111"/>
        <v>technology</v>
      </c>
      <c r="R2380" t="str">
        <f t="shared" si="112"/>
        <v>web</v>
      </c>
      <c r="S2380" s="14">
        <v>42241.804745370369</v>
      </c>
      <c r="T2380" s="14">
        <v>42212.804745370369</v>
      </c>
    </row>
    <row r="2381" spans="1:20" x14ac:dyDescent="0.4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4">
        <v>42281.808055555557</v>
      </c>
      <c r="J2381" s="14">
        <v>42236.808055555557</v>
      </c>
      <c r="K2381" t="b">
        <v>0</v>
      </c>
      <c r="L2381">
        <v>0</v>
      </c>
      <c r="M2381" t="b">
        <v>0</v>
      </c>
      <c r="N2381" t="s">
        <v>8270</v>
      </c>
      <c r="O2381" s="19">
        <v>0</v>
      </c>
      <c r="P2381" s="6">
        <v>0</v>
      </c>
      <c r="Q2381" t="str">
        <f t="shared" si="111"/>
        <v>technology</v>
      </c>
      <c r="R2381" t="str">
        <f t="shared" si="112"/>
        <v>web</v>
      </c>
      <c r="S2381" s="14">
        <v>42281.808055555557</v>
      </c>
      <c r="T2381" s="14">
        <v>42236.808055555557</v>
      </c>
    </row>
    <row r="2382" spans="1:20" x14ac:dyDescent="0.4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4">
        <v>42278.584976851846</v>
      </c>
      <c r="J2382" s="14">
        <v>42248.584976851846</v>
      </c>
      <c r="K2382" t="b">
        <v>0</v>
      </c>
      <c r="L2382">
        <v>3</v>
      </c>
      <c r="M2382" t="b">
        <v>0</v>
      </c>
      <c r="N2382" t="s">
        <v>8270</v>
      </c>
      <c r="O2382" s="19">
        <v>0.36666666666667069</v>
      </c>
      <c r="P2382" s="6">
        <f t="shared" si="113"/>
        <v>18.333333333333332</v>
      </c>
      <c r="Q2382" t="str">
        <f t="shared" si="111"/>
        <v>technology</v>
      </c>
      <c r="R2382" t="str">
        <f t="shared" si="112"/>
        <v>web</v>
      </c>
      <c r="S2382" s="14">
        <v>42278.584976851846</v>
      </c>
      <c r="T2382" s="14">
        <v>42248.584976851846</v>
      </c>
    </row>
    <row r="2383" spans="1:20" x14ac:dyDescent="0.4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4">
        <v>42104.727407407401</v>
      </c>
      <c r="J2383" s="14">
        <v>42074.727407407401</v>
      </c>
      <c r="K2383" t="b">
        <v>0</v>
      </c>
      <c r="L2383">
        <v>7</v>
      </c>
      <c r="M2383" t="b">
        <v>0</v>
      </c>
      <c r="N2383" t="s">
        <v>8270</v>
      </c>
      <c r="O2383" s="19">
        <v>1.81933989577302</v>
      </c>
      <c r="P2383" s="6">
        <f t="shared" si="113"/>
        <v>224.42857142857142</v>
      </c>
      <c r="Q2383" t="str">
        <f t="shared" si="111"/>
        <v>technology</v>
      </c>
      <c r="R2383" t="str">
        <f t="shared" si="112"/>
        <v>web</v>
      </c>
      <c r="S2383" s="14">
        <v>42104.727407407401</v>
      </c>
      <c r="T2383" s="14">
        <v>42074.727407407401</v>
      </c>
    </row>
    <row r="2384" spans="1:20" x14ac:dyDescent="0.4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4">
        <v>42219.979201388887</v>
      </c>
      <c r="J2384" s="14">
        <v>42194.979201388887</v>
      </c>
      <c r="K2384" t="b">
        <v>0</v>
      </c>
      <c r="L2384">
        <v>2</v>
      </c>
      <c r="M2384" t="b">
        <v>0</v>
      </c>
      <c r="N2384" t="s">
        <v>8270</v>
      </c>
      <c r="O2384" s="19">
        <v>2.5000000000000022</v>
      </c>
      <c r="P2384" s="6">
        <f t="shared" si="113"/>
        <v>37.5</v>
      </c>
      <c r="Q2384" t="str">
        <f t="shared" si="111"/>
        <v>technology</v>
      </c>
      <c r="R2384" t="str">
        <f t="shared" si="112"/>
        <v>web</v>
      </c>
      <c r="S2384" s="14">
        <v>42219.979201388887</v>
      </c>
      <c r="T2384" s="14">
        <v>42194.979201388887</v>
      </c>
    </row>
    <row r="2385" spans="1:20" x14ac:dyDescent="0.4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4">
        <v>42056.848460648143</v>
      </c>
      <c r="J2385" s="14">
        <v>42026.848460648143</v>
      </c>
      <c r="K2385" t="b">
        <v>0</v>
      </c>
      <c r="L2385">
        <v>3</v>
      </c>
      <c r="M2385" t="b">
        <v>0</v>
      </c>
      <c r="N2385" t="s">
        <v>8270</v>
      </c>
      <c r="O2385" s="19">
        <v>4.3499999999999979</v>
      </c>
      <c r="P2385" s="6">
        <f t="shared" si="113"/>
        <v>145</v>
      </c>
      <c r="Q2385" t="str">
        <f t="shared" si="111"/>
        <v>technology</v>
      </c>
      <c r="R2385" t="str">
        <f t="shared" si="112"/>
        <v>web</v>
      </c>
      <c r="S2385" s="14">
        <v>42056.848460648143</v>
      </c>
      <c r="T2385" s="14">
        <v>42026.848460648143</v>
      </c>
    </row>
    <row r="2386" spans="1:20" x14ac:dyDescent="0.4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4">
        <v>41956.900960648149</v>
      </c>
      <c r="J2386" s="14">
        <v>41926.859293981477</v>
      </c>
      <c r="K2386" t="b">
        <v>0</v>
      </c>
      <c r="L2386">
        <v>8</v>
      </c>
      <c r="M2386" t="b">
        <v>0</v>
      </c>
      <c r="N2386" t="s">
        <v>8270</v>
      </c>
      <c r="O2386" s="19">
        <v>0.80000000000000071</v>
      </c>
      <c r="P2386" s="6">
        <f t="shared" si="113"/>
        <v>1</v>
      </c>
      <c r="Q2386" t="str">
        <f t="shared" si="111"/>
        <v>technology</v>
      </c>
      <c r="R2386" t="str">
        <f t="shared" si="112"/>
        <v>web</v>
      </c>
      <c r="S2386" s="14">
        <v>41956.900960648149</v>
      </c>
      <c r="T2386" s="14">
        <v>41926.859293981477</v>
      </c>
    </row>
    <row r="2387" spans="1:20" x14ac:dyDescent="0.4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4">
        <v>42221.493425925924</v>
      </c>
      <c r="J2387" s="14">
        <v>42191.493425925924</v>
      </c>
      <c r="K2387" t="b">
        <v>0</v>
      </c>
      <c r="L2387">
        <v>7</v>
      </c>
      <c r="M2387" t="b">
        <v>0</v>
      </c>
      <c r="N2387" t="s">
        <v>8270</v>
      </c>
      <c r="O2387" s="19">
        <v>1.2123076923076903</v>
      </c>
      <c r="P2387" s="6">
        <f t="shared" si="113"/>
        <v>112.57142857142857</v>
      </c>
      <c r="Q2387" t="str">
        <f t="shared" si="111"/>
        <v>technology</v>
      </c>
      <c r="R2387" t="str">
        <f t="shared" si="112"/>
        <v>web</v>
      </c>
      <c r="S2387" s="14">
        <v>42221.493425925924</v>
      </c>
      <c r="T2387" s="14">
        <v>42191.493425925924</v>
      </c>
    </row>
    <row r="2388" spans="1:20" x14ac:dyDescent="0.4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4">
        <v>42014.629907407405</v>
      </c>
      <c r="J2388" s="14">
        <v>41954.629907407405</v>
      </c>
      <c r="K2388" t="b">
        <v>0</v>
      </c>
      <c r="L2388">
        <v>0</v>
      </c>
      <c r="M2388" t="b">
        <v>0</v>
      </c>
      <c r="N2388" t="s">
        <v>8270</v>
      </c>
      <c r="O2388" s="19">
        <v>0</v>
      </c>
      <c r="P2388" s="6">
        <v>0</v>
      </c>
      <c r="Q2388" t="str">
        <f t="shared" si="111"/>
        <v>technology</v>
      </c>
      <c r="R2388" t="str">
        <f t="shared" si="112"/>
        <v>web</v>
      </c>
      <c r="S2388" s="14">
        <v>42014.629907407405</v>
      </c>
      <c r="T2388" s="14">
        <v>41954.629907407405</v>
      </c>
    </row>
    <row r="2389" spans="1:20" x14ac:dyDescent="0.4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4">
        <v>42573.418287037035</v>
      </c>
      <c r="J2389" s="14">
        <v>42528.418287037035</v>
      </c>
      <c r="K2389" t="b">
        <v>0</v>
      </c>
      <c r="L2389">
        <v>3</v>
      </c>
      <c r="M2389" t="b">
        <v>0</v>
      </c>
      <c r="N2389" t="s">
        <v>8270</v>
      </c>
      <c r="O2389" s="19">
        <v>0.68399999999999572</v>
      </c>
      <c r="P2389" s="6">
        <f t="shared" si="113"/>
        <v>342</v>
      </c>
      <c r="Q2389" t="str">
        <f t="shared" si="111"/>
        <v>technology</v>
      </c>
      <c r="R2389" t="str">
        <f t="shared" si="112"/>
        <v>web</v>
      </c>
      <c r="S2389" s="14">
        <v>42573.418287037035</v>
      </c>
      <c r="T2389" s="14">
        <v>42528.418287037035</v>
      </c>
    </row>
    <row r="2390" spans="1:20" x14ac:dyDescent="0.4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4">
        <v>42019.603472222218</v>
      </c>
      <c r="J2390" s="14">
        <v>41989.645358796297</v>
      </c>
      <c r="K2390" t="b">
        <v>0</v>
      </c>
      <c r="L2390">
        <v>8</v>
      </c>
      <c r="M2390" t="b">
        <v>0</v>
      </c>
      <c r="N2390" t="s">
        <v>8270</v>
      </c>
      <c r="O2390" s="19">
        <v>1.2513513513513486</v>
      </c>
      <c r="P2390" s="6">
        <f t="shared" si="113"/>
        <v>57.875</v>
      </c>
      <c r="Q2390" t="str">
        <f t="shared" si="111"/>
        <v>technology</v>
      </c>
      <c r="R2390" t="str">
        <f t="shared" si="112"/>
        <v>web</v>
      </c>
      <c r="S2390" s="14">
        <v>42019.603472222218</v>
      </c>
      <c r="T2390" s="14">
        <v>41989.645358796297</v>
      </c>
    </row>
    <row r="2391" spans="1:20" x14ac:dyDescent="0.4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4">
        <v>42210.707638888889</v>
      </c>
      <c r="J2391" s="14">
        <v>42179.445046296292</v>
      </c>
      <c r="K2391" t="b">
        <v>0</v>
      </c>
      <c r="L2391">
        <v>1</v>
      </c>
      <c r="M2391" t="b">
        <v>0</v>
      </c>
      <c r="N2391" t="s">
        <v>8270</v>
      </c>
      <c r="O2391" s="19">
        <v>0.187499999999996</v>
      </c>
      <c r="P2391" s="6">
        <f t="shared" si="113"/>
        <v>30</v>
      </c>
      <c r="Q2391" t="str">
        <f t="shared" si="111"/>
        <v>technology</v>
      </c>
      <c r="R2391" t="str">
        <f t="shared" si="112"/>
        <v>web</v>
      </c>
      <c r="S2391" s="14">
        <v>42210.707638888889</v>
      </c>
      <c r="T2391" s="14">
        <v>42179.445046296292</v>
      </c>
    </row>
    <row r="2392" spans="1:20" x14ac:dyDescent="0.4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4">
        <v>42008.053981481477</v>
      </c>
      <c r="J2392" s="14">
        <v>41968.053981481477</v>
      </c>
      <c r="K2392" t="b">
        <v>0</v>
      </c>
      <c r="L2392">
        <v>0</v>
      </c>
      <c r="M2392" t="b">
        <v>0</v>
      </c>
      <c r="N2392" t="s">
        <v>8270</v>
      </c>
      <c r="O2392" s="19">
        <v>0</v>
      </c>
      <c r="P2392" s="6">
        <v>0</v>
      </c>
      <c r="Q2392" t="str">
        <f t="shared" si="111"/>
        <v>technology</v>
      </c>
      <c r="R2392" t="str">
        <f t="shared" si="112"/>
        <v>web</v>
      </c>
      <c r="S2392" s="14">
        <v>42008.053981481477</v>
      </c>
      <c r="T2392" s="14">
        <v>41968.053981481477</v>
      </c>
    </row>
    <row r="2393" spans="1:20" x14ac:dyDescent="0.4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4">
        <v>42094.544490740744</v>
      </c>
      <c r="J2393" s="14">
        <v>42064.586157407401</v>
      </c>
      <c r="K2393" t="b">
        <v>0</v>
      </c>
      <c r="L2393">
        <v>1</v>
      </c>
      <c r="M2393" t="b">
        <v>0</v>
      </c>
      <c r="N2393" t="s">
        <v>8270</v>
      </c>
      <c r="O2393" s="19">
        <v>0.12499999999999734</v>
      </c>
      <c r="P2393" s="6">
        <f t="shared" si="113"/>
        <v>25</v>
      </c>
      <c r="Q2393" t="str">
        <f t="shared" si="111"/>
        <v>technology</v>
      </c>
      <c r="R2393" t="str">
        <f t="shared" si="112"/>
        <v>web</v>
      </c>
      <c r="S2393" s="14">
        <v>42094.544490740744</v>
      </c>
      <c r="T2393" s="14">
        <v>42064.586157407401</v>
      </c>
    </row>
    <row r="2394" spans="1:20" x14ac:dyDescent="0.4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4">
        <v>42305.912303240737</v>
      </c>
      <c r="J2394" s="14">
        <v>42275.912303240737</v>
      </c>
      <c r="K2394" t="b">
        <v>0</v>
      </c>
      <c r="L2394">
        <v>0</v>
      </c>
      <c r="M2394" t="b">
        <v>0</v>
      </c>
      <c r="N2394" t="s">
        <v>8270</v>
      </c>
      <c r="O2394" s="19">
        <v>0</v>
      </c>
      <c r="P2394" s="6">
        <v>0</v>
      </c>
      <c r="Q2394" t="str">
        <f t="shared" si="111"/>
        <v>technology</v>
      </c>
      <c r="R2394" t="str">
        <f t="shared" si="112"/>
        <v>web</v>
      </c>
      <c r="S2394" s="14">
        <v>42305.912303240737</v>
      </c>
      <c r="T2394" s="14">
        <v>42275.912303240737</v>
      </c>
    </row>
    <row r="2395" spans="1:20" x14ac:dyDescent="0.4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4">
        <v>42224.440011574072</v>
      </c>
      <c r="J2395" s="14">
        <v>42194.440011574072</v>
      </c>
      <c r="K2395" t="b">
        <v>0</v>
      </c>
      <c r="L2395">
        <v>1</v>
      </c>
      <c r="M2395" t="b">
        <v>0</v>
      </c>
      <c r="N2395" t="s">
        <v>8270</v>
      </c>
      <c r="O2395" s="19">
        <v>4.9999999999994493E-2</v>
      </c>
      <c r="P2395" s="6">
        <f t="shared" si="113"/>
        <v>50</v>
      </c>
      <c r="Q2395" t="str">
        <f t="shared" si="111"/>
        <v>technology</v>
      </c>
      <c r="R2395" t="str">
        <f t="shared" si="112"/>
        <v>web</v>
      </c>
      <c r="S2395" s="14">
        <v>42224.440011574072</v>
      </c>
      <c r="T2395" s="14">
        <v>42194.440011574072</v>
      </c>
    </row>
    <row r="2396" spans="1:20" x14ac:dyDescent="0.4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4">
        <v>42061.15385416666</v>
      </c>
      <c r="J2396" s="14">
        <v>42031.15385416666</v>
      </c>
      <c r="K2396" t="b">
        <v>0</v>
      </c>
      <c r="L2396">
        <v>2</v>
      </c>
      <c r="M2396" t="b">
        <v>0</v>
      </c>
      <c r="N2396" t="s">
        <v>8270</v>
      </c>
      <c r="O2396" s="19">
        <v>6.0000000000004494E-2</v>
      </c>
      <c r="P2396" s="6">
        <f t="shared" si="113"/>
        <v>1.5</v>
      </c>
      <c r="Q2396" t="str">
        <f t="shared" si="111"/>
        <v>technology</v>
      </c>
      <c r="R2396" t="str">
        <f t="shared" si="112"/>
        <v>web</v>
      </c>
      <c r="S2396" s="14">
        <v>42061.15385416666</v>
      </c>
      <c r="T2396" s="14">
        <v>42031.15385416666</v>
      </c>
    </row>
    <row r="2397" spans="1:20" x14ac:dyDescent="0.4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4">
        <v>42745.164583333331</v>
      </c>
      <c r="J2397" s="14">
        <v>42716.913043981483</v>
      </c>
      <c r="K2397" t="b">
        <v>0</v>
      </c>
      <c r="L2397">
        <v>0</v>
      </c>
      <c r="M2397" t="b">
        <v>0</v>
      </c>
      <c r="N2397" t="s">
        <v>8270</v>
      </c>
      <c r="O2397" s="19">
        <v>0</v>
      </c>
      <c r="P2397" s="6">
        <v>0</v>
      </c>
      <c r="Q2397" t="str">
        <f t="shared" si="111"/>
        <v>technology</v>
      </c>
      <c r="R2397" t="str">
        <f t="shared" si="112"/>
        <v>web</v>
      </c>
      <c r="S2397" s="14">
        <v>42745.164583333331</v>
      </c>
      <c r="T2397" s="14">
        <v>42716.913043981483</v>
      </c>
    </row>
    <row r="2398" spans="1:20" x14ac:dyDescent="0.4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4">
        <v>42292.640717592592</v>
      </c>
      <c r="J2398" s="14">
        <v>42262.640717592592</v>
      </c>
      <c r="K2398" t="b">
        <v>0</v>
      </c>
      <c r="L2398">
        <v>1</v>
      </c>
      <c r="M2398" t="b">
        <v>0</v>
      </c>
      <c r="N2398" t="s">
        <v>8270</v>
      </c>
      <c r="O2398" s="19">
        <v>0.20000000000000018</v>
      </c>
      <c r="P2398" s="6">
        <f t="shared" si="113"/>
        <v>10</v>
      </c>
      <c r="Q2398" t="str">
        <f t="shared" si="111"/>
        <v>technology</v>
      </c>
      <c r="R2398" t="str">
        <f t="shared" si="112"/>
        <v>web</v>
      </c>
      <c r="S2398" s="14">
        <v>42292.640717592592</v>
      </c>
      <c r="T2398" s="14">
        <v>42262.640717592592</v>
      </c>
    </row>
    <row r="2399" spans="1:20" x14ac:dyDescent="0.4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4">
        <v>42006.676574074074</v>
      </c>
      <c r="J2399" s="14">
        <v>41976.676574074074</v>
      </c>
      <c r="K2399" t="b">
        <v>0</v>
      </c>
      <c r="L2399">
        <v>0</v>
      </c>
      <c r="M2399" t="b">
        <v>0</v>
      </c>
      <c r="N2399" t="s">
        <v>8270</v>
      </c>
      <c r="O2399" s="19">
        <v>0</v>
      </c>
      <c r="P2399" s="6">
        <v>0</v>
      </c>
      <c r="Q2399" t="str">
        <f t="shared" si="111"/>
        <v>technology</v>
      </c>
      <c r="R2399" t="str">
        <f t="shared" si="112"/>
        <v>web</v>
      </c>
      <c r="S2399" s="14">
        <v>42006.676574074074</v>
      </c>
      <c r="T2399" s="14">
        <v>41976.676574074074</v>
      </c>
    </row>
    <row r="2400" spans="1:20" x14ac:dyDescent="0.4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4">
        <v>42187.708148148151</v>
      </c>
      <c r="J2400" s="14">
        <v>42157.708148148151</v>
      </c>
      <c r="K2400" t="b">
        <v>0</v>
      </c>
      <c r="L2400">
        <v>0</v>
      </c>
      <c r="M2400" t="b">
        <v>0</v>
      </c>
      <c r="N2400" t="s">
        <v>8270</v>
      </c>
      <c r="O2400" s="19">
        <v>0</v>
      </c>
      <c r="P2400" s="6">
        <v>0</v>
      </c>
      <c r="Q2400" t="str">
        <f t="shared" si="111"/>
        <v>technology</v>
      </c>
      <c r="R2400" t="str">
        <f t="shared" si="112"/>
        <v>web</v>
      </c>
      <c r="S2400" s="14">
        <v>42187.708148148151</v>
      </c>
      <c r="T2400" s="14">
        <v>42157.708148148151</v>
      </c>
    </row>
    <row r="2401" spans="1:20" x14ac:dyDescent="0.4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4">
        <v>41991.644745370366</v>
      </c>
      <c r="J2401" s="14">
        <v>41956.644745370366</v>
      </c>
      <c r="K2401" t="b">
        <v>0</v>
      </c>
      <c r="L2401">
        <v>0</v>
      </c>
      <c r="M2401" t="b">
        <v>0</v>
      </c>
      <c r="N2401" t="s">
        <v>8270</v>
      </c>
      <c r="O2401" s="19">
        <v>0</v>
      </c>
      <c r="P2401" s="6">
        <v>0</v>
      </c>
      <c r="Q2401" t="str">
        <f t="shared" si="111"/>
        <v>technology</v>
      </c>
      <c r="R2401" t="str">
        <f t="shared" si="112"/>
        <v>web</v>
      </c>
      <c r="S2401" s="14">
        <v>41991.644745370366</v>
      </c>
      <c r="T2401" s="14">
        <v>41956.644745370366</v>
      </c>
    </row>
    <row r="2402" spans="1:20" x14ac:dyDescent="0.4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4">
        <v>42474.059768518513</v>
      </c>
      <c r="J2402" s="14">
        <v>42444.059768518513</v>
      </c>
      <c r="K2402" t="b">
        <v>0</v>
      </c>
      <c r="L2402">
        <v>0</v>
      </c>
      <c r="M2402" t="b">
        <v>0</v>
      </c>
      <c r="N2402" t="s">
        <v>8270</v>
      </c>
      <c r="O2402" s="19">
        <v>0</v>
      </c>
      <c r="P2402" s="6">
        <v>0</v>
      </c>
      <c r="Q2402" t="str">
        <f t="shared" si="111"/>
        <v>technology</v>
      </c>
      <c r="R2402" t="str">
        <f t="shared" si="112"/>
        <v>web</v>
      </c>
      <c r="S2402" s="14">
        <v>42474.059768518513</v>
      </c>
      <c r="T2402" s="14">
        <v>42444.059768518513</v>
      </c>
    </row>
    <row r="2403" spans="1:20" x14ac:dyDescent="0.4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4">
        <v>42434.614537037036</v>
      </c>
      <c r="J2403" s="14">
        <v>42374.614537037036</v>
      </c>
      <c r="K2403" t="b">
        <v>0</v>
      </c>
      <c r="L2403">
        <v>9</v>
      </c>
      <c r="M2403" t="b">
        <v>0</v>
      </c>
      <c r="N2403" t="s">
        <v>8282</v>
      </c>
      <c r="O2403" s="19">
        <v>0.71785714285714786</v>
      </c>
      <c r="P2403" s="6">
        <f t="shared" si="113"/>
        <v>22.333333333333332</v>
      </c>
      <c r="Q2403" t="str">
        <f t="shared" si="111"/>
        <v>food</v>
      </c>
      <c r="R2403" t="str">
        <f t="shared" si="112"/>
        <v>food trucks</v>
      </c>
      <c r="S2403" s="14">
        <v>42434.614537037036</v>
      </c>
      <c r="T2403" s="14">
        <v>42374.614537037036</v>
      </c>
    </row>
    <row r="2404" spans="1:20" x14ac:dyDescent="0.4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4">
        <v>42137.47142361111</v>
      </c>
      <c r="J2404" s="14">
        <v>42107.47142361111</v>
      </c>
      <c r="K2404" t="b">
        <v>0</v>
      </c>
      <c r="L2404">
        <v>1</v>
      </c>
      <c r="M2404" t="b">
        <v>0</v>
      </c>
      <c r="N2404" t="s">
        <v>8282</v>
      </c>
      <c r="O2404" s="19">
        <v>0.43333333333333002</v>
      </c>
      <c r="P2404" s="6">
        <f t="shared" si="113"/>
        <v>52</v>
      </c>
      <c r="Q2404" t="str">
        <f t="shared" si="111"/>
        <v>food</v>
      </c>
      <c r="R2404" t="str">
        <f t="shared" si="112"/>
        <v>food trucks</v>
      </c>
      <c r="S2404" s="14">
        <v>42137.47142361111</v>
      </c>
      <c r="T2404" s="14">
        <v>42107.47142361111</v>
      </c>
    </row>
    <row r="2405" spans="1:20" x14ac:dyDescent="0.4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4">
        <v>42459.632615740738</v>
      </c>
      <c r="J2405" s="14">
        <v>42399.674282407403</v>
      </c>
      <c r="K2405" t="b">
        <v>0</v>
      </c>
      <c r="L2405">
        <v>12</v>
      </c>
      <c r="M2405" t="b">
        <v>0</v>
      </c>
      <c r="N2405" t="s">
        <v>8282</v>
      </c>
      <c r="O2405" s="19">
        <v>16.833333333333332</v>
      </c>
      <c r="P2405" s="6">
        <f t="shared" si="113"/>
        <v>16.833333333333332</v>
      </c>
      <c r="Q2405" t="str">
        <f t="shared" si="111"/>
        <v>food</v>
      </c>
      <c r="R2405" t="str">
        <f t="shared" si="112"/>
        <v>food trucks</v>
      </c>
      <c r="S2405" s="14">
        <v>42459.632615740738</v>
      </c>
      <c r="T2405" s="14">
        <v>42399.674282407403</v>
      </c>
    </row>
    <row r="2406" spans="1:20" x14ac:dyDescent="0.4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4">
        <v>42371.831099537034</v>
      </c>
      <c r="J2406" s="14">
        <v>42341.831099537034</v>
      </c>
      <c r="K2406" t="b">
        <v>0</v>
      </c>
      <c r="L2406">
        <v>0</v>
      </c>
      <c r="M2406" t="b">
        <v>0</v>
      </c>
      <c r="N2406" t="s">
        <v>8282</v>
      </c>
      <c r="O2406" s="19">
        <v>0</v>
      </c>
      <c r="P2406" s="6">
        <v>0</v>
      </c>
      <c r="Q2406" t="str">
        <f t="shared" si="111"/>
        <v>food</v>
      </c>
      <c r="R2406" t="str">
        <f t="shared" si="112"/>
        <v>food trucks</v>
      </c>
      <c r="S2406" s="14">
        <v>42371.831099537034</v>
      </c>
      <c r="T2406" s="14">
        <v>42341.831099537034</v>
      </c>
    </row>
    <row r="2407" spans="1:20" x14ac:dyDescent="0.4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4">
        <v>42616.377025462956</v>
      </c>
      <c r="J2407" s="14">
        <v>42595.377025462956</v>
      </c>
      <c r="K2407" t="b">
        <v>0</v>
      </c>
      <c r="L2407">
        <v>20</v>
      </c>
      <c r="M2407" t="b">
        <v>0</v>
      </c>
      <c r="N2407" t="s">
        <v>8282</v>
      </c>
      <c r="O2407" s="19">
        <v>22.519999999999996</v>
      </c>
      <c r="P2407" s="6">
        <f t="shared" si="113"/>
        <v>56.3</v>
      </c>
      <c r="Q2407" t="str">
        <f t="shared" si="111"/>
        <v>food</v>
      </c>
      <c r="R2407" t="str">
        <f t="shared" si="112"/>
        <v>food trucks</v>
      </c>
      <c r="S2407" s="14">
        <v>42616.377025462956</v>
      </c>
      <c r="T2407" s="14">
        <v>42595.377025462956</v>
      </c>
    </row>
    <row r="2408" spans="1:20" x14ac:dyDescent="0.4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4">
        <v>42022.902662037035</v>
      </c>
      <c r="J2408" s="14">
        <v>41982.902662037035</v>
      </c>
      <c r="K2408" t="b">
        <v>0</v>
      </c>
      <c r="L2408">
        <v>16</v>
      </c>
      <c r="M2408" t="b">
        <v>0</v>
      </c>
      <c r="N2408" t="s">
        <v>8282</v>
      </c>
      <c r="O2408" s="19">
        <v>41.384615384615387</v>
      </c>
      <c r="P2408" s="6">
        <f t="shared" si="113"/>
        <v>84.0625</v>
      </c>
      <c r="Q2408" t="str">
        <f t="shared" si="111"/>
        <v>food</v>
      </c>
      <c r="R2408" t="str">
        <f t="shared" si="112"/>
        <v>food trucks</v>
      </c>
      <c r="S2408" s="14">
        <v>42022.902662037035</v>
      </c>
      <c r="T2408" s="14">
        <v>41982.902662037035</v>
      </c>
    </row>
    <row r="2409" spans="1:20" x14ac:dyDescent="0.4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4">
        <v>42105.041666666664</v>
      </c>
      <c r="J2409" s="14">
        <v>42082.367222222216</v>
      </c>
      <c r="K2409" t="b">
        <v>0</v>
      </c>
      <c r="L2409">
        <v>33</v>
      </c>
      <c r="M2409" t="b">
        <v>0</v>
      </c>
      <c r="N2409" t="s">
        <v>8282</v>
      </c>
      <c r="O2409" s="19">
        <v>25.259090909090908</v>
      </c>
      <c r="P2409" s="6">
        <f t="shared" si="113"/>
        <v>168.39393939393941</v>
      </c>
      <c r="Q2409" t="str">
        <f t="shared" si="111"/>
        <v>food</v>
      </c>
      <c r="R2409" t="str">
        <f t="shared" si="112"/>
        <v>food trucks</v>
      </c>
      <c r="S2409" s="14">
        <v>42105.041666666664</v>
      </c>
      <c r="T2409" s="14">
        <v>42082.367222222216</v>
      </c>
    </row>
    <row r="2410" spans="1:20" x14ac:dyDescent="0.4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4">
        <v>41948.974039351851</v>
      </c>
      <c r="J2410" s="14">
        <v>41918.93237268518</v>
      </c>
      <c r="K2410" t="b">
        <v>0</v>
      </c>
      <c r="L2410">
        <v>2</v>
      </c>
      <c r="M2410" t="b">
        <v>0</v>
      </c>
      <c r="N2410" t="s">
        <v>8282</v>
      </c>
      <c r="O2410" s="19">
        <v>0.20000000000000018</v>
      </c>
      <c r="P2410" s="6">
        <f t="shared" si="113"/>
        <v>15</v>
      </c>
      <c r="Q2410" t="str">
        <f t="shared" si="111"/>
        <v>food</v>
      </c>
      <c r="R2410" t="str">
        <f t="shared" si="112"/>
        <v>food trucks</v>
      </c>
      <c r="S2410" s="14">
        <v>41948.974039351851</v>
      </c>
      <c r="T2410" s="14">
        <v>41918.93237268518</v>
      </c>
    </row>
    <row r="2411" spans="1:20" x14ac:dyDescent="0.4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4">
        <v>42234.667534722219</v>
      </c>
      <c r="J2411" s="14">
        <v>42204.667534722219</v>
      </c>
      <c r="K2411" t="b">
        <v>0</v>
      </c>
      <c r="L2411">
        <v>6</v>
      </c>
      <c r="M2411" t="b">
        <v>0</v>
      </c>
      <c r="N2411" t="s">
        <v>8282</v>
      </c>
      <c r="O2411" s="19">
        <v>1.8399999999999972</v>
      </c>
      <c r="P2411" s="6">
        <f t="shared" si="113"/>
        <v>76.666666666666671</v>
      </c>
      <c r="Q2411" t="str">
        <f t="shared" si="111"/>
        <v>food</v>
      </c>
      <c r="R2411" t="str">
        <f t="shared" si="112"/>
        <v>food trucks</v>
      </c>
      <c r="S2411" s="14">
        <v>42234.667534722219</v>
      </c>
      <c r="T2411" s="14">
        <v>42204.667534722219</v>
      </c>
    </row>
    <row r="2412" spans="1:20" x14ac:dyDescent="0.4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4">
        <v>42254.199942129628</v>
      </c>
      <c r="J2412" s="14">
        <v>42224.199942129628</v>
      </c>
      <c r="K2412" t="b">
        <v>0</v>
      </c>
      <c r="L2412">
        <v>0</v>
      </c>
      <c r="M2412" t="b">
        <v>0</v>
      </c>
      <c r="N2412" t="s">
        <v>8282</v>
      </c>
      <c r="O2412" s="19">
        <v>0</v>
      </c>
      <c r="P2412" s="6">
        <v>0</v>
      </c>
      <c r="Q2412" t="str">
        <f t="shared" si="111"/>
        <v>food</v>
      </c>
      <c r="R2412" t="str">
        <f t="shared" si="112"/>
        <v>food trucks</v>
      </c>
      <c r="S2412" s="14">
        <v>42254.199942129628</v>
      </c>
      <c r="T2412" s="14">
        <v>42224.199942129628</v>
      </c>
    </row>
    <row r="2413" spans="1:20" x14ac:dyDescent="0.4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4">
        <v>42241.524097222216</v>
      </c>
      <c r="J2413" s="14">
        <v>42211.524097222216</v>
      </c>
      <c r="K2413" t="b">
        <v>0</v>
      </c>
      <c r="L2413">
        <v>3</v>
      </c>
      <c r="M2413" t="b">
        <v>0</v>
      </c>
      <c r="N2413" t="s">
        <v>8282</v>
      </c>
      <c r="O2413" s="19">
        <v>0.60400000000000453</v>
      </c>
      <c r="P2413" s="6">
        <f t="shared" si="113"/>
        <v>50.333333333333336</v>
      </c>
      <c r="Q2413" t="str">
        <f t="shared" si="111"/>
        <v>food</v>
      </c>
      <c r="R2413" t="str">
        <f t="shared" si="112"/>
        <v>food trucks</v>
      </c>
      <c r="S2413" s="14">
        <v>42241.524097222216</v>
      </c>
      <c r="T2413" s="14">
        <v>42211.524097222216</v>
      </c>
    </row>
    <row r="2414" spans="1:20" x14ac:dyDescent="0.4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4">
        <v>42700.570289351854</v>
      </c>
      <c r="J2414" s="14">
        <v>42655.528622685182</v>
      </c>
      <c r="K2414" t="b">
        <v>0</v>
      </c>
      <c r="L2414">
        <v>0</v>
      </c>
      <c r="M2414" t="b">
        <v>0</v>
      </c>
      <c r="N2414" t="s">
        <v>8282</v>
      </c>
      <c r="O2414" s="19">
        <v>0</v>
      </c>
      <c r="P2414" s="6">
        <v>0</v>
      </c>
      <c r="Q2414" t="str">
        <f t="shared" si="111"/>
        <v>food</v>
      </c>
      <c r="R2414" t="str">
        <f t="shared" si="112"/>
        <v>food trucks</v>
      </c>
      <c r="S2414" s="14">
        <v>42700.570289351854</v>
      </c>
      <c r="T2414" s="14">
        <v>42655.528622685182</v>
      </c>
    </row>
    <row r="2415" spans="1:20" x14ac:dyDescent="0.4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4">
        <v>41790.770833333328</v>
      </c>
      <c r="J2415" s="14">
        <v>41759.901412037034</v>
      </c>
      <c r="K2415" t="b">
        <v>0</v>
      </c>
      <c r="L2415">
        <v>3</v>
      </c>
      <c r="M2415" t="b">
        <v>0</v>
      </c>
      <c r="N2415" t="s">
        <v>8282</v>
      </c>
      <c r="O2415" s="19">
        <v>0.83333333333333037</v>
      </c>
      <c r="P2415" s="6">
        <f t="shared" si="113"/>
        <v>8.3333333333333339</v>
      </c>
      <c r="Q2415" t="str">
        <f t="shared" si="111"/>
        <v>food</v>
      </c>
      <c r="R2415" t="str">
        <f t="shared" si="112"/>
        <v>food trucks</v>
      </c>
      <c r="S2415" s="14">
        <v>41790.770833333328</v>
      </c>
      <c r="T2415" s="14">
        <v>41759.901412037034</v>
      </c>
    </row>
    <row r="2416" spans="1:20" x14ac:dyDescent="0.4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4">
        <v>42237.957638888889</v>
      </c>
      <c r="J2416" s="14">
        <v>42198.486805555549</v>
      </c>
      <c r="K2416" t="b">
        <v>0</v>
      </c>
      <c r="L2416">
        <v>13</v>
      </c>
      <c r="M2416" t="b">
        <v>0</v>
      </c>
      <c r="N2416" t="s">
        <v>8282</v>
      </c>
      <c r="O2416" s="19">
        <v>3.066666666666662</v>
      </c>
      <c r="P2416" s="6">
        <f t="shared" si="113"/>
        <v>35.384615384615387</v>
      </c>
      <c r="Q2416" t="str">
        <f t="shared" si="111"/>
        <v>food</v>
      </c>
      <c r="R2416" t="str">
        <f t="shared" si="112"/>
        <v>food trucks</v>
      </c>
      <c r="S2416" s="14">
        <v>42237.957638888889</v>
      </c>
      <c r="T2416" s="14">
        <v>42198.486805555549</v>
      </c>
    </row>
    <row r="2417" spans="1:20" x14ac:dyDescent="0.4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4">
        <v>42566.654467592591</v>
      </c>
      <c r="J2417" s="14">
        <v>42536.654467592591</v>
      </c>
      <c r="K2417" t="b">
        <v>0</v>
      </c>
      <c r="L2417">
        <v>6</v>
      </c>
      <c r="M2417" t="b">
        <v>0</v>
      </c>
      <c r="N2417" t="s">
        <v>8282</v>
      </c>
      <c r="O2417" s="19">
        <v>0.55833333333333846</v>
      </c>
      <c r="P2417" s="6">
        <f t="shared" si="113"/>
        <v>55.833333333333336</v>
      </c>
      <c r="Q2417" t="str">
        <f t="shared" si="111"/>
        <v>food</v>
      </c>
      <c r="R2417" t="str">
        <f t="shared" si="112"/>
        <v>food trucks</v>
      </c>
      <c r="S2417" s="14">
        <v>42566.654467592591</v>
      </c>
      <c r="T2417" s="14">
        <v>42536.654467592591</v>
      </c>
    </row>
    <row r="2418" spans="1:20" x14ac:dyDescent="0.4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4">
        <v>42077.416666666664</v>
      </c>
      <c r="J2418" s="14">
        <v>42019.529432870368</v>
      </c>
      <c r="K2418" t="b">
        <v>0</v>
      </c>
      <c r="L2418">
        <v>1</v>
      </c>
      <c r="M2418" t="b">
        <v>0</v>
      </c>
      <c r="N2418" t="s">
        <v>8282</v>
      </c>
      <c r="O2418" s="19">
        <v>2.4999999999997247E-2</v>
      </c>
      <c r="P2418" s="6">
        <f t="shared" si="113"/>
        <v>5</v>
      </c>
      <c r="Q2418" t="str">
        <f t="shared" si="111"/>
        <v>food</v>
      </c>
      <c r="R2418" t="str">
        <f t="shared" si="112"/>
        <v>food trucks</v>
      </c>
      <c r="S2418" s="14">
        <v>42077.416666666664</v>
      </c>
      <c r="T2418" s="14">
        <v>42019.529432870368</v>
      </c>
    </row>
    <row r="2419" spans="1:20" x14ac:dyDescent="0.4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4">
        <v>41861.675775462958</v>
      </c>
      <c r="J2419" s="14">
        <v>41831.675775462958</v>
      </c>
      <c r="K2419" t="b">
        <v>0</v>
      </c>
      <c r="L2419">
        <v>0</v>
      </c>
      <c r="M2419" t="b">
        <v>0</v>
      </c>
      <c r="N2419" t="s">
        <v>8282</v>
      </c>
      <c r="O2419" s="19">
        <v>0</v>
      </c>
      <c r="P2419" s="6">
        <v>0</v>
      </c>
      <c r="Q2419" t="str">
        <f t="shared" si="111"/>
        <v>food</v>
      </c>
      <c r="R2419" t="str">
        <f t="shared" si="112"/>
        <v>food trucks</v>
      </c>
      <c r="S2419" s="14">
        <v>41861.675775462958</v>
      </c>
      <c r="T2419" s="14">
        <v>41831.675775462958</v>
      </c>
    </row>
    <row r="2420" spans="1:20" x14ac:dyDescent="0.4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4">
        <v>42087.606990740744</v>
      </c>
      <c r="J2420" s="14">
        <v>42027.648657407401</v>
      </c>
      <c r="K2420" t="b">
        <v>0</v>
      </c>
      <c r="L2420">
        <v>5</v>
      </c>
      <c r="M2420" t="b">
        <v>0</v>
      </c>
      <c r="N2420" t="s">
        <v>8282</v>
      </c>
      <c r="O2420" s="19">
        <v>1.9999999999997797E-2</v>
      </c>
      <c r="P2420" s="6">
        <f t="shared" si="113"/>
        <v>1</v>
      </c>
      <c r="Q2420" t="str">
        <f t="shared" si="111"/>
        <v>food</v>
      </c>
      <c r="R2420" t="str">
        <f t="shared" si="112"/>
        <v>food trucks</v>
      </c>
      <c r="S2420" s="14">
        <v>42087.606990740744</v>
      </c>
      <c r="T2420" s="14">
        <v>42027.648657407401</v>
      </c>
    </row>
    <row r="2421" spans="1:20" x14ac:dyDescent="0.4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4">
        <v>42053.529965277768</v>
      </c>
      <c r="J2421" s="14">
        <v>41993.529965277768</v>
      </c>
      <c r="K2421" t="b">
        <v>0</v>
      </c>
      <c r="L2421">
        <v>0</v>
      </c>
      <c r="M2421" t="b">
        <v>0</v>
      </c>
      <c r="N2421" t="s">
        <v>8282</v>
      </c>
      <c r="O2421" s="19">
        <v>0</v>
      </c>
      <c r="P2421" s="6">
        <v>0</v>
      </c>
      <c r="Q2421" t="str">
        <f t="shared" si="111"/>
        <v>food</v>
      </c>
      <c r="R2421" t="str">
        <f t="shared" si="112"/>
        <v>food trucks</v>
      </c>
      <c r="S2421" s="14">
        <v>42053.529965277768</v>
      </c>
      <c r="T2421" s="14">
        <v>41993.529965277768</v>
      </c>
    </row>
    <row r="2422" spans="1:20" x14ac:dyDescent="0.4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4">
        <v>41952.862210648142</v>
      </c>
      <c r="J2422" s="14">
        <v>41892.820543981477</v>
      </c>
      <c r="K2422" t="b">
        <v>0</v>
      </c>
      <c r="L2422">
        <v>36</v>
      </c>
      <c r="M2422" t="b">
        <v>0</v>
      </c>
      <c r="N2422" t="s">
        <v>8282</v>
      </c>
      <c r="O2422" s="19">
        <v>14.825133372851218</v>
      </c>
      <c r="P2422" s="6">
        <f t="shared" si="113"/>
        <v>69.472222222222229</v>
      </c>
      <c r="Q2422" t="str">
        <f t="shared" si="111"/>
        <v>food</v>
      </c>
      <c r="R2422" t="str">
        <f t="shared" si="112"/>
        <v>food trucks</v>
      </c>
      <c r="S2422" s="14">
        <v>41952.862210648142</v>
      </c>
      <c r="T2422" s="14">
        <v>41892.820543981477</v>
      </c>
    </row>
    <row r="2423" spans="1:20" x14ac:dyDescent="0.4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4">
        <v>42056.479120370372</v>
      </c>
      <c r="J2423" s="14">
        <v>42026.479120370372</v>
      </c>
      <c r="K2423" t="b">
        <v>0</v>
      </c>
      <c r="L2423">
        <v>1</v>
      </c>
      <c r="M2423" t="b">
        <v>0</v>
      </c>
      <c r="N2423" t="s">
        <v>8282</v>
      </c>
      <c r="O2423" s="19">
        <v>1.6666666666664831E-2</v>
      </c>
      <c r="P2423" s="6">
        <f t="shared" si="113"/>
        <v>1</v>
      </c>
      <c r="Q2423" t="str">
        <f t="shared" si="111"/>
        <v>food</v>
      </c>
      <c r="R2423" t="str">
        <f t="shared" si="112"/>
        <v>food trucks</v>
      </c>
      <c r="S2423" s="14">
        <v>42056.479120370372</v>
      </c>
      <c r="T2423" s="14">
        <v>42026.479120370372</v>
      </c>
    </row>
    <row r="2424" spans="1:20" x14ac:dyDescent="0.4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4">
        <v>42074.474953703706</v>
      </c>
      <c r="J2424" s="14">
        <v>42044.516620370363</v>
      </c>
      <c r="K2424" t="b">
        <v>0</v>
      </c>
      <c r="L2424">
        <v>1</v>
      </c>
      <c r="M2424" t="b">
        <v>0</v>
      </c>
      <c r="N2424" t="s">
        <v>8282</v>
      </c>
      <c r="O2424" s="19">
        <v>0.20000000000000018</v>
      </c>
      <c r="P2424" s="6">
        <f t="shared" si="113"/>
        <v>1</v>
      </c>
      <c r="Q2424" t="str">
        <f t="shared" si="111"/>
        <v>food</v>
      </c>
      <c r="R2424" t="str">
        <f t="shared" si="112"/>
        <v>food trucks</v>
      </c>
      <c r="S2424" s="14">
        <v>42074.474953703706</v>
      </c>
      <c r="T2424" s="14">
        <v>42044.516620370363</v>
      </c>
    </row>
    <row r="2425" spans="1:20" x14ac:dyDescent="0.4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4">
        <v>42004.496412037035</v>
      </c>
      <c r="J2425" s="14">
        <v>41974.496412037035</v>
      </c>
      <c r="K2425" t="b">
        <v>0</v>
      </c>
      <c r="L2425">
        <v>1</v>
      </c>
      <c r="M2425" t="b">
        <v>0</v>
      </c>
      <c r="N2425" t="s">
        <v>8282</v>
      </c>
      <c r="O2425" s="19">
        <v>1.3333333333331865E-2</v>
      </c>
      <c r="P2425" s="6">
        <f t="shared" si="113"/>
        <v>8</v>
      </c>
      <c r="Q2425" t="str">
        <f t="shared" si="111"/>
        <v>food</v>
      </c>
      <c r="R2425" t="str">
        <f t="shared" si="112"/>
        <v>food trucks</v>
      </c>
      <c r="S2425" s="14">
        <v>42004.496412037035</v>
      </c>
      <c r="T2425" s="14">
        <v>41974.496412037035</v>
      </c>
    </row>
    <row r="2426" spans="1:20" x14ac:dyDescent="0.4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4">
        <v>41939.684120370366</v>
      </c>
      <c r="J2426" s="14">
        <v>41909.684120370366</v>
      </c>
      <c r="K2426" t="b">
        <v>0</v>
      </c>
      <c r="L2426">
        <v>9</v>
      </c>
      <c r="M2426" t="b">
        <v>0</v>
      </c>
      <c r="N2426" t="s">
        <v>8282</v>
      </c>
      <c r="O2426" s="19">
        <v>1.2399999999999967</v>
      </c>
      <c r="P2426" s="6">
        <f t="shared" si="113"/>
        <v>34.444444444444443</v>
      </c>
      <c r="Q2426" t="str">
        <f t="shared" si="111"/>
        <v>food</v>
      </c>
      <c r="R2426" t="str">
        <f t="shared" si="112"/>
        <v>food trucks</v>
      </c>
      <c r="S2426" s="14">
        <v>41939.684120370366</v>
      </c>
      <c r="T2426" s="14">
        <v>41909.684120370366</v>
      </c>
    </row>
    <row r="2427" spans="1:20" x14ac:dyDescent="0.4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4">
        <v>42517.711111111108</v>
      </c>
      <c r="J2427" s="14">
        <v>42502.705428240741</v>
      </c>
      <c r="K2427" t="b">
        <v>0</v>
      </c>
      <c r="L2427">
        <v>1</v>
      </c>
      <c r="M2427" t="b">
        <v>0</v>
      </c>
      <c r="N2427" t="s">
        <v>8282</v>
      </c>
      <c r="O2427" s="19">
        <v>2.8571428571433355E-2</v>
      </c>
      <c r="P2427" s="6">
        <f t="shared" si="113"/>
        <v>1</v>
      </c>
      <c r="Q2427" t="str">
        <f t="shared" si="111"/>
        <v>food</v>
      </c>
      <c r="R2427" t="str">
        <f t="shared" si="112"/>
        <v>food trucks</v>
      </c>
      <c r="S2427" s="14">
        <v>42517.711111111108</v>
      </c>
      <c r="T2427" s="14">
        <v>42502.705428240741</v>
      </c>
    </row>
    <row r="2428" spans="1:20" x14ac:dyDescent="0.4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4">
        <v>42223.961712962955</v>
      </c>
      <c r="J2428" s="14">
        <v>42163.961712962955</v>
      </c>
      <c r="K2428" t="b">
        <v>0</v>
      </c>
      <c r="L2428">
        <v>0</v>
      </c>
      <c r="M2428" t="b">
        <v>0</v>
      </c>
      <c r="N2428" t="s">
        <v>8282</v>
      </c>
      <c r="O2428" s="19">
        <v>0</v>
      </c>
      <c r="P2428" s="6">
        <v>0</v>
      </c>
      <c r="Q2428" t="str">
        <f t="shared" si="111"/>
        <v>food</v>
      </c>
      <c r="R2428" t="str">
        <f t="shared" si="112"/>
        <v>food trucks</v>
      </c>
      <c r="S2428" s="14">
        <v>42223.961712962955</v>
      </c>
      <c r="T2428" s="14">
        <v>42163.961712962955</v>
      </c>
    </row>
    <row r="2429" spans="1:20" x14ac:dyDescent="0.4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4">
        <v>42452.068668981483</v>
      </c>
      <c r="J2429" s="14">
        <v>42412.11033564814</v>
      </c>
      <c r="K2429" t="b">
        <v>0</v>
      </c>
      <c r="L2429">
        <v>1</v>
      </c>
      <c r="M2429" t="b">
        <v>0</v>
      </c>
      <c r="N2429" t="s">
        <v>8282</v>
      </c>
      <c r="O2429" s="19">
        <v>2.0000000000020002E-3</v>
      </c>
      <c r="P2429" s="6">
        <f t="shared" si="113"/>
        <v>1</v>
      </c>
      <c r="Q2429" t="str">
        <f t="shared" si="111"/>
        <v>food</v>
      </c>
      <c r="R2429" t="str">
        <f t="shared" si="112"/>
        <v>food trucks</v>
      </c>
      <c r="S2429" s="14">
        <v>42452.068668981483</v>
      </c>
      <c r="T2429" s="14">
        <v>42412.11033564814</v>
      </c>
    </row>
    <row r="2430" spans="1:20" x14ac:dyDescent="0.4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4">
        <v>42075.534155092588</v>
      </c>
      <c r="J2430" s="14">
        <v>42045.575821759259</v>
      </c>
      <c r="K2430" t="b">
        <v>0</v>
      </c>
      <c r="L2430">
        <v>1</v>
      </c>
      <c r="M2430" t="b">
        <v>0</v>
      </c>
      <c r="N2430" t="s">
        <v>8282</v>
      </c>
      <c r="O2430" s="19">
        <v>2.8571428571377844E-3</v>
      </c>
      <c r="P2430" s="6">
        <f t="shared" si="113"/>
        <v>1</v>
      </c>
      <c r="Q2430" t="str">
        <f t="shared" si="111"/>
        <v>food</v>
      </c>
      <c r="R2430" t="str">
        <f t="shared" si="112"/>
        <v>food trucks</v>
      </c>
      <c r="S2430" s="14">
        <v>42075.534155092588</v>
      </c>
      <c r="T2430" s="14">
        <v>42045.575821759259</v>
      </c>
    </row>
    <row r="2431" spans="1:20" x14ac:dyDescent="0.4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4">
        <v>42771.488888888889</v>
      </c>
      <c r="J2431" s="14">
        <v>42734.670902777776</v>
      </c>
      <c r="K2431" t="b">
        <v>0</v>
      </c>
      <c r="L2431">
        <v>4</v>
      </c>
      <c r="M2431" t="b">
        <v>0</v>
      </c>
      <c r="N2431" t="s">
        <v>8282</v>
      </c>
      <c r="O2431" s="19">
        <v>1.4321428571428596</v>
      </c>
      <c r="P2431" s="6">
        <f t="shared" si="113"/>
        <v>501.25</v>
      </c>
      <c r="Q2431" t="str">
        <f t="shared" si="111"/>
        <v>food</v>
      </c>
      <c r="R2431" t="str">
        <f t="shared" si="112"/>
        <v>food trucks</v>
      </c>
      <c r="S2431" s="14">
        <v>42771.488888888889</v>
      </c>
      <c r="T2431" s="14">
        <v>42734.670902777776</v>
      </c>
    </row>
    <row r="2432" spans="1:20" x14ac:dyDescent="0.4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4">
        <v>42411.922499999993</v>
      </c>
      <c r="J2432" s="14">
        <v>42381.922499999993</v>
      </c>
      <c r="K2432" t="b">
        <v>0</v>
      </c>
      <c r="L2432">
        <v>2</v>
      </c>
      <c r="M2432" t="b">
        <v>0</v>
      </c>
      <c r="N2432" t="s">
        <v>8282</v>
      </c>
      <c r="O2432" s="19">
        <v>0.70000000000000062</v>
      </c>
      <c r="P2432" s="6">
        <f t="shared" si="113"/>
        <v>10.5</v>
      </c>
      <c r="Q2432" t="str">
        <f t="shared" si="111"/>
        <v>food</v>
      </c>
      <c r="R2432" t="str">
        <f t="shared" si="112"/>
        <v>food trucks</v>
      </c>
      <c r="S2432" s="14">
        <v>42411.922499999993</v>
      </c>
      <c r="T2432" s="14">
        <v>42381.922499999993</v>
      </c>
    </row>
    <row r="2433" spans="1:20" x14ac:dyDescent="0.4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4">
        <v>42548.891354166662</v>
      </c>
      <c r="J2433" s="14">
        <v>42488.891354166662</v>
      </c>
      <c r="K2433" t="b">
        <v>0</v>
      </c>
      <c r="L2433">
        <v>2</v>
      </c>
      <c r="M2433" t="b">
        <v>0</v>
      </c>
      <c r="N2433" t="s">
        <v>8282</v>
      </c>
      <c r="O2433" s="19">
        <v>2.0000000000020002E-3</v>
      </c>
      <c r="P2433" s="6">
        <f t="shared" si="113"/>
        <v>1</v>
      </c>
      <c r="Q2433" t="str">
        <f t="shared" si="111"/>
        <v>food</v>
      </c>
      <c r="R2433" t="str">
        <f t="shared" si="112"/>
        <v>food trucks</v>
      </c>
      <c r="S2433" s="14">
        <v>42548.891354166662</v>
      </c>
      <c r="T2433" s="14">
        <v>42488.891354166662</v>
      </c>
    </row>
    <row r="2434" spans="1:20" x14ac:dyDescent="0.4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4">
        <v>42071.010381944441</v>
      </c>
      <c r="J2434" s="14">
        <v>42041.010381944441</v>
      </c>
      <c r="K2434" t="b">
        <v>0</v>
      </c>
      <c r="L2434">
        <v>2</v>
      </c>
      <c r="M2434" t="b">
        <v>0</v>
      </c>
      <c r="N2434" t="s">
        <v>8282</v>
      </c>
      <c r="O2434" s="19">
        <v>1.4285714285711126E-2</v>
      </c>
      <c r="P2434" s="6">
        <f t="shared" si="113"/>
        <v>1</v>
      </c>
      <c r="Q2434" t="str">
        <f t="shared" si="111"/>
        <v>food</v>
      </c>
      <c r="R2434" t="str">
        <f t="shared" si="112"/>
        <v>food trucks</v>
      </c>
      <c r="S2434" s="14">
        <v>42071.010381944441</v>
      </c>
      <c r="T2434" s="14">
        <v>42041.010381944441</v>
      </c>
    </row>
    <row r="2435" spans="1:20" x14ac:dyDescent="0.4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4">
        <v>42427.691469907404</v>
      </c>
      <c r="J2435" s="14">
        <v>42397.691469907404</v>
      </c>
      <c r="K2435" t="b">
        <v>0</v>
      </c>
      <c r="L2435">
        <v>0</v>
      </c>
      <c r="M2435" t="b">
        <v>0</v>
      </c>
      <c r="N2435" t="s">
        <v>8282</v>
      </c>
      <c r="O2435" s="19">
        <v>0</v>
      </c>
      <c r="P2435" s="6">
        <v>0</v>
      </c>
      <c r="Q2435" t="str">
        <f t="shared" ref="Q2435:Q2498" si="114">LEFT(N2435,FIND("/",N2435,1)-1)</f>
        <v>food</v>
      </c>
      <c r="R2435" t="str">
        <f t="shared" ref="R2435:R2498" si="115">RIGHT(N2435,LEN(N2435)-FIND("/",N2435,1))</f>
        <v>food trucks</v>
      </c>
      <c r="S2435" s="14">
        <v>42427.691469907404</v>
      </c>
      <c r="T2435" s="14">
        <v>42397.691469907404</v>
      </c>
    </row>
    <row r="2436" spans="1:20" x14ac:dyDescent="0.4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4">
        <v>42219.977708333325</v>
      </c>
      <c r="J2436" s="14">
        <v>42179.977708333325</v>
      </c>
      <c r="K2436" t="b">
        <v>0</v>
      </c>
      <c r="L2436">
        <v>2</v>
      </c>
      <c r="M2436" t="b">
        <v>0</v>
      </c>
      <c r="N2436" t="s">
        <v>8282</v>
      </c>
      <c r="O2436" s="19">
        <v>0.12999999999999678</v>
      </c>
      <c r="P2436" s="6">
        <f t="shared" ref="P2436:P2498" si="116">E2436/L2436</f>
        <v>13</v>
      </c>
      <c r="Q2436" t="str">
        <f t="shared" si="114"/>
        <v>food</v>
      </c>
      <c r="R2436" t="str">
        <f t="shared" si="115"/>
        <v>food trucks</v>
      </c>
      <c r="S2436" s="14">
        <v>42219.977708333325</v>
      </c>
      <c r="T2436" s="14">
        <v>42179.977708333325</v>
      </c>
    </row>
    <row r="2437" spans="1:20" x14ac:dyDescent="0.4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4">
        <v>42282.069282407399</v>
      </c>
      <c r="J2437" s="14">
        <v>42252.069282407399</v>
      </c>
      <c r="K2437" t="b">
        <v>0</v>
      </c>
      <c r="L2437">
        <v>4</v>
      </c>
      <c r="M2437" t="b">
        <v>0</v>
      </c>
      <c r="N2437" t="s">
        <v>8282</v>
      </c>
      <c r="O2437" s="19">
        <v>0.48960000000000115</v>
      </c>
      <c r="P2437" s="6">
        <f t="shared" si="116"/>
        <v>306</v>
      </c>
      <c r="Q2437" t="str">
        <f t="shared" si="114"/>
        <v>food</v>
      </c>
      <c r="R2437" t="str">
        <f t="shared" si="115"/>
        <v>food trucks</v>
      </c>
      <c r="S2437" s="14">
        <v>42282.069282407399</v>
      </c>
      <c r="T2437" s="14">
        <v>42252.069282407399</v>
      </c>
    </row>
    <row r="2438" spans="1:20" x14ac:dyDescent="0.4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4">
        <v>42398.407060185178</v>
      </c>
      <c r="J2438" s="14">
        <v>42338.407060185178</v>
      </c>
      <c r="K2438" t="b">
        <v>0</v>
      </c>
      <c r="L2438">
        <v>2</v>
      </c>
      <c r="M2438" t="b">
        <v>0</v>
      </c>
      <c r="N2438" t="s">
        <v>8282</v>
      </c>
      <c r="O2438" s="19">
        <v>3.8461538461542766E-2</v>
      </c>
      <c r="P2438" s="6">
        <f t="shared" si="116"/>
        <v>22.5</v>
      </c>
      <c r="Q2438" t="str">
        <f t="shared" si="114"/>
        <v>food</v>
      </c>
      <c r="R2438" t="str">
        <f t="shared" si="115"/>
        <v>food trucks</v>
      </c>
      <c r="S2438" s="14">
        <v>42398.407060185178</v>
      </c>
      <c r="T2438" s="14">
        <v>42338.407060185178</v>
      </c>
    </row>
    <row r="2439" spans="1:20" x14ac:dyDescent="0.4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4">
        <v>42080.541666666664</v>
      </c>
      <c r="J2439" s="14">
        <v>42031.756805555553</v>
      </c>
      <c r="K2439" t="b">
        <v>0</v>
      </c>
      <c r="L2439">
        <v>0</v>
      </c>
      <c r="M2439" t="b">
        <v>0</v>
      </c>
      <c r="N2439" t="s">
        <v>8282</v>
      </c>
      <c r="O2439" s="19">
        <v>0</v>
      </c>
      <c r="P2439" s="6">
        <v>0</v>
      </c>
      <c r="Q2439" t="str">
        <f t="shared" si="114"/>
        <v>food</v>
      </c>
      <c r="R2439" t="str">
        <f t="shared" si="115"/>
        <v>food trucks</v>
      </c>
      <c r="S2439" s="14">
        <v>42080.541666666664</v>
      </c>
      <c r="T2439" s="14">
        <v>42031.756805555553</v>
      </c>
    </row>
    <row r="2440" spans="1:20" x14ac:dyDescent="0.4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4">
        <v>42345.748402777775</v>
      </c>
      <c r="J2440" s="14">
        <v>42285.706736111104</v>
      </c>
      <c r="K2440" t="b">
        <v>0</v>
      </c>
      <c r="L2440">
        <v>1</v>
      </c>
      <c r="M2440" t="b">
        <v>0</v>
      </c>
      <c r="N2440" t="s">
        <v>8282</v>
      </c>
      <c r="O2440" s="19">
        <v>0.33333333333332993</v>
      </c>
      <c r="P2440" s="6">
        <f t="shared" si="116"/>
        <v>50</v>
      </c>
      <c r="Q2440" t="str">
        <f t="shared" si="114"/>
        <v>food</v>
      </c>
      <c r="R2440" t="str">
        <f t="shared" si="115"/>
        <v>food trucks</v>
      </c>
      <c r="S2440" s="14">
        <v>42345.748402777775</v>
      </c>
      <c r="T2440" s="14">
        <v>42285.706736111104</v>
      </c>
    </row>
    <row r="2441" spans="1:20" x14ac:dyDescent="0.4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4">
        <v>42295.610289351847</v>
      </c>
      <c r="J2441" s="14">
        <v>42265.610289351847</v>
      </c>
      <c r="K2441" t="b">
        <v>0</v>
      </c>
      <c r="L2441">
        <v>0</v>
      </c>
      <c r="M2441" t="b">
        <v>0</v>
      </c>
      <c r="N2441" t="s">
        <v>8282</v>
      </c>
      <c r="O2441" s="19">
        <v>0</v>
      </c>
      <c r="P2441" s="6">
        <v>0</v>
      </c>
      <c r="Q2441" t="str">
        <f t="shared" si="114"/>
        <v>food</v>
      </c>
      <c r="R2441" t="str">
        <f t="shared" si="115"/>
        <v>food trucks</v>
      </c>
      <c r="S2441" s="14">
        <v>42295.610289351847</v>
      </c>
      <c r="T2441" s="14">
        <v>42265.610289351847</v>
      </c>
    </row>
    <row r="2442" spans="1:20" x14ac:dyDescent="0.4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4">
        <v>42413.691122685181</v>
      </c>
      <c r="J2442" s="14">
        <v>42383.691122685181</v>
      </c>
      <c r="K2442" t="b">
        <v>0</v>
      </c>
      <c r="L2442">
        <v>2</v>
      </c>
      <c r="M2442" t="b">
        <v>0</v>
      </c>
      <c r="N2442" t="s">
        <v>8282</v>
      </c>
      <c r="O2442" s="19">
        <v>0.20000000000000018</v>
      </c>
      <c r="P2442" s="6">
        <f t="shared" si="116"/>
        <v>5</v>
      </c>
      <c r="Q2442" t="str">
        <f t="shared" si="114"/>
        <v>food</v>
      </c>
      <c r="R2442" t="str">
        <f t="shared" si="115"/>
        <v>food trucks</v>
      </c>
      <c r="S2442" s="14">
        <v>42413.691122685181</v>
      </c>
      <c r="T2442" s="14">
        <v>42383.691122685181</v>
      </c>
    </row>
    <row r="2443" spans="1:20" x14ac:dyDescent="0.4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4">
        <v>42207.999305555553</v>
      </c>
      <c r="J2443" s="14">
        <v>42186.917291666665</v>
      </c>
      <c r="K2443" t="b">
        <v>0</v>
      </c>
      <c r="L2443">
        <v>109</v>
      </c>
      <c r="M2443" t="b">
        <v>1</v>
      </c>
      <c r="N2443" t="s">
        <v>8296</v>
      </c>
      <c r="O2443" s="19">
        <v>107.88</v>
      </c>
      <c r="P2443" s="6">
        <f t="shared" si="116"/>
        <v>74.22935779816514</v>
      </c>
      <c r="Q2443" t="str">
        <f t="shared" si="114"/>
        <v>food</v>
      </c>
      <c r="R2443" t="str">
        <f t="shared" si="115"/>
        <v>small batch</v>
      </c>
      <c r="S2443" s="14">
        <v>42207.999305555553</v>
      </c>
      <c r="T2443" s="14">
        <v>42186.917291666665</v>
      </c>
    </row>
    <row r="2444" spans="1:20" x14ac:dyDescent="0.4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4">
        <v>42082.416990740741</v>
      </c>
      <c r="J2444" s="14">
        <v>42052.458657407398</v>
      </c>
      <c r="K2444" t="b">
        <v>0</v>
      </c>
      <c r="L2444">
        <v>372</v>
      </c>
      <c r="M2444" t="b">
        <v>1</v>
      </c>
      <c r="N2444" t="s">
        <v>8296</v>
      </c>
      <c r="O2444" s="19">
        <v>125.94166666666666</v>
      </c>
      <c r="P2444" s="6">
        <f t="shared" si="116"/>
        <v>81.252688172043008</v>
      </c>
      <c r="Q2444" t="str">
        <f t="shared" si="114"/>
        <v>food</v>
      </c>
      <c r="R2444" t="str">
        <f t="shared" si="115"/>
        <v>small batch</v>
      </c>
      <c r="S2444" s="14">
        <v>42082.416990740741</v>
      </c>
      <c r="T2444" s="14">
        <v>42052.458657407398</v>
      </c>
    </row>
    <row r="2445" spans="1:20" x14ac:dyDescent="0.4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4">
        <v>41866.416921296295</v>
      </c>
      <c r="J2445" s="14">
        <v>41836.416921296295</v>
      </c>
      <c r="K2445" t="b">
        <v>0</v>
      </c>
      <c r="L2445">
        <v>311</v>
      </c>
      <c r="M2445" t="b">
        <v>1</v>
      </c>
      <c r="N2445" t="s">
        <v>8296</v>
      </c>
      <c r="O2445" s="19">
        <v>202.51495</v>
      </c>
      <c r="P2445" s="6">
        <f t="shared" si="116"/>
        <v>130.23469453376205</v>
      </c>
      <c r="Q2445" t="str">
        <f t="shared" si="114"/>
        <v>food</v>
      </c>
      <c r="R2445" t="str">
        <f t="shared" si="115"/>
        <v>small batch</v>
      </c>
      <c r="S2445" s="14">
        <v>41866.416921296295</v>
      </c>
      <c r="T2445" s="14">
        <v>41836.416921296295</v>
      </c>
    </row>
    <row r="2446" spans="1:20" x14ac:dyDescent="0.4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4">
        <v>42515.54619212963</v>
      </c>
      <c r="J2446" s="14">
        <v>42485.54619212963</v>
      </c>
      <c r="K2446" t="b">
        <v>0</v>
      </c>
      <c r="L2446">
        <v>61</v>
      </c>
      <c r="M2446" t="b">
        <v>1</v>
      </c>
      <c r="N2446" t="s">
        <v>8296</v>
      </c>
      <c r="O2446" s="19">
        <v>108.60000000000001</v>
      </c>
      <c r="P2446" s="6">
        <f t="shared" si="116"/>
        <v>53.409836065573771</v>
      </c>
      <c r="Q2446" t="str">
        <f t="shared" si="114"/>
        <v>food</v>
      </c>
      <c r="R2446" t="str">
        <f t="shared" si="115"/>
        <v>small batch</v>
      </c>
      <c r="S2446" s="14">
        <v>42515.54619212963</v>
      </c>
      <c r="T2446" s="14">
        <v>42485.54619212963</v>
      </c>
    </row>
    <row r="2447" spans="1:20" x14ac:dyDescent="0.4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4">
        <v>42272.981724537036</v>
      </c>
      <c r="J2447" s="14">
        <v>42242.981724537036</v>
      </c>
      <c r="K2447" t="b">
        <v>0</v>
      </c>
      <c r="L2447">
        <v>115</v>
      </c>
      <c r="M2447" t="b">
        <v>1</v>
      </c>
      <c r="N2447" t="s">
        <v>8296</v>
      </c>
      <c r="O2447" s="19">
        <v>172.8</v>
      </c>
      <c r="P2447" s="6">
        <f t="shared" si="116"/>
        <v>75.130434782608702</v>
      </c>
      <c r="Q2447" t="str">
        <f t="shared" si="114"/>
        <v>food</v>
      </c>
      <c r="R2447" t="str">
        <f t="shared" si="115"/>
        <v>small batch</v>
      </c>
      <c r="S2447" s="14">
        <v>42272.981724537036</v>
      </c>
      <c r="T2447" s="14">
        <v>42242.981724537036</v>
      </c>
    </row>
    <row r="2448" spans="1:20" x14ac:dyDescent="0.4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4">
        <v>42700.436006944445</v>
      </c>
      <c r="J2448" s="14">
        <v>42670.394340277773</v>
      </c>
      <c r="K2448" t="b">
        <v>0</v>
      </c>
      <c r="L2448">
        <v>111</v>
      </c>
      <c r="M2448" t="b">
        <v>1</v>
      </c>
      <c r="N2448" t="s">
        <v>8296</v>
      </c>
      <c r="O2448" s="19">
        <v>167.98</v>
      </c>
      <c r="P2448" s="6">
        <f t="shared" si="116"/>
        <v>75.666666666666671</v>
      </c>
      <c r="Q2448" t="str">
        <f t="shared" si="114"/>
        <v>food</v>
      </c>
      <c r="R2448" t="str">
        <f t="shared" si="115"/>
        <v>small batch</v>
      </c>
      <c r="S2448" s="14">
        <v>42700.436006944445</v>
      </c>
      <c r="T2448" s="14">
        <v>42670.394340277773</v>
      </c>
    </row>
    <row r="2449" spans="1:20" x14ac:dyDescent="0.4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4">
        <v>42685.958333333336</v>
      </c>
      <c r="J2449" s="14">
        <v>42654.26149305555</v>
      </c>
      <c r="K2449" t="b">
        <v>0</v>
      </c>
      <c r="L2449">
        <v>337</v>
      </c>
      <c r="M2449" t="b">
        <v>1</v>
      </c>
      <c r="N2449" t="s">
        <v>8296</v>
      </c>
      <c r="O2449" s="19">
        <v>427.20000000000005</v>
      </c>
      <c r="P2449" s="6">
        <f t="shared" si="116"/>
        <v>31.691394658753708</v>
      </c>
      <c r="Q2449" t="str">
        <f t="shared" si="114"/>
        <v>food</v>
      </c>
      <c r="R2449" t="str">
        <f t="shared" si="115"/>
        <v>small batch</v>
      </c>
      <c r="S2449" s="14">
        <v>42685.958333333336</v>
      </c>
      <c r="T2449" s="14">
        <v>42654.26149305555</v>
      </c>
    </row>
    <row r="2450" spans="1:20" x14ac:dyDescent="0.4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4">
        <v>42613.025000000001</v>
      </c>
      <c r="J2450" s="14">
        <v>42607.107789351845</v>
      </c>
      <c r="K2450" t="b">
        <v>0</v>
      </c>
      <c r="L2450">
        <v>9</v>
      </c>
      <c r="M2450" t="b">
        <v>1</v>
      </c>
      <c r="N2450" t="s">
        <v>8296</v>
      </c>
      <c r="O2450" s="19">
        <v>107.5</v>
      </c>
      <c r="P2450" s="6">
        <f t="shared" si="116"/>
        <v>47.777777777777779</v>
      </c>
      <c r="Q2450" t="str">
        <f t="shared" si="114"/>
        <v>food</v>
      </c>
      <c r="R2450" t="str">
        <f t="shared" si="115"/>
        <v>small batch</v>
      </c>
      <c r="S2450" s="14">
        <v>42613.025000000001</v>
      </c>
      <c r="T2450" s="14">
        <v>42607.107789351845</v>
      </c>
    </row>
    <row r="2451" spans="1:20" x14ac:dyDescent="0.4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4">
        <v>41972.975868055553</v>
      </c>
      <c r="J2451" s="14">
        <v>41942.934201388889</v>
      </c>
      <c r="K2451" t="b">
        <v>0</v>
      </c>
      <c r="L2451">
        <v>120</v>
      </c>
      <c r="M2451" t="b">
        <v>1</v>
      </c>
      <c r="N2451" t="s">
        <v>8296</v>
      </c>
      <c r="O2451" s="19">
        <v>108</v>
      </c>
      <c r="P2451" s="6">
        <f t="shared" si="116"/>
        <v>90</v>
      </c>
      <c r="Q2451" t="str">
        <f t="shared" si="114"/>
        <v>food</v>
      </c>
      <c r="R2451" t="str">
        <f t="shared" si="115"/>
        <v>small batch</v>
      </c>
      <c r="S2451" s="14">
        <v>41972.975868055553</v>
      </c>
      <c r="T2451" s="14">
        <v>41942.934201388889</v>
      </c>
    </row>
    <row r="2452" spans="1:20" x14ac:dyDescent="0.4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4">
        <v>41939.924305555556</v>
      </c>
      <c r="J2452" s="14">
        <v>41901.864074074074</v>
      </c>
      <c r="K2452" t="b">
        <v>0</v>
      </c>
      <c r="L2452">
        <v>102</v>
      </c>
      <c r="M2452" t="b">
        <v>1</v>
      </c>
      <c r="N2452" t="s">
        <v>8296</v>
      </c>
      <c r="O2452" s="19">
        <v>101.53353333333335</v>
      </c>
      <c r="P2452" s="6">
        <f t="shared" si="116"/>
        <v>149.31401960784314</v>
      </c>
      <c r="Q2452" t="str">
        <f t="shared" si="114"/>
        <v>food</v>
      </c>
      <c r="R2452" t="str">
        <f t="shared" si="115"/>
        <v>small batch</v>
      </c>
      <c r="S2452" s="14">
        <v>41939.924305555556</v>
      </c>
      <c r="T2452" s="14">
        <v>41901.864074074074</v>
      </c>
    </row>
    <row r="2453" spans="1:20" x14ac:dyDescent="0.4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4">
        <v>42799.700115740743</v>
      </c>
      <c r="J2453" s="14">
        <v>42779.700115740743</v>
      </c>
      <c r="K2453" t="b">
        <v>0</v>
      </c>
      <c r="L2453">
        <v>186</v>
      </c>
      <c r="M2453" t="b">
        <v>1</v>
      </c>
      <c r="N2453" t="s">
        <v>8296</v>
      </c>
      <c r="O2453" s="19">
        <v>115.45</v>
      </c>
      <c r="P2453" s="6">
        <f t="shared" si="116"/>
        <v>62.06989247311828</v>
      </c>
      <c r="Q2453" t="str">
        <f t="shared" si="114"/>
        <v>food</v>
      </c>
      <c r="R2453" t="str">
        <f t="shared" si="115"/>
        <v>small batch</v>
      </c>
      <c r="S2453" s="14">
        <v>42799.700115740743</v>
      </c>
      <c r="T2453" s="14">
        <v>42779.700115740743</v>
      </c>
    </row>
    <row r="2454" spans="1:20" x14ac:dyDescent="0.4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4">
        <v>42367.749999999993</v>
      </c>
      <c r="J2454" s="14">
        <v>42338.635416666664</v>
      </c>
      <c r="K2454" t="b">
        <v>0</v>
      </c>
      <c r="L2454">
        <v>15</v>
      </c>
      <c r="M2454" t="b">
        <v>1</v>
      </c>
      <c r="N2454" t="s">
        <v>8296</v>
      </c>
      <c r="O2454" s="19">
        <v>133.5</v>
      </c>
      <c r="P2454" s="6">
        <f t="shared" si="116"/>
        <v>53.4</v>
      </c>
      <c r="Q2454" t="str">
        <f t="shared" si="114"/>
        <v>food</v>
      </c>
      <c r="R2454" t="str">
        <f t="shared" si="115"/>
        <v>small batch</v>
      </c>
      <c r="S2454" s="14">
        <v>42367.749999999993</v>
      </c>
      <c r="T2454" s="14">
        <v>42338.635416666664</v>
      </c>
    </row>
    <row r="2455" spans="1:20" x14ac:dyDescent="0.4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4">
        <v>42768.483900462961</v>
      </c>
      <c r="J2455" s="14">
        <v>42738.483900462961</v>
      </c>
      <c r="K2455" t="b">
        <v>0</v>
      </c>
      <c r="L2455">
        <v>67</v>
      </c>
      <c r="M2455" t="b">
        <v>1</v>
      </c>
      <c r="N2455" t="s">
        <v>8296</v>
      </c>
      <c r="O2455" s="19">
        <v>154.70000000000002</v>
      </c>
      <c r="P2455" s="6">
        <f t="shared" si="116"/>
        <v>69.268656716417908</v>
      </c>
      <c r="Q2455" t="str">
        <f t="shared" si="114"/>
        <v>food</v>
      </c>
      <c r="R2455" t="str">
        <f t="shared" si="115"/>
        <v>small batch</v>
      </c>
      <c r="S2455" s="14">
        <v>42768.483900462961</v>
      </c>
      <c r="T2455" s="14">
        <v>42738.483900462961</v>
      </c>
    </row>
    <row r="2456" spans="1:20" x14ac:dyDescent="0.4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4">
        <v>42804.99314814814</v>
      </c>
      <c r="J2456" s="14">
        <v>42769.99314814814</v>
      </c>
      <c r="K2456" t="b">
        <v>0</v>
      </c>
      <c r="L2456">
        <v>130</v>
      </c>
      <c r="M2456" t="b">
        <v>1</v>
      </c>
      <c r="N2456" t="s">
        <v>8296</v>
      </c>
      <c r="O2456" s="19">
        <v>100.84571428571429</v>
      </c>
      <c r="P2456" s="6">
        <f t="shared" si="116"/>
        <v>271.50769230769231</v>
      </c>
      <c r="Q2456" t="str">
        <f t="shared" si="114"/>
        <v>food</v>
      </c>
      <c r="R2456" t="str">
        <f t="shared" si="115"/>
        <v>small batch</v>
      </c>
      <c r="S2456" s="14">
        <v>42804.99314814814</v>
      </c>
      <c r="T2456" s="14">
        <v>42769.99314814814</v>
      </c>
    </row>
    <row r="2457" spans="1:20" x14ac:dyDescent="0.4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4">
        <v>42480.573495370372</v>
      </c>
      <c r="J2457" s="14">
        <v>42452.573495370372</v>
      </c>
      <c r="K2457" t="b">
        <v>0</v>
      </c>
      <c r="L2457">
        <v>16</v>
      </c>
      <c r="M2457" t="b">
        <v>1</v>
      </c>
      <c r="N2457" t="s">
        <v>8296</v>
      </c>
      <c r="O2457" s="19">
        <v>181.99999999999997</v>
      </c>
      <c r="P2457" s="6">
        <f t="shared" si="116"/>
        <v>34.125</v>
      </c>
      <c r="Q2457" t="str">
        <f t="shared" si="114"/>
        <v>food</v>
      </c>
      <c r="R2457" t="str">
        <f t="shared" si="115"/>
        <v>small batch</v>
      </c>
      <c r="S2457" s="14">
        <v>42480.573495370372</v>
      </c>
      <c r="T2457" s="14">
        <v>42452.573495370372</v>
      </c>
    </row>
    <row r="2458" spans="1:20" x14ac:dyDescent="0.4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4">
        <v>42791.752766203703</v>
      </c>
      <c r="J2458" s="14">
        <v>42761.752766203703</v>
      </c>
      <c r="K2458" t="b">
        <v>0</v>
      </c>
      <c r="L2458">
        <v>67</v>
      </c>
      <c r="M2458" t="b">
        <v>1</v>
      </c>
      <c r="N2458" t="s">
        <v>8296</v>
      </c>
      <c r="O2458" s="19">
        <v>180.86666666666667</v>
      </c>
      <c r="P2458" s="6">
        <f t="shared" si="116"/>
        <v>40.492537313432834</v>
      </c>
      <c r="Q2458" t="str">
        <f t="shared" si="114"/>
        <v>food</v>
      </c>
      <c r="R2458" t="str">
        <f t="shared" si="115"/>
        <v>small batch</v>
      </c>
      <c r="S2458" s="14">
        <v>42791.752766203703</v>
      </c>
      <c r="T2458" s="14">
        <v>42761.752766203703</v>
      </c>
    </row>
    <row r="2459" spans="1:20" x14ac:dyDescent="0.4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4">
        <v>42453.352500000001</v>
      </c>
      <c r="J2459" s="14">
        <v>42423.394166666665</v>
      </c>
      <c r="K2459" t="b">
        <v>0</v>
      </c>
      <c r="L2459">
        <v>124</v>
      </c>
      <c r="M2459" t="b">
        <v>1</v>
      </c>
      <c r="N2459" t="s">
        <v>8296</v>
      </c>
      <c r="O2459" s="19">
        <v>102.30434782608695</v>
      </c>
      <c r="P2459" s="6">
        <f t="shared" si="116"/>
        <v>189.75806451612902</v>
      </c>
      <c r="Q2459" t="str">
        <f t="shared" si="114"/>
        <v>food</v>
      </c>
      <c r="R2459" t="str">
        <f t="shared" si="115"/>
        <v>small batch</v>
      </c>
      <c r="S2459" s="14">
        <v>42453.352500000001</v>
      </c>
      <c r="T2459" s="14">
        <v>42423.394166666665</v>
      </c>
    </row>
    <row r="2460" spans="1:20" x14ac:dyDescent="0.4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4">
        <v>42530.583333333336</v>
      </c>
      <c r="J2460" s="14">
        <v>42495.663402777776</v>
      </c>
      <c r="K2460" t="b">
        <v>0</v>
      </c>
      <c r="L2460">
        <v>80</v>
      </c>
      <c r="M2460" t="b">
        <v>1</v>
      </c>
      <c r="N2460" t="s">
        <v>8296</v>
      </c>
      <c r="O2460" s="19">
        <v>110.17999999999999</v>
      </c>
      <c r="P2460" s="6">
        <f t="shared" si="116"/>
        <v>68.862499999999997</v>
      </c>
      <c r="Q2460" t="str">
        <f t="shared" si="114"/>
        <v>food</v>
      </c>
      <c r="R2460" t="str">
        <f t="shared" si="115"/>
        <v>small batch</v>
      </c>
      <c r="S2460" s="14">
        <v>42530.583333333336</v>
      </c>
      <c r="T2460" s="14">
        <v>42495.663402777776</v>
      </c>
    </row>
    <row r="2461" spans="1:20" x14ac:dyDescent="0.4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4">
        <v>42452.387557870366</v>
      </c>
      <c r="J2461" s="14">
        <v>42407.429224537038</v>
      </c>
      <c r="K2461" t="b">
        <v>0</v>
      </c>
      <c r="L2461">
        <v>282</v>
      </c>
      <c r="M2461" t="b">
        <v>1</v>
      </c>
      <c r="N2461" t="s">
        <v>8296</v>
      </c>
      <c r="O2461" s="19">
        <v>102.25</v>
      </c>
      <c r="P2461" s="6">
        <f t="shared" si="116"/>
        <v>108.77659574468085</v>
      </c>
      <c r="Q2461" t="str">
        <f t="shared" si="114"/>
        <v>food</v>
      </c>
      <c r="R2461" t="str">
        <f t="shared" si="115"/>
        <v>small batch</v>
      </c>
      <c r="S2461" s="14">
        <v>42452.387557870366</v>
      </c>
      <c r="T2461" s="14">
        <v>42407.429224537038</v>
      </c>
    </row>
    <row r="2462" spans="1:20" x14ac:dyDescent="0.4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4">
        <v>42737.970138888886</v>
      </c>
      <c r="J2462" s="14">
        <v>42703.978784722225</v>
      </c>
      <c r="K2462" t="b">
        <v>0</v>
      </c>
      <c r="L2462">
        <v>68</v>
      </c>
      <c r="M2462" t="b">
        <v>1</v>
      </c>
      <c r="N2462" t="s">
        <v>8296</v>
      </c>
      <c r="O2462" s="19">
        <v>100.78823529411764</v>
      </c>
      <c r="P2462" s="6">
        <f t="shared" si="116"/>
        <v>125.98529411764706</v>
      </c>
      <c r="Q2462" t="str">
        <f t="shared" si="114"/>
        <v>food</v>
      </c>
      <c r="R2462" t="str">
        <f t="shared" si="115"/>
        <v>small batch</v>
      </c>
      <c r="S2462" s="14">
        <v>42737.970138888886</v>
      </c>
      <c r="T2462" s="14">
        <v>42703.978784722225</v>
      </c>
    </row>
    <row r="2463" spans="1:20" x14ac:dyDescent="0.4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4">
        <v>40816.916666666664</v>
      </c>
      <c r="J2463" s="14">
        <v>40783.804363425923</v>
      </c>
      <c r="K2463" t="b">
        <v>0</v>
      </c>
      <c r="L2463">
        <v>86</v>
      </c>
      <c r="M2463" t="b">
        <v>1</v>
      </c>
      <c r="N2463" t="s">
        <v>8277</v>
      </c>
      <c r="O2463" s="19">
        <v>103.8</v>
      </c>
      <c r="P2463" s="6">
        <f t="shared" si="116"/>
        <v>90.523255813953483</v>
      </c>
      <c r="Q2463" t="str">
        <f t="shared" si="114"/>
        <v>music</v>
      </c>
      <c r="R2463" t="str">
        <f t="shared" si="115"/>
        <v>indie rock</v>
      </c>
      <c r="S2463" s="14">
        <v>40816.916666666664</v>
      </c>
      <c r="T2463" s="14">
        <v>40783.804363425923</v>
      </c>
    </row>
    <row r="2464" spans="1:20" x14ac:dyDescent="0.4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4">
        <v>41108.977962962963</v>
      </c>
      <c r="J2464" s="14">
        <v>41088.977962962963</v>
      </c>
      <c r="K2464" t="b">
        <v>0</v>
      </c>
      <c r="L2464">
        <v>115</v>
      </c>
      <c r="M2464" t="b">
        <v>1</v>
      </c>
      <c r="N2464" t="s">
        <v>8277</v>
      </c>
      <c r="O2464" s="19">
        <v>110.70833333333334</v>
      </c>
      <c r="P2464" s="6">
        <f t="shared" si="116"/>
        <v>28.880434782608695</v>
      </c>
      <c r="Q2464" t="str">
        <f t="shared" si="114"/>
        <v>music</v>
      </c>
      <c r="R2464" t="str">
        <f t="shared" si="115"/>
        <v>indie rock</v>
      </c>
      <c r="S2464" s="14">
        <v>41108.977962962963</v>
      </c>
      <c r="T2464" s="14">
        <v>41088.977962962963</v>
      </c>
    </row>
    <row r="2465" spans="1:20" x14ac:dyDescent="0.4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4">
        <v>41380.583333333328</v>
      </c>
      <c r="J2465" s="14">
        <v>41340.903067129628</v>
      </c>
      <c r="K2465" t="b">
        <v>0</v>
      </c>
      <c r="L2465">
        <v>75</v>
      </c>
      <c r="M2465" t="b">
        <v>1</v>
      </c>
      <c r="N2465" t="s">
        <v>8277</v>
      </c>
      <c r="O2465" s="19">
        <v>116.25000000000001</v>
      </c>
      <c r="P2465" s="6">
        <f t="shared" si="116"/>
        <v>31</v>
      </c>
      <c r="Q2465" t="str">
        <f t="shared" si="114"/>
        <v>music</v>
      </c>
      <c r="R2465" t="str">
        <f t="shared" si="115"/>
        <v>indie rock</v>
      </c>
      <c r="S2465" s="14">
        <v>41380.583333333328</v>
      </c>
      <c r="T2465" s="14">
        <v>41340.903067129628</v>
      </c>
    </row>
    <row r="2466" spans="1:20" x14ac:dyDescent="0.4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4">
        <v>42277.603472222218</v>
      </c>
      <c r="J2466" s="14">
        <v>42248.692094907405</v>
      </c>
      <c r="K2466" t="b">
        <v>0</v>
      </c>
      <c r="L2466">
        <v>43</v>
      </c>
      <c r="M2466" t="b">
        <v>1</v>
      </c>
      <c r="N2466" t="s">
        <v>8277</v>
      </c>
      <c r="O2466" s="19">
        <v>111.1</v>
      </c>
      <c r="P2466" s="6">
        <f t="shared" si="116"/>
        <v>51.674418604651166</v>
      </c>
      <c r="Q2466" t="str">
        <f t="shared" si="114"/>
        <v>music</v>
      </c>
      <c r="R2466" t="str">
        <f t="shared" si="115"/>
        <v>indie rock</v>
      </c>
      <c r="S2466" s="14">
        <v>42277.603472222218</v>
      </c>
      <c r="T2466" s="14">
        <v>42248.692094907405</v>
      </c>
    </row>
    <row r="2467" spans="1:20" x14ac:dyDescent="0.4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4">
        <v>41175.510972222219</v>
      </c>
      <c r="J2467" s="14">
        <v>41145.510972222219</v>
      </c>
      <c r="K2467" t="b">
        <v>0</v>
      </c>
      <c r="L2467">
        <v>48</v>
      </c>
      <c r="M2467" t="b">
        <v>1</v>
      </c>
      <c r="N2467" t="s">
        <v>8277</v>
      </c>
      <c r="O2467" s="19">
        <v>180.14285714285714</v>
      </c>
      <c r="P2467" s="6">
        <f t="shared" si="116"/>
        <v>26.270833333333332</v>
      </c>
      <c r="Q2467" t="str">
        <f t="shared" si="114"/>
        <v>music</v>
      </c>
      <c r="R2467" t="str">
        <f t="shared" si="115"/>
        <v>indie rock</v>
      </c>
      <c r="S2467" s="14">
        <v>41175.510972222219</v>
      </c>
      <c r="T2467" s="14">
        <v>41145.510972222219</v>
      </c>
    </row>
    <row r="2468" spans="1:20" x14ac:dyDescent="0.4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4">
        <v>41402.894131944442</v>
      </c>
      <c r="J2468" s="14">
        <v>41372.894131944442</v>
      </c>
      <c r="K2468" t="b">
        <v>0</v>
      </c>
      <c r="L2468">
        <v>52</v>
      </c>
      <c r="M2468" t="b">
        <v>1</v>
      </c>
      <c r="N2468" t="s">
        <v>8277</v>
      </c>
      <c r="O2468" s="19">
        <v>100</v>
      </c>
      <c r="P2468" s="6">
        <f t="shared" si="116"/>
        <v>48.07692307692308</v>
      </c>
      <c r="Q2468" t="str">
        <f t="shared" si="114"/>
        <v>music</v>
      </c>
      <c r="R2468" t="str">
        <f t="shared" si="115"/>
        <v>indie rock</v>
      </c>
      <c r="S2468" s="14">
        <v>41402.894131944442</v>
      </c>
      <c r="T2468" s="14">
        <v>41372.894131944442</v>
      </c>
    </row>
    <row r="2469" spans="1:20" x14ac:dyDescent="0.4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4">
        <v>41039.5</v>
      </c>
      <c r="J2469" s="14">
        <v>41025.665868055556</v>
      </c>
      <c r="K2469" t="b">
        <v>0</v>
      </c>
      <c r="L2469">
        <v>43</v>
      </c>
      <c r="M2469" t="b">
        <v>1</v>
      </c>
      <c r="N2469" t="s">
        <v>8277</v>
      </c>
      <c r="O2469" s="19">
        <v>118.5</v>
      </c>
      <c r="P2469" s="6">
        <f t="shared" si="116"/>
        <v>27.558139534883722</v>
      </c>
      <c r="Q2469" t="str">
        <f t="shared" si="114"/>
        <v>music</v>
      </c>
      <c r="R2469" t="str">
        <f t="shared" si="115"/>
        <v>indie rock</v>
      </c>
      <c r="S2469" s="14">
        <v>41039.5</v>
      </c>
      <c r="T2469" s="14">
        <v>41025.665868055556</v>
      </c>
    </row>
    <row r="2470" spans="1:20" x14ac:dyDescent="0.4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4">
        <v>41210</v>
      </c>
      <c r="J2470" s="14">
        <v>41173.945844907401</v>
      </c>
      <c r="K2470" t="b">
        <v>0</v>
      </c>
      <c r="L2470">
        <v>58</v>
      </c>
      <c r="M2470" t="b">
        <v>1</v>
      </c>
      <c r="N2470" t="s">
        <v>8277</v>
      </c>
      <c r="O2470" s="19">
        <v>107.21700000000001</v>
      </c>
      <c r="P2470" s="6">
        <f t="shared" si="116"/>
        <v>36.97137931034483</v>
      </c>
      <c r="Q2470" t="str">
        <f t="shared" si="114"/>
        <v>music</v>
      </c>
      <c r="R2470" t="str">
        <f t="shared" si="115"/>
        <v>indie rock</v>
      </c>
      <c r="S2470" s="14">
        <v>41210</v>
      </c>
      <c r="T2470" s="14">
        <v>41173.945844907401</v>
      </c>
    </row>
    <row r="2471" spans="1:20" x14ac:dyDescent="0.4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4">
        <v>40582.221400462957</v>
      </c>
      <c r="J2471" s="14">
        <v>40557.221400462957</v>
      </c>
      <c r="K2471" t="b">
        <v>0</v>
      </c>
      <c r="L2471">
        <v>47</v>
      </c>
      <c r="M2471" t="b">
        <v>1</v>
      </c>
      <c r="N2471" t="s">
        <v>8277</v>
      </c>
      <c r="O2471" s="19">
        <v>113.66666666666667</v>
      </c>
      <c r="P2471" s="6">
        <f t="shared" si="116"/>
        <v>29.021276595744681</v>
      </c>
      <c r="Q2471" t="str">
        <f t="shared" si="114"/>
        <v>music</v>
      </c>
      <c r="R2471" t="str">
        <f t="shared" si="115"/>
        <v>indie rock</v>
      </c>
      <c r="S2471" s="14">
        <v>40582.221400462957</v>
      </c>
      <c r="T2471" s="14">
        <v>40557.221400462957</v>
      </c>
    </row>
    <row r="2472" spans="1:20" x14ac:dyDescent="0.4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4">
        <v>41052.866377314815</v>
      </c>
      <c r="J2472" s="14">
        <v>41022.866377314815</v>
      </c>
      <c r="K2472" t="b">
        <v>0</v>
      </c>
      <c r="L2472">
        <v>36</v>
      </c>
      <c r="M2472" t="b">
        <v>1</v>
      </c>
      <c r="N2472" t="s">
        <v>8277</v>
      </c>
      <c r="O2472" s="19">
        <v>103.16400000000002</v>
      </c>
      <c r="P2472" s="6">
        <f t="shared" si="116"/>
        <v>28.65666666666667</v>
      </c>
      <c r="Q2472" t="str">
        <f t="shared" si="114"/>
        <v>music</v>
      </c>
      <c r="R2472" t="str">
        <f t="shared" si="115"/>
        <v>indie rock</v>
      </c>
      <c r="S2472" s="14">
        <v>41052.866377314815</v>
      </c>
      <c r="T2472" s="14">
        <v>41022.866377314815</v>
      </c>
    </row>
    <row r="2473" spans="1:20" x14ac:dyDescent="0.4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4">
        <v>40933.784629629627</v>
      </c>
      <c r="J2473" s="14">
        <v>40893.784629629627</v>
      </c>
      <c r="K2473" t="b">
        <v>0</v>
      </c>
      <c r="L2473">
        <v>17</v>
      </c>
      <c r="M2473" t="b">
        <v>1</v>
      </c>
      <c r="N2473" t="s">
        <v>8277</v>
      </c>
      <c r="O2473" s="19">
        <v>128</v>
      </c>
      <c r="P2473" s="6">
        <f t="shared" si="116"/>
        <v>37.647058823529413</v>
      </c>
      <c r="Q2473" t="str">
        <f t="shared" si="114"/>
        <v>music</v>
      </c>
      <c r="R2473" t="str">
        <f t="shared" si="115"/>
        <v>indie rock</v>
      </c>
      <c r="S2473" s="14">
        <v>40933.784629629627</v>
      </c>
      <c r="T2473" s="14">
        <v>40893.784629629627</v>
      </c>
    </row>
    <row r="2474" spans="1:20" x14ac:dyDescent="0.4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4">
        <v>40424.835416666661</v>
      </c>
      <c r="J2474" s="14">
        <v>40353.907175925924</v>
      </c>
      <c r="K2474" t="b">
        <v>0</v>
      </c>
      <c r="L2474">
        <v>104</v>
      </c>
      <c r="M2474" t="b">
        <v>1</v>
      </c>
      <c r="N2474" t="s">
        <v>8277</v>
      </c>
      <c r="O2474" s="19">
        <v>135.76026666666667</v>
      </c>
      <c r="P2474" s="6">
        <f t="shared" si="116"/>
        <v>97.904038461538462</v>
      </c>
      <c r="Q2474" t="str">
        <f t="shared" si="114"/>
        <v>music</v>
      </c>
      <c r="R2474" t="str">
        <f t="shared" si="115"/>
        <v>indie rock</v>
      </c>
      <c r="S2474" s="14">
        <v>40424.835416666661</v>
      </c>
      <c r="T2474" s="14">
        <v>40353.907175925924</v>
      </c>
    </row>
    <row r="2475" spans="1:20" x14ac:dyDescent="0.4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4">
        <v>41223.581817129627</v>
      </c>
      <c r="J2475" s="14">
        <v>41193.540150462963</v>
      </c>
      <c r="K2475" t="b">
        <v>0</v>
      </c>
      <c r="L2475">
        <v>47</v>
      </c>
      <c r="M2475" t="b">
        <v>1</v>
      </c>
      <c r="N2475" t="s">
        <v>8277</v>
      </c>
      <c r="O2475" s="19">
        <v>100</v>
      </c>
      <c r="P2475" s="6">
        <f t="shared" si="116"/>
        <v>42.553191489361701</v>
      </c>
      <c r="Q2475" t="str">
        <f t="shared" si="114"/>
        <v>music</v>
      </c>
      <c r="R2475" t="str">
        <f t="shared" si="115"/>
        <v>indie rock</v>
      </c>
      <c r="S2475" s="14">
        <v>41223.581817129627</v>
      </c>
      <c r="T2475" s="14">
        <v>41193.540150462963</v>
      </c>
    </row>
    <row r="2476" spans="1:20" x14ac:dyDescent="0.4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4">
        <v>40461.80296296296</v>
      </c>
      <c r="J2476" s="14">
        <v>40416.80296296296</v>
      </c>
      <c r="K2476" t="b">
        <v>0</v>
      </c>
      <c r="L2476">
        <v>38</v>
      </c>
      <c r="M2476" t="b">
        <v>1</v>
      </c>
      <c r="N2476" t="s">
        <v>8277</v>
      </c>
      <c r="O2476" s="19">
        <v>100.00360000000002</v>
      </c>
      <c r="P2476" s="6">
        <f t="shared" si="116"/>
        <v>131.58368421052631</v>
      </c>
      <c r="Q2476" t="str">
        <f t="shared" si="114"/>
        <v>music</v>
      </c>
      <c r="R2476" t="str">
        <f t="shared" si="115"/>
        <v>indie rock</v>
      </c>
      <c r="S2476" s="14">
        <v>40461.80296296296</v>
      </c>
      <c r="T2476" s="14">
        <v>40416.80296296296</v>
      </c>
    </row>
    <row r="2477" spans="1:20" x14ac:dyDescent="0.4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4">
        <v>40369.708333333328</v>
      </c>
      <c r="J2477" s="14">
        <v>40310.079340277778</v>
      </c>
      <c r="K2477" t="b">
        <v>0</v>
      </c>
      <c r="L2477">
        <v>81</v>
      </c>
      <c r="M2477" t="b">
        <v>1</v>
      </c>
      <c r="N2477" t="s">
        <v>8277</v>
      </c>
      <c r="O2477" s="19">
        <v>104.71999999999998</v>
      </c>
      <c r="P2477" s="6">
        <f t="shared" si="116"/>
        <v>32.320987654320987</v>
      </c>
      <c r="Q2477" t="str">
        <f t="shared" si="114"/>
        <v>music</v>
      </c>
      <c r="R2477" t="str">
        <f t="shared" si="115"/>
        <v>indie rock</v>
      </c>
      <c r="S2477" s="14">
        <v>40369.708333333328</v>
      </c>
      <c r="T2477" s="14">
        <v>40310.079340277778</v>
      </c>
    </row>
    <row r="2478" spans="1:20" x14ac:dyDescent="0.4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4">
        <v>41946.161689814813</v>
      </c>
      <c r="J2478" s="14">
        <v>41913.120023148142</v>
      </c>
      <c r="K2478" t="b">
        <v>0</v>
      </c>
      <c r="L2478">
        <v>55</v>
      </c>
      <c r="M2478" t="b">
        <v>1</v>
      </c>
      <c r="N2478" t="s">
        <v>8277</v>
      </c>
      <c r="O2478" s="19">
        <v>105.02249999999999</v>
      </c>
      <c r="P2478" s="6">
        <f t="shared" si="116"/>
        <v>61.103999999999999</v>
      </c>
      <c r="Q2478" t="str">
        <f t="shared" si="114"/>
        <v>music</v>
      </c>
      <c r="R2478" t="str">
        <f t="shared" si="115"/>
        <v>indie rock</v>
      </c>
      <c r="S2478" s="14">
        <v>41946.161689814813</v>
      </c>
      <c r="T2478" s="14">
        <v>41913.120023148142</v>
      </c>
    </row>
    <row r="2479" spans="1:20" x14ac:dyDescent="0.4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4">
        <v>41133.483159722222</v>
      </c>
      <c r="J2479" s="14">
        <v>41088.483159722222</v>
      </c>
      <c r="K2479" t="b">
        <v>0</v>
      </c>
      <c r="L2479">
        <v>41</v>
      </c>
      <c r="M2479" t="b">
        <v>1</v>
      </c>
      <c r="N2479" t="s">
        <v>8277</v>
      </c>
      <c r="O2479" s="19">
        <v>171.33333333333334</v>
      </c>
      <c r="P2479" s="6">
        <f t="shared" si="116"/>
        <v>31.341463414634145</v>
      </c>
      <c r="Q2479" t="str">
        <f t="shared" si="114"/>
        <v>music</v>
      </c>
      <c r="R2479" t="str">
        <f t="shared" si="115"/>
        <v>indie rock</v>
      </c>
      <c r="S2479" s="14">
        <v>41133.483159722222</v>
      </c>
      <c r="T2479" s="14">
        <v>41088.483159722222</v>
      </c>
    </row>
    <row r="2480" spans="1:20" x14ac:dyDescent="0.4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4">
        <v>41287.742048611108</v>
      </c>
      <c r="J2480" s="14">
        <v>41257.742048611108</v>
      </c>
      <c r="K2480" t="b">
        <v>0</v>
      </c>
      <c r="L2480">
        <v>79</v>
      </c>
      <c r="M2480" t="b">
        <v>1</v>
      </c>
      <c r="N2480" t="s">
        <v>8277</v>
      </c>
      <c r="O2480" s="19">
        <v>127.49999999999999</v>
      </c>
      <c r="P2480" s="6">
        <f t="shared" si="116"/>
        <v>129.1139240506329</v>
      </c>
      <c r="Q2480" t="str">
        <f t="shared" si="114"/>
        <v>music</v>
      </c>
      <c r="R2480" t="str">
        <f t="shared" si="115"/>
        <v>indie rock</v>
      </c>
      <c r="S2480" s="14">
        <v>41287.742048611108</v>
      </c>
      <c r="T2480" s="14">
        <v>41257.742048611108</v>
      </c>
    </row>
    <row r="2481" spans="1:20" x14ac:dyDescent="0.4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4">
        <v>41117.875</v>
      </c>
      <c r="J2481" s="14">
        <v>41107.518449074072</v>
      </c>
      <c r="K2481" t="b">
        <v>0</v>
      </c>
      <c r="L2481">
        <v>16</v>
      </c>
      <c r="M2481" t="b">
        <v>1</v>
      </c>
      <c r="N2481" t="s">
        <v>8277</v>
      </c>
      <c r="O2481" s="19">
        <v>133.44333333333333</v>
      </c>
      <c r="P2481" s="6">
        <f t="shared" si="116"/>
        <v>25.020624999999999</v>
      </c>
      <c r="Q2481" t="str">
        <f t="shared" si="114"/>
        <v>music</v>
      </c>
      <c r="R2481" t="str">
        <f t="shared" si="115"/>
        <v>indie rock</v>
      </c>
      <c r="S2481" s="14">
        <v>41117.875</v>
      </c>
      <c r="T2481" s="14">
        <v>41107.518449074072</v>
      </c>
    </row>
    <row r="2482" spans="1:20" x14ac:dyDescent="0.4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4">
        <v>42287.727824074071</v>
      </c>
      <c r="J2482" s="14">
        <v>42227.727824074071</v>
      </c>
      <c r="K2482" t="b">
        <v>0</v>
      </c>
      <c r="L2482">
        <v>8</v>
      </c>
      <c r="M2482" t="b">
        <v>1</v>
      </c>
      <c r="N2482" t="s">
        <v>8277</v>
      </c>
      <c r="O2482" s="19">
        <v>100</v>
      </c>
      <c r="P2482" s="6">
        <f t="shared" si="116"/>
        <v>250</v>
      </c>
      <c r="Q2482" t="str">
        <f t="shared" si="114"/>
        <v>music</v>
      </c>
      <c r="R2482" t="str">
        <f t="shared" si="115"/>
        <v>indie rock</v>
      </c>
      <c r="S2482" s="14">
        <v>42287.727824074071</v>
      </c>
      <c r="T2482" s="14">
        <v>42227.727824074071</v>
      </c>
    </row>
    <row r="2483" spans="1:20" x14ac:dyDescent="0.4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4">
        <v>41029.437592592592</v>
      </c>
      <c r="J2483" s="14">
        <v>40999.437592592592</v>
      </c>
      <c r="K2483" t="b">
        <v>0</v>
      </c>
      <c r="L2483">
        <v>95</v>
      </c>
      <c r="M2483" t="b">
        <v>1</v>
      </c>
      <c r="N2483" t="s">
        <v>8277</v>
      </c>
      <c r="O2483" s="19">
        <v>112.91099999999999</v>
      </c>
      <c r="P2483" s="6">
        <f t="shared" si="116"/>
        <v>47.541473684210523</v>
      </c>
      <c r="Q2483" t="str">
        <f t="shared" si="114"/>
        <v>music</v>
      </c>
      <c r="R2483" t="str">
        <f t="shared" si="115"/>
        <v>indie rock</v>
      </c>
      <c r="S2483" s="14">
        <v>41029.437592592592</v>
      </c>
      <c r="T2483" s="14">
        <v>40999.437592592592</v>
      </c>
    </row>
    <row r="2484" spans="1:20" x14ac:dyDescent="0.4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4">
        <v>40756.573877314811</v>
      </c>
      <c r="J2484" s="14">
        <v>40711.573877314811</v>
      </c>
      <c r="K2484" t="b">
        <v>0</v>
      </c>
      <c r="L2484">
        <v>25</v>
      </c>
      <c r="M2484" t="b">
        <v>1</v>
      </c>
      <c r="N2484" t="s">
        <v>8277</v>
      </c>
      <c r="O2484" s="19">
        <v>100.1</v>
      </c>
      <c r="P2484" s="6">
        <f t="shared" si="116"/>
        <v>40.04</v>
      </c>
      <c r="Q2484" t="str">
        <f t="shared" si="114"/>
        <v>music</v>
      </c>
      <c r="R2484" t="str">
        <f t="shared" si="115"/>
        <v>indie rock</v>
      </c>
      <c r="S2484" s="14">
        <v>40756.573877314811</v>
      </c>
      <c r="T2484" s="14">
        <v>40711.573877314811</v>
      </c>
    </row>
    <row r="2485" spans="1:20" x14ac:dyDescent="0.4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4">
        <v>41030.500034722223</v>
      </c>
      <c r="J2485" s="14">
        <v>40970.541701388887</v>
      </c>
      <c r="K2485" t="b">
        <v>0</v>
      </c>
      <c r="L2485">
        <v>19</v>
      </c>
      <c r="M2485" t="b">
        <v>1</v>
      </c>
      <c r="N2485" t="s">
        <v>8277</v>
      </c>
      <c r="O2485" s="19">
        <v>113.72727272727272</v>
      </c>
      <c r="P2485" s="6">
        <f t="shared" si="116"/>
        <v>65.84210526315789</v>
      </c>
      <c r="Q2485" t="str">
        <f t="shared" si="114"/>
        <v>music</v>
      </c>
      <c r="R2485" t="str">
        <f t="shared" si="115"/>
        <v>indie rock</v>
      </c>
      <c r="S2485" s="14">
        <v>41030.500034722223</v>
      </c>
      <c r="T2485" s="14">
        <v>40970.541701388887</v>
      </c>
    </row>
    <row r="2486" spans="1:20" x14ac:dyDescent="0.4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4">
        <v>40801.708368055552</v>
      </c>
      <c r="J2486" s="14">
        <v>40771.708368055552</v>
      </c>
      <c r="K2486" t="b">
        <v>0</v>
      </c>
      <c r="L2486">
        <v>90</v>
      </c>
      <c r="M2486" t="b">
        <v>1</v>
      </c>
      <c r="N2486" t="s">
        <v>8277</v>
      </c>
      <c r="O2486" s="19">
        <v>119.31742857142855</v>
      </c>
      <c r="P2486" s="6">
        <f t="shared" si="116"/>
        <v>46.401222222222216</v>
      </c>
      <c r="Q2486" t="str">
        <f t="shared" si="114"/>
        <v>music</v>
      </c>
      <c r="R2486" t="str">
        <f t="shared" si="115"/>
        <v>indie rock</v>
      </c>
      <c r="S2486" s="14">
        <v>40801.708368055552</v>
      </c>
      <c r="T2486" s="14">
        <v>40771.708368055552</v>
      </c>
    </row>
    <row r="2487" spans="1:20" x14ac:dyDescent="0.4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4">
        <v>40828.790266203701</v>
      </c>
      <c r="J2487" s="14">
        <v>40793.790266203701</v>
      </c>
      <c r="K2487" t="b">
        <v>0</v>
      </c>
      <c r="L2487">
        <v>41</v>
      </c>
      <c r="M2487" t="b">
        <v>1</v>
      </c>
      <c r="N2487" t="s">
        <v>8277</v>
      </c>
      <c r="O2487" s="19">
        <v>103.25</v>
      </c>
      <c r="P2487" s="6">
        <f t="shared" si="116"/>
        <v>50.365853658536587</v>
      </c>
      <c r="Q2487" t="str">
        <f t="shared" si="114"/>
        <v>music</v>
      </c>
      <c r="R2487" t="str">
        <f t="shared" si="115"/>
        <v>indie rock</v>
      </c>
      <c r="S2487" s="14">
        <v>40828.790266203701</v>
      </c>
      <c r="T2487" s="14">
        <v>40793.790266203701</v>
      </c>
    </row>
    <row r="2488" spans="1:20" x14ac:dyDescent="0.4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4">
        <v>41021.499722222223</v>
      </c>
      <c r="J2488" s="14">
        <v>40991.499722222223</v>
      </c>
      <c r="K2488" t="b">
        <v>0</v>
      </c>
      <c r="L2488">
        <v>30</v>
      </c>
      <c r="M2488" t="b">
        <v>1</v>
      </c>
      <c r="N2488" t="s">
        <v>8277</v>
      </c>
      <c r="O2488" s="19">
        <v>265.66666666666669</v>
      </c>
      <c r="P2488" s="6">
        <f t="shared" si="116"/>
        <v>26.566666666666666</v>
      </c>
      <c r="Q2488" t="str">
        <f t="shared" si="114"/>
        <v>music</v>
      </c>
      <c r="R2488" t="str">
        <f t="shared" si="115"/>
        <v>indie rock</v>
      </c>
      <c r="S2488" s="14">
        <v>41021.499722222223</v>
      </c>
      <c r="T2488" s="14">
        <v>40991.499722222223</v>
      </c>
    </row>
    <row r="2489" spans="1:20" x14ac:dyDescent="0.4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4">
        <v>41055.874965277777</v>
      </c>
      <c r="J2489" s="14">
        <v>41025.874965277777</v>
      </c>
      <c r="K2489" t="b">
        <v>0</v>
      </c>
      <c r="L2489">
        <v>38</v>
      </c>
      <c r="M2489" t="b">
        <v>1</v>
      </c>
      <c r="N2489" t="s">
        <v>8277</v>
      </c>
      <c r="O2489" s="19">
        <v>100.05066666666667</v>
      </c>
      <c r="P2489" s="6">
        <f t="shared" si="116"/>
        <v>39.493684210526318</v>
      </c>
      <c r="Q2489" t="str">
        <f t="shared" si="114"/>
        <v>music</v>
      </c>
      <c r="R2489" t="str">
        <f t="shared" si="115"/>
        <v>indie rock</v>
      </c>
      <c r="S2489" s="14">
        <v>41055.874965277777</v>
      </c>
      <c r="T2489" s="14">
        <v>41025.874965277777</v>
      </c>
    </row>
    <row r="2490" spans="1:20" x14ac:dyDescent="0.4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4">
        <v>40863.466527777775</v>
      </c>
      <c r="J2490" s="14">
        <v>40833.424861111111</v>
      </c>
      <c r="K2490" t="b">
        <v>0</v>
      </c>
      <c r="L2490">
        <v>65</v>
      </c>
      <c r="M2490" t="b">
        <v>1</v>
      </c>
      <c r="N2490" t="s">
        <v>8277</v>
      </c>
      <c r="O2490" s="19">
        <v>106.69999999999999</v>
      </c>
      <c r="P2490" s="6">
        <f t="shared" si="116"/>
        <v>49.246153846153845</v>
      </c>
      <c r="Q2490" t="str">
        <f t="shared" si="114"/>
        <v>music</v>
      </c>
      <c r="R2490" t="str">
        <f t="shared" si="115"/>
        <v>indie rock</v>
      </c>
      <c r="S2490" s="14">
        <v>40863.466527777775</v>
      </c>
      <c r="T2490" s="14">
        <v>40833.424861111111</v>
      </c>
    </row>
    <row r="2491" spans="1:20" x14ac:dyDescent="0.4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4">
        <v>41403.481932870367</v>
      </c>
      <c r="J2491" s="14">
        <v>41373.481932870367</v>
      </c>
      <c r="K2491" t="b">
        <v>0</v>
      </c>
      <c r="L2491">
        <v>75</v>
      </c>
      <c r="M2491" t="b">
        <v>1</v>
      </c>
      <c r="N2491" t="s">
        <v>8277</v>
      </c>
      <c r="O2491" s="19">
        <v>133.67142857142858</v>
      </c>
      <c r="P2491" s="6">
        <f t="shared" si="116"/>
        <v>62.38</v>
      </c>
      <c r="Q2491" t="str">
        <f t="shared" si="114"/>
        <v>music</v>
      </c>
      <c r="R2491" t="str">
        <f t="shared" si="115"/>
        <v>indie rock</v>
      </c>
      <c r="S2491" s="14">
        <v>41403.481932870367</v>
      </c>
      <c r="T2491" s="14">
        <v>41373.481932870367</v>
      </c>
    </row>
    <row r="2492" spans="1:20" x14ac:dyDescent="0.4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4">
        <v>41083.019398148142</v>
      </c>
      <c r="J2492" s="14">
        <v>41023.019398148142</v>
      </c>
      <c r="K2492" t="b">
        <v>0</v>
      </c>
      <c r="L2492">
        <v>16</v>
      </c>
      <c r="M2492" t="b">
        <v>1</v>
      </c>
      <c r="N2492" t="s">
        <v>8277</v>
      </c>
      <c r="O2492" s="19">
        <v>121.39999999999999</v>
      </c>
      <c r="P2492" s="6">
        <f t="shared" si="116"/>
        <v>37.9375</v>
      </c>
      <c r="Q2492" t="str">
        <f t="shared" si="114"/>
        <v>music</v>
      </c>
      <c r="R2492" t="str">
        <f t="shared" si="115"/>
        <v>indie rock</v>
      </c>
      <c r="S2492" s="14">
        <v>41083.019398148142</v>
      </c>
      <c r="T2492" s="14">
        <v>41023.019398148142</v>
      </c>
    </row>
    <row r="2493" spans="1:20" x14ac:dyDescent="0.4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4">
        <v>40558.868749999994</v>
      </c>
      <c r="J2493" s="14">
        <v>40542.630949074075</v>
      </c>
      <c r="K2493" t="b">
        <v>0</v>
      </c>
      <c r="L2493">
        <v>10</v>
      </c>
      <c r="M2493" t="b">
        <v>1</v>
      </c>
      <c r="N2493" t="s">
        <v>8277</v>
      </c>
      <c r="O2493" s="19">
        <v>103.2</v>
      </c>
      <c r="P2493" s="6">
        <f t="shared" si="116"/>
        <v>51.6</v>
      </c>
      <c r="Q2493" t="str">
        <f t="shared" si="114"/>
        <v>music</v>
      </c>
      <c r="R2493" t="str">
        <f t="shared" si="115"/>
        <v>indie rock</v>
      </c>
      <c r="S2493" s="14">
        <v>40558.868749999994</v>
      </c>
      <c r="T2493" s="14">
        <v>40542.630949074075</v>
      </c>
    </row>
    <row r="2494" spans="1:20" x14ac:dyDescent="0.4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4">
        <v>41076.207638888889</v>
      </c>
      <c r="J2494" s="14">
        <v>41024.777638888889</v>
      </c>
      <c r="K2494" t="b">
        <v>0</v>
      </c>
      <c r="L2494">
        <v>27</v>
      </c>
      <c r="M2494" t="b">
        <v>1</v>
      </c>
      <c r="N2494" t="s">
        <v>8277</v>
      </c>
      <c r="O2494" s="19">
        <v>125</v>
      </c>
      <c r="P2494" s="6">
        <f t="shared" si="116"/>
        <v>27.777777777777779</v>
      </c>
      <c r="Q2494" t="str">
        <f t="shared" si="114"/>
        <v>music</v>
      </c>
      <c r="R2494" t="str">
        <f t="shared" si="115"/>
        <v>indie rock</v>
      </c>
      <c r="S2494" s="14">
        <v>41076.207638888889</v>
      </c>
      <c r="T2494" s="14">
        <v>41024.777638888889</v>
      </c>
    </row>
    <row r="2495" spans="1:20" x14ac:dyDescent="0.4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4">
        <v>41392.959953703699</v>
      </c>
      <c r="J2495" s="14">
        <v>41347.959953703699</v>
      </c>
      <c r="K2495" t="b">
        <v>0</v>
      </c>
      <c r="L2495">
        <v>259</v>
      </c>
      <c r="M2495" t="b">
        <v>1</v>
      </c>
      <c r="N2495" t="s">
        <v>8277</v>
      </c>
      <c r="O2495" s="19">
        <v>128.69999999999999</v>
      </c>
      <c r="P2495" s="6">
        <f t="shared" si="116"/>
        <v>99.382239382239376</v>
      </c>
      <c r="Q2495" t="str">
        <f t="shared" si="114"/>
        <v>music</v>
      </c>
      <c r="R2495" t="str">
        <f t="shared" si="115"/>
        <v>indie rock</v>
      </c>
      <c r="S2495" s="14">
        <v>41392.959953703699</v>
      </c>
      <c r="T2495" s="14">
        <v>41347.959953703699</v>
      </c>
    </row>
    <row r="2496" spans="1:20" x14ac:dyDescent="0.4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4">
        <v>41052.436851851846</v>
      </c>
      <c r="J2496" s="14">
        <v>41022.436851851846</v>
      </c>
      <c r="K2496" t="b">
        <v>0</v>
      </c>
      <c r="L2496">
        <v>39</v>
      </c>
      <c r="M2496" t="b">
        <v>1</v>
      </c>
      <c r="N2496" t="s">
        <v>8277</v>
      </c>
      <c r="O2496" s="19">
        <v>101.00533333333333</v>
      </c>
      <c r="P2496" s="6">
        <f t="shared" si="116"/>
        <v>38.848205128205123</v>
      </c>
      <c r="Q2496" t="str">
        <f t="shared" si="114"/>
        <v>music</v>
      </c>
      <c r="R2496" t="str">
        <f t="shared" si="115"/>
        <v>indie rock</v>
      </c>
      <c r="S2496" s="14">
        <v>41052.436851851846</v>
      </c>
      <c r="T2496" s="14">
        <v>41022.436851851846</v>
      </c>
    </row>
    <row r="2497" spans="1:20" x14ac:dyDescent="0.4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4">
        <v>41066.738136574073</v>
      </c>
      <c r="J2497" s="14">
        <v>41036.738136574073</v>
      </c>
      <c r="K2497" t="b">
        <v>0</v>
      </c>
      <c r="L2497">
        <v>42</v>
      </c>
      <c r="M2497" t="b">
        <v>1</v>
      </c>
      <c r="N2497" t="s">
        <v>8277</v>
      </c>
      <c r="O2497" s="19">
        <v>127.53666666666668</v>
      </c>
      <c r="P2497" s="6">
        <f t="shared" si="116"/>
        <v>45.548809523809524</v>
      </c>
      <c r="Q2497" t="str">
        <f t="shared" si="114"/>
        <v>music</v>
      </c>
      <c r="R2497" t="str">
        <f t="shared" si="115"/>
        <v>indie rock</v>
      </c>
      <c r="S2497" s="14">
        <v>41066.738136574073</v>
      </c>
      <c r="T2497" s="14">
        <v>41036.738136574073</v>
      </c>
    </row>
    <row r="2498" spans="1:20" x14ac:dyDescent="0.4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4">
        <v>41362.746435185181</v>
      </c>
      <c r="J2498" s="14">
        <v>41327.788101851853</v>
      </c>
      <c r="K2498" t="b">
        <v>0</v>
      </c>
      <c r="L2498">
        <v>10</v>
      </c>
      <c r="M2498" t="b">
        <v>1</v>
      </c>
      <c r="N2498" t="s">
        <v>8277</v>
      </c>
      <c r="O2498" s="19">
        <v>100</v>
      </c>
      <c r="P2498" s="6">
        <f t="shared" si="116"/>
        <v>600</v>
      </c>
      <c r="Q2498" t="str">
        <f t="shared" si="114"/>
        <v>music</v>
      </c>
      <c r="R2498" t="str">
        <f t="shared" si="115"/>
        <v>indie rock</v>
      </c>
      <c r="S2498" s="14">
        <v>41362.746435185181</v>
      </c>
      <c r="T2498" s="14">
        <v>41327.788101851853</v>
      </c>
    </row>
    <row r="2499" spans="1:20" x14ac:dyDescent="0.4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4">
        <v>40760.670578703699</v>
      </c>
      <c r="J2499" s="14">
        <v>40730.670578703699</v>
      </c>
      <c r="K2499" t="b">
        <v>0</v>
      </c>
      <c r="L2499">
        <v>56</v>
      </c>
      <c r="M2499" t="b">
        <v>1</v>
      </c>
      <c r="N2499" t="s">
        <v>8277</v>
      </c>
      <c r="O2499" s="19">
        <v>112.77149999999997</v>
      </c>
      <c r="P2499" s="6">
        <f t="shared" ref="P2499:P2562" si="117">E2499/L2499</f>
        <v>80.551071428571419</v>
      </c>
      <c r="Q2499" t="str">
        <f t="shared" ref="Q2499:Q2562" si="118">LEFT(N2499,FIND("/",N2499,1)-1)</f>
        <v>music</v>
      </c>
      <c r="R2499" t="str">
        <f t="shared" ref="R2499:R2562" si="119">RIGHT(N2499,LEN(N2499)-FIND("/",N2499,1))</f>
        <v>indie rock</v>
      </c>
      <c r="S2499" s="14">
        <v>40760.670578703699</v>
      </c>
      <c r="T2499" s="14">
        <v>40730.670578703699</v>
      </c>
    </row>
    <row r="2500" spans="1:20" x14ac:dyDescent="0.4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4">
        <v>42031.759108796294</v>
      </c>
      <c r="J2500" s="14">
        <v>42017.759108796294</v>
      </c>
      <c r="K2500" t="b">
        <v>0</v>
      </c>
      <c r="L2500">
        <v>20</v>
      </c>
      <c r="M2500" t="b">
        <v>1</v>
      </c>
      <c r="N2500" t="s">
        <v>8277</v>
      </c>
      <c r="O2500" s="19">
        <v>105.60000000000001</v>
      </c>
      <c r="P2500" s="6">
        <f t="shared" si="117"/>
        <v>52.8</v>
      </c>
      <c r="Q2500" t="str">
        <f t="shared" si="118"/>
        <v>music</v>
      </c>
      <c r="R2500" t="str">
        <f t="shared" si="119"/>
        <v>indie rock</v>
      </c>
      <c r="S2500" s="14">
        <v>42031.759108796294</v>
      </c>
      <c r="T2500" s="14">
        <v>42017.759108796294</v>
      </c>
    </row>
    <row r="2501" spans="1:20" x14ac:dyDescent="0.4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4">
        <v>41274.541666666664</v>
      </c>
      <c r="J2501" s="14">
        <v>41226.440243055549</v>
      </c>
      <c r="K2501" t="b">
        <v>0</v>
      </c>
      <c r="L2501">
        <v>170</v>
      </c>
      <c r="M2501" t="b">
        <v>1</v>
      </c>
      <c r="N2501" t="s">
        <v>8277</v>
      </c>
      <c r="O2501" s="19">
        <v>202.625</v>
      </c>
      <c r="P2501" s="6">
        <f t="shared" si="117"/>
        <v>47.676470588235297</v>
      </c>
      <c r="Q2501" t="str">
        <f t="shared" si="118"/>
        <v>music</v>
      </c>
      <c r="R2501" t="str">
        <f t="shared" si="119"/>
        <v>indie rock</v>
      </c>
      <c r="S2501" s="14">
        <v>41274.541666666664</v>
      </c>
      <c r="T2501" s="14">
        <v>41226.440243055549</v>
      </c>
    </row>
    <row r="2502" spans="1:20" x14ac:dyDescent="0.4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4">
        <v>41083.564525462964</v>
      </c>
      <c r="J2502" s="14">
        <v>41053.564525462964</v>
      </c>
      <c r="K2502" t="b">
        <v>0</v>
      </c>
      <c r="L2502">
        <v>29</v>
      </c>
      <c r="M2502" t="b">
        <v>1</v>
      </c>
      <c r="N2502" t="s">
        <v>8277</v>
      </c>
      <c r="O2502" s="19">
        <v>113.33333333333333</v>
      </c>
      <c r="P2502" s="6">
        <f t="shared" si="117"/>
        <v>23.448275862068964</v>
      </c>
      <c r="Q2502" t="str">
        <f t="shared" si="118"/>
        <v>music</v>
      </c>
      <c r="R2502" t="str">
        <f t="shared" si="119"/>
        <v>indie rock</v>
      </c>
      <c r="S2502" s="14">
        <v>41083.564525462964</v>
      </c>
      <c r="T2502" s="14">
        <v>41053.564525462964</v>
      </c>
    </row>
    <row r="2503" spans="1:20" x14ac:dyDescent="0.4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4">
        <v>42274.568333333329</v>
      </c>
      <c r="J2503" s="14">
        <v>42244.568333333329</v>
      </c>
      <c r="K2503" t="b">
        <v>0</v>
      </c>
      <c r="L2503">
        <v>7</v>
      </c>
      <c r="M2503" t="b">
        <v>0</v>
      </c>
      <c r="N2503" t="s">
        <v>8297</v>
      </c>
      <c r="O2503" s="19">
        <v>2.5545454545454538</v>
      </c>
      <c r="P2503" s="6">
        <f t="shared" si="117"/>
        <v>40.142857142857146</v>
      </c>
      <c r="Q2503" t="str">
        <f t="shared" si="118"/>
        <v>food</v>
      </c>
      <c r="R2503" t="str">
        <f t="shared" si="119"/>
        <v>restaurants</v>
      </c>
      <c r="S2503" s="14">
        <v>42274.568333333329</v>
      </c>
      <c r="T2503" s="14">
        <v>42244.568333333329</v>
      </c>
    </row>
    <row r="2504" spans="1:20" x14ac:dyDescent="0.4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4">
        <v>41903.617106481477</v>
      </c>
      <c r="J2504" s="14">
        <v>41858.617106481477</v>
      </c>
      <c r="K2504" t="b">
        <v>0</v>
      </c>
      <c r="L2504">
        <v>5</v>
      </c>
      <c r="M2504" t="b">
        <v>0</v>
      </c>
      <c r="N2504" t="s">
        <v>8297</v>
      </c>
      <c r="O2504" s="19">
        <v>7.8181818181821683E-2</v>
      </c>
      <c r="P2504" s="6">
        <f t="shared" si="117"/>
        <v>17.2</v>
      </c>
      <c r="Q2504" t="str">
        <f t="shared" si="118"/>
        <v>food</v>
      </c>
      <c r="R2504" t="str">
        <f t="shared" si="119"/>
        <v>restaurants</v>
      </c>
      <c r="S2504" s="14">
        <v>41903.617106481477</v>
      </c>
      <c r="T2504" s="14">
        <v>41858.617106481477</v>
      </c>
    </row>
    <row r="2505" spans="1:20" x14ac:dyDescent="0.4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4">
        <v>42528.67083333333</v>
      </c>
      <c r="J2505" s="14">
        <v>42498.691064814811</v>
      </c>
      <c r="K2505" t="b">
        <v>0</v>
      </c>
      <c r="L2505">
        <v>0</v>
      </c>
      <c r="M2505" t="b">
        <v>0</v>
      </c>
      <c r="N2505" t="s">
        <v>8297</v>
      </c>
      <c r="O2505" s="19">
        <v>0</v>
      </c>
      <c r="P2505" s="6">
        <v>0</v>
      </c>
      <c r="Q2505" t="str">
        <f t="shared" si="118"/>
        <v>food</v>
      </c>
      <c r="R2505" t="str">
        <f t="shared" si="119"/>
        <v>restaurants</v>
      </c>
      <c r="S2505" s="14">
        <v>42528.67083333333</v>
      </c>
      <c r="T2505" s="14">
        <v>42498.691064814811</v>
      </c>
    </row>
    <row r="2506" spans="1:20" x14ac:dyDescent="0.4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4">
        <v>41957.848773148151</v>
      </c>
      <c r="J2506" s="14">
        <v>41927.807106481479</v>
      </c>
      <c r="K2506" t="b">
        <v>0</v>
      </c>
      <c r="L2506">
        <v>0</v>
      </c>
      <c r="M2506" t="b">
        <v>0</v>
      </c>
      <c r="N2506" t="s">
        <v>8297</v>
      </c>
      <c r="O2506" s="19">
        <v>0</v>
      </c>
      <c r="P2506" s="6">
        <v>0</v>
      </c>
      <c r="Q2506" t="str">
        <f t="shared" si="118"/>
        <v>food</v>
      </c>
      <c r="R2506" t="str">
        <f t="shared" si="119"/>
        <v>restaurants</v>
      </c>
      <c r="S2506" s="14">
        <v>41957.848773148151</v>
      </c>
      <c r="T2506" s="14">
        <v>41927.807106481479</v>
      </c>
    </row>
    <row r="2507" spans="1:20" x14ac:dyDescent="0.4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4">
        <v>42076.80574074074</v>
      </c>
      <c r="J2507" s="14">
        <v>42046.847407407404</v>
      </c>
      <c r="K2507" t="b">
        <v>0</v>
      </c>
      <c r="L2507">
        <v>0</v>
      </c>
      <c r="M2507" t="b">
        <v>0</v>
      </c>
      <c r="N2507" t="s">
        <v>8297</v>
      </c>
      <c r="O2507" s="19">
        <v>0</v>
      </c>
      <c r="P2507" s="6">
        <v>0</v>
      </c>
      <c r="Q2507" t="str">
        <f t="shared" si="118"/>
        <v>food</v>
      </c>
      <c r="R2507" t="str">
        <f t="shared" si="119"/>
        <v>restaurants</v>
      </c>
      <c r="S2507" s="14">
        <v>42076.80574074074</v>
      </c>
      <c r="T2507" s="14">
        <v>42046.847407407404</v>
      </c>
    </row>
    <row r="2508" spans="1:20" x14ac:dyDescent="0.4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4">
        <v>42280.666666666664</v>
      </c>
      <c r="J2508" s="14">
        <v>42258.088761574072</v>
      </c>
      <c r="K2508" t="b">
        <v>0</v>
      </c>
      <c r="L2508">
        <v>2</v>
      </c>
      <c r="M2508" t="b">
        <v>0</v>
      </c>
      <c r="N2508" t="s">
        <v>8297</v>
      </c>
      <c r="O2508" s="19">
        <v>0.60000000000000053</v>
      </c>
      <c r="P2508" s="6">
        <f t="shared" si="117"/>
        <v>15</v>
      </c>
      <c r="Q2508" t="str">
        <f t="shared" si="118"/>
        <v>food</v>
      </c>
      <c r="R2508" t="str">
        <f t="shared" si="119"/>
        <v>restaurants</v>
      </c>
      <c r="S2508" s="14">
        <v>42280.666666666664</v>
      </c>
      <c r="T2508" s="14">
        <v>42258.088761574072</v>
      </c>
    </row>
    <row r="2509" spans="1:20" x14ac:dyDescent="0.4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4">
        <v>42134.864629629628</v>
      </c>
      <c r="J2509" s="14">
        <v>42104.864629629628</v>
      </c>
      <c r="K2509" t="b">
        <v>0</v>
      </c>
      <c r="L2509">
        <v>0</v>
      </c>
      <c r="M2509" t="b">
        <v>0</v>
      </c>
      <c r="N2509" t="s">
        <v>8297</v>
      </c>
      <c r="O2509" s="19">
        <v>0</v>
      </c>
      <c r="P2509" s="6">
        <v>0</v>
      </c>
      <c r="Q2509" t="str">
        <f t="shared" si="118"/>
        <v>food</v>
      </c>
      <c r="R2509" t="str">
        <f t="shared" si="119"/>
        <v>restaurants</v>
      </c>
      <c r="S2509" s="14">
        <v>42134.864629629628</v>
      </c>
      <c r="T2509" s="14">
        <v>42104.864629629628</v>
      </c>
    </row>
    <row r="2510" spans="1:20" x14ac:dyDescent="0.4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4">
        <v>41865.743449074071</v>
      </c>
      <c r="J2510" s="14">
        <v>41835.743449074071</v>
      </c>
      <c r="K2510" t="b">
        <v>0</v>
      </c>
      <c r="L2510">
        <v>0</v>
      </c>
      <c r="M2510" t="b">
        <v>0</v>
      </c>
      <c r="N2510" t="s">
        <v>8297</v>
      </c>
      <c r="O2510" s="19">
        <v>0</v>
      </c>
      <c r="P2510" s="6">
        <v>0</v>
      </c>
      <c r="Q2510" t="str">
        <f t="shared" si="118"/>
        <v>food</v>
      </c>
      <c r="R2510" t="str">
        <f t="shared" si="119"/>
        <v>restaurants</v>
      </c>
      <c r="S2510" s="14">
        <v>41865.743449074071</v>
      </c>
      <c r="T2510" s="14">
        <v>41835.743449074071</v>
      </c>
    </row>
    <row r="2511" spans="1:20" x14ac:dyDescent="0.4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4">
        <v>42114.559594907405</v>
      </c>
      <c r="J2511" s="14">
        <v>42058.601261574069</v>
      </c>
      <c r="K2511" t="b">
        <v>0</v>
      </c>
      <c r="L2511">
        <v>28</v>
      </c>
      <c r="M2511" t="b">
        <v>0</v>
      </c>
      <c r="N2511" t="s">
        <v>8297</v>
      </c>
      <c r="O2511" s="19">
        <v>1.0526315789473717</v>
      </c>
      <c r="P2511" s="6">
        <f t="shared" si="117"/>
        <v>35.714285714285715</v>
      </c>
      <c r="Q2511" t="str">
        <f t="shared" si="118"/>
        <v>food</v>
      </c>
      <c r="R2511" t="str">
        <f t="shared" si="119"/>
        <v>restaurants</v>
      </c>
      <c r="S2511" s="14">
        <v>42114.559594907405</v>
      </c>
      <c r="T2511" s="14">
        <v>42058.601261574069</v>
      </c>
    </row>
    <row r="2512" spans="1:20" x14ac:dyDescent="0.4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4">
        <v>42138.78902777777</v>
      </c>
      <c r="J2512" s="14">
        <v>42078.78902777777</v>
      </c>
      <c r="K2512" t="b">
        <v>0</v>
      </c>
      <c r="L2512">
        <v>2</v>
      </c>
      <c r="M2512" t="b">
        <v>0</v>
      </c>
      <c r="N2512" t="s">
        <v>8297</v>
      </c>
      <c r="O2512" s="19">
        <v>0.14999999999999458</v>
      </c>
      <c r="P2512" s="6">
        <f t="shared" si="117"/>
        <v>37.5</v>
      </c>
      <c r="Q2512" t="str">
        <f t="shared" si="118"/>
        <v>food</v>
      </c>
      <c r="R2512" t="str">
        <f t="shared" si="119"/>
        <v>restaurants</v>
      </c>
      <c r="S2512" s="14">
        <v>42138.78902777777</v>
      </c>
      <c r="T2512" s="14">
        <v>42078.78902777777</v>
      </c>
    </row>
    <row r="2513" spans="1:20" x14ac:dyDescent="0.4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4">
        <v>42401.238576388881</v>
      </c>
      <c r="J2513" s="14">
        <v>42371.238576388881</v>
      </c>
      <c r="K2513" t="b">
        <v>0</v>
      </c>
      <c r="L2513">
        <v>0</v>
      </c>
      <c r="M2513" t="b">
        <v>0</v>
      </c>
      <c r="N2513" t="s">
        <v>8297</v>
      </c>
      <c r="O2513" s="19">
        <v>0</v>
      </c>
      <c r="P2513" s="6">
        <v>0</v>
      </c>
      <c r="Q2513" t="str">
        <f t="shared" si="118"/>
        <v>food</v>
      </c>
      <c r="R2513" t="str">
        <f t="shared" si="119"/>
        <v>restaurants</v>
      </c>
      <c r="S2513" s="14">
        <v>42401.238576388881</v>
      </c>
      <c r="T2513" s="14">
        <v>42371.238576388881</v>
      </c>
    </row>
    <row r="2514" spans="1:20" x14ac:dyDescent="0.4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4">
        <v>41986.668530092589</v>
      </c>
      <c r="J2514" s="14">
        <v>41971.668530092589</v>
      </c>
      <c r="K2514" t="b">
        <v>0</v>
      </c>
      <c r="L2514">
        <v>0</v>
      </c>
      <c r="M2514" t="b">
        <v>0</v>
      </c>
      <c r="N2514" t="s">
        <v>8297</v>
      </c>
      <c r="O2514" s="19">
        <v>0</v>
      </c>
      <c r="P2514" s="6">
        <v>0</v>
      </c>
      <c r="Q2514" t="str">
        <f t="shared" si="118"/>
        <v>food</v>
      </c>
      <c r="R2514" t="str">
        <f t="shared" si="119"/>
        <v>restaurants</v>
      </c>
      <c r="S2514" s="14">
        <v>41986.668530092589</v>
      </c>
      <c r="T2514" s="14">
        <v>41971.668530092589</v>
      </c>
    </row>
    <row r="2515" spans="1:20" x14ac:dyDescent="0.4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4">
        <v>42791.798483796294</v>
      </c>
      <c r="J2515" s="14">
        <v>42731.798483796294</v>
      </c>
      <c r="K2515" t="b">
        <v>0</v>
      </c>
      <c r="L2515">
        <v>0</v>
      </c>
      <c r="M2515" t="b">
        <v>0</v>
      </c>
      <c r="N2515" t="s">
        <v>8297</v>
      </c>
      <c r="O2515" s="19">
        <v>0</v>
      </c>
      <c r="P2515" s="6">
        <v>0</v>
      </c>
      <c r="Q2515" t="str">
        <f t="shared" si="118"/>
        <v>food</v>
      </c>
      <c r="R2515" t="str">
        <f t="shared" si="119"/>
        <v>restaurants</v>
      </c>
      <c r="S2515" s="14">
        <v>42791.798483796294</v>
      </c>
      <c r="T2515" s="14">
        <v>42731.798483796294</v>
      </c>
    </row>
    <row r="2516" spans="1:20" x14ac:dyDescent="0.4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4">
        <v>41871.181446759256</v>
      </c>
      <c r="J2516" s="14">
        <v>41854.181446759256</v>
      </c>
      <c r="K2516" t="b">
        <v>0</v>
      </c>
      <c r="L2516">
        <v>4</v>
      </c>
      <c r="M2516" t="b">
        <v>0</v>
      </c>
      <c r="N2516" t="s">
        <v>8297</v>
      </c>
      <c r="O2516" s="19">
        <v>1.749999999999996</v>
      </c>
      <c r="P2516" s="6">
        <f t="shared" si="117"/>
        <v>52.5</v>
      </c>
      <c r="Q2516" t="str">
        <f t="shared" si="118"/>
        <v>food</v>
      </c>
      <c r="R2516" t="str">
        <f t="shared" si="119"/>
        <v>restaurants</v>
      </c>
      <c r="S2516" s="14">
        <v>41871.181446759256</v>
      </c>
      <c r="T2516" s="14">
        <v>41854.181446759256</v>
      </c>
    </row>
    <row r="2517" spans="1:20" x14ac:dyDescent="0.4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4">
        <v>42057.63140046296</v>
      </c>
      <c r="J2517" s="14">
        <v>42027.63140046296</v>
      </c>
      <c r="K2517" t="b">
        <v>0</v>
      </c>
      <c r="L2517">
        <v>12</v>
      </c>
      <c r="M2517" t="b">
        <v>0</v>
      </c>
      <c r="N2517" t="s">
        <v>8297</v>
      </c>
      <c r="O2517" s="19">
        <v>18.600000000000005</v>
      </c>
      <c r="P2517" s="6">
        <f t="shared" si="117"/>
        <v>77.5</v>
      </c>
      <c r="Q2517" t="str">
        <f t="shared" si="118"/>
        <v>food</v>
      </c>
      <c r="R2517" t="str">
        <f t="shared" si="119"/>
        <v>restaurants</v>
      </c>
      <c r="S2517" s="14">
        <v>42057.63140046296</v>
      </c>
      <c r="T2517" s="14">
        <v>42027.63140046296</v>
      </c>
    </row>
    <row r="2518" spans="1:20" x14ac:dyDescent="0.4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4">
        <v>41972.486712962964</v>
      </c>
      <c r="J2518" s="14">
        <v>41942.445046296292</v>
      </c>
      <c r="K2518" t="b">
        <v>0</v>
      </c>
      <c r="L2518">
        <v>0</v>
      </c>
      <c r="M2518" t="b">
        <v>0</v>
      </c>
      <c r="N2518" t="s">
        <v>8297</v>
      </c>
      <c r="O2518" s="19">
        <v>0</v>
      </c>
      <c r="P2518" s="6">
        <v>0</v>
      </c>
      <c r="Q2518" t="str">
        <f t="shared" si="118"/>
        <v>food</v>
      </c>
      <c r="R2518" t="str">
        <f t="shared" si="119"/>
        <v>restaurants</v>
      </c>
      <c r="S2518" s="14">
        <v>41972.486712962964</v>
      </c>
      <c r="T2518" s="14">
        <v>41942.445046296292</v>
      </c>
    </row>
    <row r="2519" spans="1:20" x14ac:dyDescent="0.4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4">
        <v>42082.552430555552</v>
      </c>
      <c r="J2519" s="14">
        <v>42052.594097222223</v>
      </c>
      <c r="K2519" t="b">
        <v>0</v>
      </c>
      <c r="L2519">
        <v>33</v>
      </c>
      <c r="M2519" t="b">
        <v>0</v>
      </c>
      <c r="N2519" t="s">
        <v>8297</v>
      </c>
      <c r="O2519" s="19">
        <v>9.8166666666666629</v>
      </c>
      <c r="P2519" s="6">
        <f t="shared" si="117"/>
        <v>53.545454545454547</v>
      </c>
      <c r="Q2519" t="str">
        <f t="shared" si="118"/>
        <v>food</v>
      </c>
      <c r="R2519" t="str">
        <f t="shared" si="119"/>
        <v>restaurants</v>
      </c>
      <c r="S2519" s="14">
        <v>42082.552430555552</v>
      </c>
      <c r="T2519" s="14">
        <v>42052.594097222223</v>
      </c>
    </row>
    <row r="2520" spans="1:20" x14ac:dyDescent="0.4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4">
        <v>41956.51421296296</v>
      </c>
      <c r="J2520" s="14">
        <v>41926.472546296296</v>
      </c>
      <c r="K2520" t="b">
        <v>0</v>
      </c>
      <c r="L2520">
        <v>0</v>
      </c>
      <c r="M2520" t="b">
        <v>0</v>
      </c>
      <c r="N2520" t="s">
        <v>8297</v>
      </c>
      <c r="O2520" s="19">
        <v>0</v>
      </c>
      <c r="P2520" s="6">
        <v>0</v>
      </c>
      <c r="Q2520" t="str">
        <f t="shared" si="118"/>
        <v>food</v>
      </c>
      <c r="R2520" t="str">
        <f t="shared" si="119"/>
        <v>restaurants</v>
      </c>
      <c r="S2520" s="14">
        <v>41956.51421296296</v>
      </c>
      <c r="T2520" s="14">
        <v>41926.472546296296</v>
      </c>
    </row>
    <row r="2521" spans="1:20" x14ac:dyDescent="0.4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4">
        <v>41838.946805555555</v>
      </c>
      <c r="J2521" s="14">
        <v>41808.946805555555</v>
      </c>
      <c r="K2521" t="b">
        <v>0</v>
      </c>
      <c r="L2521">
        <v>4</v>
      </c>
      <c r="M2521" t="b">
        <v>0</v>
      </c>
      <c r="N2521" t="s">
        <v>8297</v>
      </c>
      <c r="O2521" s="19">
        <v>4.3333333333328561E-2</v>
      </c>
      <c r="P2521" s="6">
        <f t="shared" si="117"/>
        <v>16.25</v>
      </c>
      <c r="Q2521" t="str">
        <f t="shared" si="118"/>
        <v>food</v>
      </c>
      <c r="R2521" t="str">
        <f t="shared" si="119"/>
        <v>restaurants</v>
      </c>
      <c r="S2521" s="14">
        <v>41838.946805555555</v>
      </c>
      <c r="T2521" s="14">
        <v>41808.946805555555</v>
      </c>
    </row>
    <row r="2522" spans="1:20" x14ac:dyDescent="0.4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4">
        <v>42658.597916666658</v>
      </c>
      <c r="J2522" s="14">
        <v>42612.392187500001</v>
      </c>
      <c r="K2522" t="b">
        <v>0</v>
      </c>
      <c r="L2522">
        <v>0</v>
      </c>
      <c r="M2522" t="b">
        <v>0</v>
      </c>
      <c r="N2522" t="s">
        <v>8297</v>
      </c>
      <c r="O2522" s="19">
        <v>0</v>
      </c>
      <c r="P2522" s="6">
        <v>0</v>
      </c>
      <c r="Q2522" t="str">
        <f t="shared" si="118"/>
        <v>food</v>
      </c>
      <c r="R2522" t="str">
        <f t="shared" si="119"/>
        <v>restaurants</v>
      </c>
      <c r="S2522" s="14">
        <v>42658.597916666658</v>
      </c>
      <c r="T2522" s="14">
        <v>42612.392187500001</v>
      </c>
    </row>
    <row r="2523" spans="1:20" x14ac:dyDescent="0.4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4">
        <v>42290.75950231481</v>
      </c>
      <c r="J2523" s="14">
        <v>42269.75950231481</v>
      </c>
      <c r="K2523" t="b">
        <v>0</v>
      </c>
      <c r="L2523">
        <v>132</v>
      </c>
      <c r="M2523" t="b">
        <v>1</v>
      </c>
      <c r="N2523" t="s">
        <v>8298</v>
      </c>
      <c r="O2523" s="19">
        <v>109.48792</v>
      </c>
      <c r="P2523" s="6">
        <f t="shared" si="117"/>
        <v>103.68174242424243</v>
      </c>
      <c r="Q2523" t="str">
        <f t="shared" si="118"/>
        <v>music</v>
      </c>
      <c r="R2523" t="str">
        <f t="shared" si="119"/>
        <v>classical music</v>
      </c>
      <c r="S2523" s="14">
        <v>42290.75950231481</v>
      </c>
      <c r="T2523" s="14">
        <v>42269.75950231481</v>
      </c>
    </row>
    <row r="2524" spans="1:20" x14ac:dyDescent="0.4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4">
        <v>42482.411111111105</v>
      </c>
      <c r="J2524" s="14">
        <v>42460.365277777775</v>
      </c>
      <c r="K2524" t="b">
        <v>0</v>
      </c>
      <c r="L2524">
        <v>27</v>
      </c>
      <c r="M2524" t="b">
        <v>1</v>
      </c>
      <c r="N2524" t="s">
        <v>8298</v>
      </c>
      <c r="O2524" s="19">
        <v>100</v>
      </c>
      <c r="P2524" s="6">
        <f t="shared" si="117"/>
        <v>185.18518518518519</v>
      </c>
      <c r="Q2524" t="str">
        <f t="shared" si="118"/>
        <v>music</v>
      </c>
      <c r="R2524" t="str">
        <f t="shared" si="119"/>
        <v>classical music</v>
      </c>
      <c r="S2524" s="14">
        <v>42482.411111111105</v>
      </c>
      <c r="T2524" s="14">
        <v>42460.365277777775</v>
      </c>
    </row>
    <row r="2525" spans="1:20" x14ac:dyDescent="0.4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4">
        <v>41960.808935185189</v>
      </c>
      <c r="J2525" s="14">
        <v>41930.767268518517</v>
      </c>
      <c r="K2525" t="b">
        <v>0</v>
      </c>
      <c r="L2525">
        <v>26</v>
      </c>
      <c r="M2525" t="b">
        <v>1</v>
      </c>
      <c r="N2525" t="s">
        <v>8298</v>
      </c>
      <c r="O2525" s="19">
        <v>156.44444444444443</v>
      </c>
      <c r="P2525" s="6">
        <f t="shared" si="117"/>
        <v>54.153846153846153</v>
      </c>
      <c r="Q2525" t="str">
        <f t="shared" si="118"/>
        <v>music</v>
      </c>
      <c r="R2525" t="str">
        <f t="shared" si="119"/>
        <v>classical music</v>
      </c>
      <c r="S2525" s="14">
        <v>41960.808935185189</v>
      </c>
      <c r="T2525" s="14">
        <v>41930.767268518517</v>
      </c>
    </row>
    <row r="2526" spans="1:20" x14ac:dyDescent="0.4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4">
        <v>41993.979166666664</v>
      </c>
      <c r="J2526" s="14">
        <v>41961.599039351851</v>
      </c>
      <c r="K2526" t="b">
        <v>0</v>
      </c>
      <c r="L2526">
        <v>43</v>
      </c>
      <c r="M2526" t="b">
        <v>1</v>
      </c>
      <c r="N2526" t="s">
        <v>8298</v>
      </c>
      <c r="O2526" s="19">
        <v>101.6</v>
      </c>
      <c r="P2526" s="6">
        <f t="shared" si="117"/>
        <v>177.2093023255814</v>
      </c>
      <c r="Q2526" t="str">
        <f t="shared" si="118"/>
        <v>music</v>
      </c>
      <c r="R2526" t="str">
        <f t="shared" si="119"/>
        <v>classical music</v>
      </c>
      <c r="S2526" s="14">
        <v>41993.979166666664</v>
      </c>
      <c r="T2526" s="14">
        <v>41961.599039351851</v>
      </c>
    </row>
    <row r="2527" spans="1:20" x14ac:dyDescent="0.4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4">
        <v>41088.636238425926</v>
      </c>
      <c r="J2527" s="14">
        <v>41058.636238425926</v>
      </c>
      <c r="K2527" t="b">
        <v>0</v>
      </c>
      <c r="L2527">
        <v>80</v>
      </c>
      <c r="M2527" t="b">
        <v>1</v>
      </c>
      <c r="N2527" t="s">
        <v>8298</v>
      </c>
      <c r="O2527" s="19">
        <v>100.325</v>
      </c>
      <c r="P2527" s="6">
        <f t="shared" si="117"/>
        <v>100.325</v>
      </c>
      <c r="Q2527" t="str">
        <f t="shared" si="118"/>
        <v>music</v>
      </c>
      <c r="R2527" t="str">
        <f t="shared" si="119"/>
        <v>classical music</v>
      </c>
      <c r="S2527" s="14">
        <v>41088.636238425926</v>
      </c>
      <c r="T2527" s="14">
        <v>41058.636238425926</v>
      </c>
    </row>
    <row r="2528" spans="1:20" x14ac:dyDescent="0.4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4">
        <v>41980.999305555553</v>
      </c>
      <c r="J2528" s="14">
        <v>41952.882800925923</v>
      </c>
      <c r="K2528" t="b">
        <v>0</v>
      </c>
      <c r="L2528">
        <v>33</v>
      </c>
      <c r="M2528" t="b">
        <v>1</v>
      </c>
      <c r="N2528" t="s">
        <v>8298</v>
      </c>
      <c r="O2528" s="19">
        <v>112.94999999999999</v>
      </c>
      <c r="P2528" s="6">
        <f t="shared" si="117"/>
        <v>136.90909090909091</v>
      </c>
      <c r="Q2528" t="str">
        <f t="shared" si="118"/>
        <v>music</v>
      </c>
      <c r="R2528" t="str">
        <f t="shared" si="119"/>
        <v>classical music</v>
      </c>
      <c r="S2528" s="14">
        <v>41980.999305555553</v>
      </c>
      <c r="T2528" s="14">
        <v>41952.882800925923</v>
      </c>
    </row>
    <row r="2529" spans="1:20" x14ac:dyDescent="0.4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4">
        <v>41564.957638888889</v>
      </c>
      <c r="J2529" s="14">
        <v>41546.542719907404</v>
      </c>
      <c r="K2529" t="b">
        <v>0</v>
      </c>
      <c r="L2529">
        <v>71</v>
      </c>
      <c r="M2529" t="b">
        <v>1</v>
      </c>
      <c r="N2529" t="s">
        <v>8298</v>
      </c>
      <c r="O2529" s="19">
        <v>102.125</v>
      </c>
      <c r="P2529" s="6">
        <f t="shared" si="117"/>
        <v>57.535211267605632</v>
      </c>
      <c r="Q2529" t="str">
        <f t="shared" si="118"/>
        <v>music</v>
      </c>
      <c r="R2529" t="str">
        <f t="shared" si="119"/>
        <v>classical music</v>
      </c>
      <c r="S2529" s="14">
        <v>41564.957638888889</v>
      </c>
      <c r="T2529" s="14">
        <v>41546.542719907404</v>
      </c>
    </row>
    <row r="2530" spans="1:20" x14ac:dyDescent="0.4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4">
        <v>42236.249999999993</v>
      </c>
      <c r="J2530" s="14">
        <v>42217.626192129632</v>
      </c>
      <c r="K2530" t="b">
        <v>0</v>
      </c>
      <c r="L2530">
        <v>81</v>
      </c>
      <c r="M2530" t="b">
        <v>1</v>
      </c>
      <c r="N2530" t="s">
        <v>8298</v>
      </c>
      <c r="O2530" s="19">
        <v>107.24974999999999</v>
      </c>
      <c r="P2530" s="6">
        <f t="shared" si="117"/>
        <v>52.962839506172834</v>
      </c>
      <c r="Q2530" t="str">
        <f t="shared" si="118"/>
        <v>music</v>
      </c>
      <c r="R2530" t="str">
        <f t="shared" si="119"/>
        <v>classical music</v>
      </c>
      <c r="S2530" s="14">
        <v>42236.249999999993</v>
      </c>
      <c r="T2530" s="14">
        <v>42217.626192129632</v>
      </c>
    </row>
    <row r="2531" spans="1:20" x14ac:dyDescent="0.4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4">
        <v>40992.830729166664</v>
      </c>
      <c r="J2531" s="14">
        <v>40947.872395833328</v>
      </c>
      <c r="K2531" t="b">
        <v>0</v>
      </c>
      <c r="L2531">
        <v>76</v>
      </c>
      <c r="M2531" t="b">
        <v>1</v>
      </c>
      <c r="N2531" t="s">
        <v>8298</v>
      </c>
      <c r="O2531" s="19">
        <v>104.28333333333333</v>
      </c>
      <c r="P2531" s="6">
        <f t="shared" si="117"/>
        <v>82.328947368421055</v>
      </c>
      <c r="Q2531" t="str">
        <f t="shared" si="118"/>
        <v>music</v>
      </c>
      <c r="R2531" t="str">
        <f t="shared" si="119"/>
        <v>classical music</v>
      </c>
      <c r="S2531" s="14">
        <v>40992.830729166664</v>
      </c>
      <c r="T2531" s="14">
        <v>40947.872395833328</v>
      </c>
    </row>
    <row r="2532" spans="1:20" x14ac:dyDescent="0.4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4">
        <v>42113.993055555555</v>
      </c>
      <c r="J2532" s="14">
        <v>42081.656307870369</v>
      </c>
      <c r="K2532" t="b">
        <v>0</v>
      </c>
      <c r="L2532">
        <v>48</v>
      </c>
      <c r="M2532" t="b">
        <v>1</v>
      </c>
      <c r="N2532" t="s">
        <v>8298</v>
      </c>
      <c r="O2532" s="19">
        <v>100</v>
      </c>
      <c r="P2532" s="6">
        <f t="shared" si="117"/>
        <v>135.41666666666666</v>
      </c>
      <c r="Q2532" t="str">
        <f t="shared" si="118"/>
        <v>music</v>
      </c>
      <c r="R2532" t="str">
        <f t="shared" si="119"/>
        <v>classical music</v>
      </c>
      <c r="S2532" s="14">
        <v>42113.993055555555</v>
      </c>
      <c r="T2532" s="14">
        <v>42081.656307870369</v>
      </c>
    </row>
    <row r="2533" spans="1:20" x14ac:dyDescent="0.4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4">
        <v>42230.957638888889</v>
      </c>
      <c r="J2533" s="14">
        <v>42208.471689814811</v>
      </c>
      <c r="K2533" t="b">
        <v>0</v>
      </c>
      <c r="L2533">
        <v>61</v>
      </c>
      <c r="M2533" t="b">
        <v>1</v>
      </c>
      <c r="N2533" t="s">
        <v>8298</v>
      </c>
      <c r="O2533" s="19">
        <v>100.4</v>
      </c>
      <c r="P2533" s="6">
        <f t="shared" si="117"/>
        <v>74.06557377049181</v>
      </c>
      <c r="Q2533" t="str">
        <f t="shared" si="118"/>
        <v>music</v>
      </c>
      <c r="R2533" t="str">
        <f t="shared" si="119"/>
        <v>classical music</v>
      </c>
      <c r="S2533" s="14">
        <v>42230.957638888889</v>
      </c>
      <c r="T2533" s="14">
        <v>42208.471689814811</v>
      </c>
    </row>
    <row r="2534" spans="1:20" x14ac:dyDescent="0.4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4">
        <v>41137.640810185185</v>
      </c>
      <c r="J2534" s="14">
        <v>41107.640810185185</v>
      </c>
      <c r="K2534" t="b">
        <v>0</v>
      </c>
      <c r="L2534">
        <v>60</v>
      </c>
      <c r="M2534" t="b">
        <v>1</v>
      </c>
      <c r="N2534" t="s">
        <v>8298</v>
      </c>
      <c r="O2534" s="19">
        <v>126.125</v>
      </c>
      <c r="P2534" s="6">
        <f t="shared" si="117"/>
        <v>84.083333333333329</v>
      </c>
      <c r="Q2534" t="str">
        <f t="shared" si="118"/>
        <v>music</v>
      </c>
      <c r="R2534" t="str">
        <f t="shared" si="119"/>
        <v>classical music</v>
      </c>
      <c r="S2534" s="14">
        <v>41137.640810185185</v>
      </c>
      <c r="T2534" s="14">
        <v>41107.640810185185</v>
      </c>
    </row>
    <row r="2535" spans="1:20" x14ac:dyDescent="0.4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4">
        <v>41334.542453703703</v>
      </c>
      <c r="J2535" s="14">
        <v>41304.542951388888</v>
      </c>
      <c r="K2535" t="b">
        <v>0</v>
      </c>
      <c r="L2535">
        <v>136</v>
      </c>
      <c r="M2535" t="b">
        <v>1</v>
      </c>
      <c r="N2535" t="s">
        <v>8298</v>
      </c>
      <c r="O2535" s="19">
        <v>110.66666666666667</v>
      </c>
      <c r="P2535" s="6">
        <f t="shared" si="117"/>
        <v>61.029411764705884</v>
      </c>
      <c r="Q2535" t="str">
        <f t="shared" si="118"/>
        <v>music</v>
      </c>
      <c r="R2535" t="str">
        <f t="shared" si="119"/>
        <v>classical music</v>
      </c>
      <c r="S2535" s="14">
        <v>41334.542453703703</v>
      </c>
      <c r="T2535" s="14">
        <v>41304.542951388888</v>
      </c>
    </row>
    <row r="2536" spans="1:20" x14ac:dyDescent="0.4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4">
        <v>40179.041666666664</v>
      </c>
      <c r="J2536" s="14">
        <v>40127.492037037038</v>
      </c>
      <c r="K2536" t="b">
        <v>0</v>
      </c>
      <c r="L2536">
        <v>14</v>
      </c>
      <c r="M2536" t="b">
        <v>1</v>
      </c>
      <c r="N2536" t="s">
        <v>8298</v>
      </c>
      <c r="O2536" s="19">
        <v>105</v>
      </c>
      <c r="P2536" s="6">
        <f t="shared" si="117"/>
        <v>150</v>
      </c>
      <c r="Q2536" t="str">
        <f t="shared" si="118"/>
        <v>music</v>
      </c>
      <c r="R2536" t="str">
        <f t="shared" si="119"/>
        <v>classical music</v>
      </c>
      <c r="S2536" s="14">
        <v>40179.041666666664</v>
      </c>
      <c r="T2536" s="14">
        <v>40127.492037037038</v>
      </c>
    </row>
    <row r="2537" spans="1:20" x14ac:dyDescent="0.4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4">
        <v>41974.624363425923</v>
      </c>
      <c r="J2537" s="14">
        <v>41943.582696759258</v>
      </c>
      <c r="K2537" t="b">
        <v>0</v>
      </c>
      <c r="L2537">
        <v>78</v>
      </c>
      <c r="M2537" t="b">
        <v>1</v>
      </c>
      <c r="N2537" t="s">
        <v>8298</v>
      </c>
      <c r="O2537" s="19">
        <v>103.77499999999999</v>
      </c>
      <c r="P2537" s="6">
        <f t="shared" si="117"/>
        <v>266.08974358974359</v>
      </c>
      <c r="Q2537" t="str">
        <f t="shared" si="118"/>
        <v>music</v>
      </c>
      <c r="R2537" t="str">
        <f t="shared" si="119"/>
        <v>classical music</v>
      </c>
      <c r="S2537" s="14">
        <v>41974.624363425923</v>
      </c>
      <c r="T2537" s="14">
        <v>41943.582696759258</v>
      </c>
    </row>
    <row r="2538" spans="1:20" x14ac:dyDescent="0.4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4">
        <v>41484.89775462963</v>
      </c>
      <c r="J2538" s="14">
        <v>41463.89775462963</v>
      </c>
      <c r="K2538" t="b">
        <v>0</v>
      </c>
      <c r="L2538">
        <v>4</v>
      </c>
      <c r="M2538" t="b">
        <v>1</v>
      </c>
      <c r="N2538" t="s">
        <v>8298</v>
      </c>
      <c r="O2538" s="19">
        <v>115.99999999999999</v>
      </c>
      <c r="P2538" s="6">
        <f t="shared" si="117"/>
        <v>7.25</v>
      </c>
      <c r="Q2538" t="str">
        <f t="shared" si="118"/>
        <v>music</v>
      </c>
      <c r="R2538" t="str">
        <f t="shared" si="119"/>
        <v>classical music</v>
      </c>
      <c r="S2538" s="14">
        <v>41484.89775462963</v>
      </c>
      <c r="T2538" s="14">
        <v>41463.89775462963</v>
      </c>
    </row>
    <row r="2539" spans="1:20" x14ac:dyDescent="0.4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4">
        <v>40756.440451388888</v>
      </c>
      <c r="J2539" s="14">
        <v>40696.440451388888</v>
      </c>
      <c r="K2539" t="b">
        <v>0</v>
      </c>
      <c r="L2539">
        <v>11</v>
      </c>
      <c r="M2539" t="b">
        <v>1</v>
      </c>
      <c r="N2539" t="s">
        <v>8298</v>
      </c>
      <c r="O2539" s="19">
        <v>110.00000000000001</v>
      </c>
      <c r="P2539" s="6">
        <f t="shared" si="117"/>
        <v>100</v>
      </c>
      <c r="Q2539" t="str">
        <f t="shared" si="118"/>
        <v>music</v>
      </c>
      <c r="R2539" t="str">
        <f t="shared" si="119"/>
        <v>classical music</v>
      </c>
      <c r="S2539" s="14">
        <v>40756.440451388888</v>
      </c>
      <c r="T2539" s="14">
        <v>40696.440451388888</v>
      </c>
    </row>
    <row r="2540" spans="1:20" x14ac:dyDescent="0.4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4">
        <v>41328.999305555553</v>
      </c>
      <c r="J2540" s="14">
        <v>41298.301631944443</v>
      </c>
      <c r="K2540" t="b">
        <v>0</v>
      </c>
      <c r="L2540">
        <v>185</v>
      </c>
      <c r="M2540" t="b">
        <v>1</v>
      </c>
      <c r="N2540" t="s">
        <v>8298</v>
      </c>
      <c r="O2540" s="19">
        <v>113.01761111111111</v>
      </c>
      <c r="P2540" s="6">
        <f t="shared" si="117"/>
        <v>109.96308108108107</v>
      </c>
      <c r="Q2540" t="str">
        <f t="shared" si="118"/>
        <v>music</v>
      </c>
      <c r="R2540" t="str">
        <f t="shared" si="119"/>
        <v>classical music</v>
      </c>
      <c r="S2540" s="14">
        <v>41328.999305555553</v>
      </c>
      <c r="T2540" s="14">
        <v>41298.301631944443</v>
      </c>
    </row>
    <row r="2541" spans="1:20" x14ac:dyDescent="0.4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4">
        <v>42037.693888888891</v>
      </c>
      <c r="J2541" s="14">
        <v>41977.693888888891</v>
      </c>
      <c r="K2541" t="b">
        <v>0</v>
      </c>
      <c r="L2541">
        <v>59</v>
      </c>
      <c r="M2541" t="b">
        <v>1</v>
      </c>
      <c r="N2541" t="s">
        <v>8298</v>
      </c>
      <c r="O2541" s="19">
        <v>100.25</v>
      </c>
      <c r="P2541" s="6">
        <f t="shared" si="117"/>
        <v>169.91525423728814</v>
      </c>
      <c r="Q2541" t="str">
        <f t="shared" si="118"/>
        <v>music</v>
      </c>
      <c r="R2541" t="str">
        <f t="shared" si="119"/>
        <v>classical music</v>
      </c>
      <c r="S2541" s="14">
        <v>42037.693888888891</v>
      </c>
      <c r="T2541" s="14">
        <v>41977.693888888891</v>
      </c>
    </row>
    <row r="2542" spans="1:20" x14ac:dyDescent="0.4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4">
        <v>40845.466678240737</v>
      </c>
      <c r="J2542" s="14">
        <v>40785.466678240737</v>
      </c>
      <c r="K2542" t="b">
        <v>0</v>
      </c>
      <c r="L2542">
        <v>27</v>
      </c>
      <c r="M2542" t="b">
        <v>1</v>
      </c>
      <c r="N2542" t="s">
        <v>8298</v>
      </c>
      <c r="O2542" s="19">
        <v>103.4</v>
      </c>
      <c r="P2542" s="6">
        <f t="shared" si="117"/>
        <v>95.740740740740748</v>
      </c>
      <c r="Q2542" t="str">
        <f t="shared" si="118"/>
        <v>music</v>
      </c>
      <c r="R2542" t="str">
        <f t="shared" si="119"/>
        <v>classical music</v>
      </c>
      <c r="S2542" s="14">
        <v>40845.466678240737</v>
      </c>
      <c r="T2542" s="14">
        <v>40785.466678240737</v>
      </c>
    </row>
    <row r="2543" spans="1:20" x14ac:dyDescent="0.4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4">
        <v>41543.240949074068</v>
      </c>
      <c r="J2543" s="14">
        <v>41483.240949074068</v>
      </c>
      <c r="K2543" t="b">
        <v>0</v>
      </c>
      <c r="L2543">
        <v>63</v>
      </c>
      <c r="M2543" t="b">
        <v>1</v>
      </c>
      <c r="N2543" t="s">
        <v>8298</v>
      </c>
      <c r="O2543" s="19">
        <v>107.02857142857142</v>
      </c>
      <c r="P2543" s="6">
        <f t="shared" si="117"/>
        <v>59.460317460317462</v>
      </c>
      <c r="Q2543" t="str">
        <f t="shared" si="118"/>
        <v>music</v>
      </c>
      <c r="R2543" t="str">
        <f t="shared" si="119"/>
        <v>classical music</v>
      </c>
      <c r="S2543" s="14">
        <v>41543.240949074068</v>
      </c>
      <c r="T2543" s="14">
        <v>41483.240949074068</v>
      </c>
    </row>
    <row r="2544" spans="1:20" x14ac:dyDescent="0.4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4">
        <v>41547.957638888889</v>
      </c>
      <c r="J2544" s="14">
        <v>41509.218252314815</v>
      </c>
      <c r="K2544" t="b">
        <v>0</v>
      </c>
      <c r="L2544">
        <v>13</v>
      </c>
      <c r="M2544" t="b">
        <v>1</v>
      </c>
      <c r="N2544" t="s">
        <v>8298</v>
      </c>
      <c r="O2544" s="19">
        <v>103.57142857142858</v>
      </c>
      <c r="P2544" s="6">
        <f t="shared" si="117"/>
        <v>55.769230769230766</v>
      </c>
      <c r="Q2544" t="str">
        <f t="shared" si="118"/>
        <v>music</v>
      </c>
      <c r="R2544" t="str">
        <f t="shared" si="119"/>
        <v>classical music</v>
      </c>
      <c r="S2544" s="14">
        <v>41547.957638888889</v>
      </c>
      <c r="T2544" s="14">
        <v>41509.218252314815</v>
      </c>
    </row>
    <row r="2545" spans="1:20" x14ac:dyDescent="0.4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4">
        <v>40544.916666666664</v>
      </c>
      <c r="J2545" s="14">
        <v>40513.899282407401</v>
      </c>
      <c r="K2545" t="b">
        <v>0</v>
      </c>
      <c r="L2545">
        <v>13</v>
      </c>
      <c r="M2545" t="b">
        <v>1</v>
      </c>
      <c r="N2545" t="s">
        <v>8298</v>
      </c>
      <c r="O2545" s="19">
        <v>156.4</v>
      </c>
      <c r="P2545" s="6">
        <f t="shared" si="117"/>
        <v>30.076923076923077</v>
      </c>
      <c r="Q2545" t="str">
        <f t="shared" si="118"/>
        <v>music</v>
      </c>
      <c r="R2545" t="str">
        <f t="shared" si="119"/>
        <v>classical music</v>
      </c>
      <c r="S2545" s="14">
        <v>40544.916666666664</v>
      </c>
      <c r="T2545" s="14">
        <v>40513.899282407401</v>
      </c>
    </row>
    <row r="2546" spans="1:20" x14ac:dyDescent="0.4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4">
        <v>41098.3121412037</v>
      </c>
      <c r="J2546" s="14">
        <v>41068.3121412037</v>
      </c>
      <c r="K2546" t="b">
        <v>0</v>
      </c>
      <c r="L2546">
        <v>57</v>
      </c>
      <c r="M2546" t="b">
        <v>1</v>
      </c>
      <c r="N2546" t="s">
        <v>8298</v>
      </c>
      <c r="O2546" s="19">
        <v>100.82</v>
      </c>
      <c r="P2546" s="6">
        <f t="shared" si="117"/>
        <v>88.438596491228068</v>
      </c>
      <c r="Q2546" t="str">
        <f t="shared" si="118"/>
        <v>music</v>
      </c>
      <c r="R2546" t="str">
        <f t="shared" si="119"/>
        <v>classical music</v>
      </c>
      <c r="S2546" s="14">
        <v>41098.3121412037</v>
      </c>
      <c r="T2546" s="14">
        <v>41068.3121412037</v>
      </c>
    </row>
    <row r="2547" spans="1:20" x14ac:dyDescent="0.4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4">
        <v>42061.812499999993</v>
      </c>
      <c r="J2547" s="14">
        <v>42026.929837962954</v>
      </c>
      <c r="K2547" t="b">
        <v>0</v>
      </c>
      <c r="L2547">
        <v>61</v>
      </c>
      <c r="M2547" t="b">
        <v>1</v>
      </c>
      <c r="N2547" t="s">
        <v>8298</v>
      </c>
      <c r="O2547" s="19">
        <v>195.29999999999998</v>
      </c>
      <c r="P2547" s="6">
        <f t="shared" si="117"/>
        <v>64.032786885245898</v>
      </c>
      <c r="Q2547" t="str">
        <f t="shared" si="118"/>
        <v>music</v>
      </c>
      <c r="R2547" t="str">
        <f t="shared" si="119"/>
        <v>classical music</v>
      </c>
      <c r="S2547" s="14">
        <v>42061.812499999993</v>
      </c>
      <c r="T2547" s="14">
        <v>42026.929837962954</v>
      </c>
    </row>
    <row r="2548" spans="1:20" x14ac:dyDescent="0.4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4">
        <v>41552</v>
      </c>
      <c r="J2548" s="14">
        <v>41524.650219907402</v>
      </c>
      <c r="K2548" t="b">
        <v>0</v>
      </c>
      <c r="L2548">
        <v>65</v>
      </c>
      <c r="M2548" t="b">
        <v>1</v>
      </c>
      <c r="N2548" t="s">
        <v>8298</v>
      </c>
      <c r="O2548" s="19">
        <v>111.71428571428572</v>
      </c>
      <c r="P2548" s="6">
        <f t="shared" si="117"/>
        <v>60.153846153846153</v>
      </c>
      <c r="Q2548" t="str">
        <f t="shared" si="118"/>
        <v>music</v>
      </c>
      <c r="R2548" t="str">
        <f t="shared" si="119"/>
        <v>classical music</v>
      </c>
      <c r="S2548" s="14">
        <v>41552</v>
      </c>
      <c r="T2548" s="14">
        <v>41524.650219907402</v>
      </c>
    </row>
    <row r="2549" spans="1:20" x14ac:dyDescent="0.4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4">
        <v>41003.523182870369</v>
      </c>
      <c r="J2549" s="14">
        <v>40973.564849537033</v>
      </c>
      <c r="K2549" t="b">
        <v>0</v>
      </c>
      <c r="L2549">
        <v>134</v>
      </c>
      <c r="M2549" t="b">
        <v>1</v>
      </c>
      <c r="N2549" t="s">
        <v>8298</v>
      </c>
      <c r="O2549" s="19">
        <v>119.85454545454546</v>
      </c>
      <c r="P2549" s="6">
        <f t="shared" si="117"/>
        <v>49.194029850746269</v>
      </c>
      <c r="Q2549" t="str">
        <f t="shared" si="118"/>
        <v>music</v>
      </c>
      <c r="R2549" t="str">
        <f t="shared" si="119"/>
        <v>classical music</v>
      </c>
      <c r="S2549" s="14">
        <v>41003.523182870369</v>
      </c>
      <c r="T2549" s="14">
        <v>40973.564849537033</v>
      </c>
    </row>
    <row r="2550" spans="1:20" x14ac:dyDescent="0.4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4">
        <v>42642.977083333331</v>
      </c>
      <c r="J2550" s="14">
        <v>42618.417094907411</v>
      </c>
      <c r="K2550" t="b">
        <v>0</v>
      </c>
      <c r="L2550">
        <v>37</v>
      </c>
      <c r="M2550" t="b">
        <v>1</v>
      </c>
      <c r="N2550" t="s">
        <v>8298</v>
      </c>
      <c r="O2550" s="19">
        <v>101.85</v>
      </c>
      <c r="P2550" s="6">
        <f t="shared" si="117"/>
        <v>165.16216216216216</v>
      </c>
      <c r="Q2550" t="str">
        <f t="shared" si="118"/>
        <v>music</v>
      </c>
      <c r="R2550" t="str">
        <f t="shared" si="119"/>
        <v>classical music</v>
      </c>
      <c r="S2550" s="14">
        <v>42642.977083333331</v>
      </c>
      <c r="T2550" s="14">
        <v>42618.417094907411</v>
      </c>
    </row>
    <row r="2551" spans="1:20" x14ac:dyDescent="0.4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4">
        <v>41425.5</v>
      </c>
      <c r="J2551" s="14">
        <v>41390.549421296295</v>
      </c>
      <c r="K2551" t="b">
        <v>0</v>
      </c>
      <c r="L2551">
        <v>37</v>
      </c>
      <c r="M2551" t="b">
        <v>1</v>
      </c>
      <c r="N2551" t="s">
        <v>8298</v>
      </c>
      <c r="O2551" s="19">
        <v>102.80254777070064</v>
      </c>
      <c r="P2551" s="6">
        <f t="shared" si="117"/>
        <v>43.621621621621621</v>
      </c>
      <c r="Q2551" t="str">
        <f t="shared" si="118"/>
        <v>music</v>
      </c>
      <c r="R2551" t="str">
        <f t="shared" si="119"/>
        <v>classical music</v>
      </c>
      <c r="S2551" s="14">
        <v>41425.5</v>
      </c>
      <c r="T2551" s="14">
        <v>41390.549421296295</v>
      </c>
    </row>
    <row r="2552" spans="1:20" x14ac:dyDescent="0.4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4">
        <v>42284.957638888889</v>
      </c>
      <c r="J2552" s="14">
        <v>42228.425995370366</v>
      </c>
      <c r="K2552" t="b">
        <v>0</v>
      </c>
      <c r="L2552">
        <v>150</v>
      </c>
      <c r="M2552" t="b">
        <v>1</v>
      </c>
      <c r="N2552" t="s">
        <v>8298</v>
      </c>
      <c r="O2552" s="19">
        <v>100.84615384615385</v>
      </c>
      <c r="P2552" s="6">
        <f t="shared" si="117"/>
        <v>43.7</v>
      </c>
      <c r="Q2552" t="str">
        <f t="shared" si="118"/>
        <v>music</v>
      </c>
      <c r="R2552" t="str">
        <f t="shared" si="119"/>
        <v>classical music</v>
      </c>
      <c r="S2552" s="14">
        <v>42284.957638888889</v>
      </c>
      <c r="T2552" s="14">
        <v>42228.425995370366</v>
      </c>
    </row>
    <row r="2553" spans="1:20" x14ac:dyDescent="0.4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4">
        <v>40989.658333333333</v>
      </c>
      <c r="J2553" s="14">
        <v>40961.043807870366</v>
      </c>
      <c r="K2553" t="b">
        <v>0</v>
      </c>
      <c r="L2553">
        <v>56</v>
      </c>
      <c r="M2553" t="b">
        <v>1</v>
      </c>
      <c r="N2553" t="s">
        <v>8298</v>
      </c>
      <c r="O2553" s="19">
        <v>102.73469387755102</v>
      </c>
      <c r="P2553" s="6">
        <f t="shared" si="117"/>
        <v>67.419642857142861</v>
      </c>
      <c r="Q2553" t="str">
        <f t="shared" si="118"/>
        <v>music</v>
      </c>
      <c r="R2553" t="str">
        <f t="shared" si="119"/>
        <v>classical music</v>
      </c>
      <c r="S2553" s="14">
        <v>40989.658333333333</v>
      </c>
      <c r="T2553" s="14">
        <v>40961.043807870366</v>
      </c>
    </row>
    <row r="2554" spans="1:20" x14ac:dyDescent="0.4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4">
        <v>42799.601631944439</v>
      </c>
      <c r="J2554" s="14">
        <v>42769.601631944439</v>
      </c>
      <c r="K2554" t="b">
        <v>0</v>
      </c>
      <c r="L2554">
        <v>18</v>
      </c>
      <c r="M2554" t="b">
        <v>1</v>
      </c>
      <c r="N2554" t="s">
        <v>8298</v>
      </c>
      <c r="O2554" s="19">
        <v>106.5</v>
      </c>
      <c r="P2554" s="6">
        <f t="shared" si="117"/>
        <v>177.5</v>
      </c>
      <c r="Q2554" t="str">
        <f t="shared" si="118"/>
        <v>music</v>
      </c>
      <c r="R2554" t="str">
        <f t="shared" si="119"/>
        <v>classical music</v>
      </c>
      <c r="S2554" s="14">
        <v>42799.601631944439</v>
      </c>
      <c r="T2554" s="14">
        <v>42769.601631944439</v>
      </c>
    </row>
    <row r="2555" spans="1:20" x14ac:dyDescent="0.4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4">
        <v>41172.99082175926</v>
      </c>
      <c r="J2555" s="14">
        <v>41112.99082175926</v>
      </c>
      <c r="K2555" t="b">
        <v>0</v>
      </c>
      <c r="L2555">
        <v>60</v>
      </c>
      <c r="M2555" t="b">
        <v>1</v>
      </c>
      <c r="N2555" t="s">
        <v>8298</v>
      </c>
      <c r="O2555" s="19">
        <v>155.53333333333336</v>
      </c>
      <c r="P2555" s="6">
        <f t="shared" si="117"/>
        <v>38.883333333333333</v>
      </c>
      <c r="Q2555" t="str">
        <f t="shared" si="118"/>
        <v>music</v>
      </c>
      <c r="R2555" t="str">
        <f t="shared" si="119"/>
        <v>classical music</v>
      </c>
      <c r="S2555" s="14">
        <v>41172.99082175926</v>
      </c>
      <c r="T2555" s="14">
        <v>41112.99082175926</v>
      </c>
    </row>
    <row r="2556" spans="1:20" x14ac:dyDescent="0.4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4">
        <v>42155.957638888889</v>
      </c>
      <c r="J2556" s="14">
        <v>42124.869942129626</v>
      </c>
      <c r="K2556" t="b">
        <v>0</v>
      </c>
      <c r="L2556">
        <v>67</v>
      </c>
      <c r="M2556" t="b">
        <v>1</v>
      </c>
      <c r="N2556" t="s">
        <v>8298</v>
      </c>
      <c r="O2556" s="19">
        <v>122.8</v>
      </c>
      <c r="P2556" s="6">
        <f t="shared" si="117"/>
        <v>54.985074626865675</v>
      </c>
      <c r="Q2556" t="str">
        <f t="shared" si="118"/>
        <v>music</v>
      </c>
      <c r="R2556" t="str">
        <f t="shared" si="119"/>
        <v>classical music</v>
      </c>
      <c r="S2556" s="14">
        <v>42155.957638888889</v>
      </c>
      <c r="T2556" s="14">
        <v>42124.869942129626</v>
      </c>
    </row>
    <row r="2557" spans="1:20" x14ac:dyDescent="0.4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4">
        <v>41057.44667824074</v>
      </c>
      <c r="J2557" s="14">
        <v>41026.44667824074</v>
      </c>
      <c r="K2557" t="b">
        <v>0</v>
      </c>
      <c r="L2557">
        <v>35</v>
      </c>
      <c r="M2557" t="b">
        <v>1</v>
      </c>
      <c r="N2557" t="s">
        <v>8298</v>
      </c>
      <c r="O2557" s="19">
        <v>107.35</v>
      </c>
      <c r="P2557" s="6">
        <f t="shared" si="117"/>
        <v>61.342857142857142</v>
      </c>
      <c r="Q2557" t="str">
        <f t="shared" si="118"/>
        <v>music</v>
      </c>
      <c r="R2557" t="str">
        <f t="shared" si="119"/>
        <v>classical music</v>
      </c>
      <c r="S2557" s="14">
        <v>41057.44667824074</v>
      </c>
      <c r="T2557" s="14">
        <v>41026.44667824074</v>
      </c>
    </row>
    <row r="2558" spans="1:20" x14ac:dyDescent="0.4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4">
        <v>41267.783067129625</v>
      </c>
      <c r="J2558" s="14">
        <v>41222.783067129625</v>
      </c>
      <c r="K2558" t="b">
        <v>0</v>
      </c>
      <c r="L2558">
        <v>34</v>
      </c>
      <c r="M2558" t="b">
        <v>1</v>
      </c>
      <c r="N2558" t="s">
        <v>8298</v>
      </c>
      <c r="O2558" s="19">
        <v>105.50335570469798</v>
      </c>
      <c r="P2558" s="6">
        <f t="shared" si="117"/>
        <v>23.117647058823529</v>
      </c>
      <c r="Q2558" t="str">
        <f t="shared" si="118"/>
        <v>music</v>
      </c>
      <c r="R2558" t="str">
        <f t="shared" si="119"/>
        <v>classical music</v>
      </c>
      <c r="S2558" s="14">
        <v>41267.783067129625</v>
      </c>
      <c r="T2558" s="14">
        <v>41222.783067129625</v>
      </c>
    </row>
    <row r="2559" spans="1:20" x14ac:dyDescent="0.4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4">
        <v>41774.536874999998</v>
      </c>
      <c r="J2559" s="14">
        <v>41744.536874999998</v>
      </c>
      <c r="K2559" t="b">
        <v>0</v>
      </c>
      <c r="L2559">
        <v>36</v>
      </c>
      <c r="M2559" t="b">
        <v>1</v>
      </c>
      <c r="N2559" t="s">
        <v>8298</v>
      </c>
      <c r="O2559" s="19">
        <v>118.44444444444444</v>
      </c>
      <c r="P2559" s="6">
        <f t="shared" si="117"/>
        <v>29.611111111111111</v>
      </c>
      <c r="Q2559" t="str">
        <f t="shared" si="118"/>
        <v>music</v>
      </c>
      <c r="R2559" t="str">
        <f t="shared" si="119"/>
        <v>classical music</v>
      </c>
      <c r="S2559" s="14">
        <v>41774.536874999998</v>
      </c>
      <c r="T2559" s="14">
        <v>41744.536874999998</v>
      </c>
    </row>
    <row r="2560" spans="1:20" x14ac:dyDescent="0.4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4">
        <v>42125.374305555553</v>
      </c>
      <c r="J2560" s="14">
        <v>42093.651689814818</v>
      </c>
      <c r="K2560" t="b">
        <v>0</v>
      </c>
      <c r="L2560">
        <v>18</v>
      </c>
      <c r="M2560" t="b">
        <v>1</v>
      </c>
      <c r="N2560" t="s">
        <v>8298</v>
      </c>
      <c r="O2560" s="19">
        <v>108.88</v>
      </c>
      <c r="P2560" s="6">
        <f t="shared" si="117"/>
        <v>75.611111111111114</v>
      </c>
      <c r="Q2560" t="str">
        <f t="shared" si="118"/>
        <v>music</v>
      </c>
      <c r="R2560" t="str">
        <f t="shared" si="119"/>
        <v>classical music</v>
      </c>
      <c r="S2560" s="14">
        <v>42125.374305555553</v>
      </c>
      <c r="T2560" s="14">
        <v>42093.651689814818</v>
      </c>
    </row>
    <row r="2561" spans="1:20" x14ac:dyDescent="0.4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4">
        <v>40862.609027777777</v>
      </c>
      <c r="J2561" s="14">
        <v>40829.665324074071</v>
      </c>
      <c r="K2561" t="b">
        <v>0</v>
      </c>
      <c r="L2561">
        <v>25</v>
      </c>
      <c r="M2561" t="b">
        <v>1</v>
      </c>
      <c r="N2561" t="s">
        <v>8298</v>
      </c>
      <c r="O2561" s="19">
        <v>111.25</v>
      </c>
      <c r="P2561" s="6">
        <f t="shared" si="117"/>
        <v>35.6</v>
      </c>
      <c r="Q2561" t="str">
        <f t="shared" si="118"/>
        <v>music</v>
      </c>
      <c r="R2561" t="str">
        <f t="shared" si="119"/>
        <v>classical music</v>
      </c>
      <c r="S2561" s="14">
        <v>40862.609027777777</v>
      </c>
      <c r="T2561" s="14">
        <v>40829.665324074071</v>
      </c>
    </row>
    <row r="2562" spans="1:20" x14ac:dyDescent="0.4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4">
        <v>42069.742754629631</v>
      </c>
      <c r="J2562" s="14">
        <v>42039.742754629631</v>
      </c>
      <c r="K2562" t="b">
        <v>0</v>
      </c>
      <c r="L2562">
        <v>21</v>
      </c>
      <c r="M2562" t="b">
        <v>1</v>
      </c>
      <c r="N2562" t="s">
        <v>8298</v>
      </c>
      <c r="O2562" s="19">
        <v>100.1</v>
      </c>
      <c r="P2562" s="6">
        <f t="shared" si="117"/>
        <v>143</v>
      </c>
      <c r="Q2562" t="str">
        <f t="shared" si="118"/>
        <v>music</v>
      </c>
      <c r="R2562" t="str">
        <f t="shared" si="119"/>
        <v>classical music</v>
      </c>
      <c r="S2562" s="14">
        <v>42069.742754629631</v>
      </c>
      <c r="T2562" s="14">
        <v>42039.742754629631</v>
      </c>
    </row>
    <row r="2563" spans="1:20" x14ac:dyDescent="0.4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4">
        <v>42290.320474537039</v>
      </c>
      <c r="J2563" s="14">
        <v>42260.320474537039</v>
      </c>
      <c r="K2563" t="b">
        <v>0</v>
      </c>
      <c r="L2563">
        <v>0</v>
      </c>
      <c r="M2563" t="b">
        <v>0</v>
      </c>
      <c r="N2563" t="s">
        <v>8282</v>
      </c>
      <c r="O2563" s="19">
        <v>0</v>
      </c>
      <c r="P2563" s="6">
        <v>0</v>
      </c>
      <c r="Q2563" t="str">
        <f t="shared" ref="Q2563:Q2626" si="120">LEFT(N2563,FIND("/",N2563,1)-1)</f>
        <v>food</v>
      </c>
      <c r="R2563" t="str">
        <f t="shared" ref="R2563:R2626" si="121">RIGHT(N2563,LEN(N2563)-FIND("/",N2563,1))</f>
        <v>food trucks</v>
      </c>
      <c r="S2563" s="14">
        <v>42290.320474537039</v>
      </c>
      <c r="T2563" s="14">
        <v>42260.320474537039</v>
      </c>
    </row>
    <row r="2564" spans="1:20" x14ac:dyDescent="0.4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4">
        <v>42654.316423611112</v>
      </c>
      <c r="J2564" s="14">
        <v>42594.316423611112</v>
      </c>
      <c r="K2564" t="b">
        <v>0</v>
      </c>
      <c r="L2564">
        <v>3</v>
      </c>
      <c r="M2564" t="b">
        <v>0</v>
      </c>
      <c r="N2564" t="s">
        <v>8282</v>
      </c>
      <c r="O2564" s="19">
        <v>0.74999999999999512</v>
      </c>
      <c r="P2564" s="6">
        <f t="shared" ref="P2564:P2626" si="122">E2564/L2564</f>
        <v>25</v>
      </c>
      <c r="Q2564" t="str">
        <f t="shared" si="120"/>
        <v>food</v>
      </c>
      <c r="R2564" t="str">
        <f t="shared" si="121"/>
        <v>food trucks</v>
      </c>
      <c r="S2564" s="14">
        <v>42654.316423611112</v>
      </c>
      <c r="T2564" s="14">
        <v>42594.316423611112</v>
      </c>
    </row>
    <row r="2565" spans="1:20" x14ac:dyDescent="0.4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4">
        <v>42214.931145833332</v>
      </c>
      <c r="J2565" s="14">
        <v>42154.931145833332</v>
      </c>
      <c r="K2565" t="b">
        <v>0</v>
      </c>
      <c r="L2565">
        <v>0</v>
      </c>
      <c r="M2565" t="b">
        <v>0</v>
      </c>
      <c r="N2565" t="s">
        <v>8282</v>
      </c>
      <c r="O2565" s="19">
        <v>0</v>
      </c>
      <c r="P2565" s="6">
        <v>0</v>
      </c>
      <c r="Q2565" t="str">
        <f t="shared" si="120"/>
        <v>food</v>
      </c>
      <c r="R2565" t="str">
        <f t="shared" si="121"/>
        <v>food trucks</v>
      </c>
      <c r="S2565" s="14">
        <v>42214.931145833332</v>
      </c>
      <c r="T2565" s="14">
        <v>42154.931145833332</v>
      </c>
    </row>
    <row r="2566" spans="1:20" x14ac:dyDescent="0.4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4">
        <v>41851.83216435185</v>
      </c>
      <c r="J2566" s="14">
        <v>41821.83216435185</v>
      </c>
      <c r="K2566" t="b">
        <v>0</v>
      </c>
      <c r="L2566">
        <v>0</v>
      </c>
      <c r="M2566" t="b">
        <v>0</v>
      </c>
      <c r="N2566" t="s">
        <v>8282</v>
      </c>
      <c r="O2566" s="19">
        <v>0</v>
      </c>
      <c r="P2566" s="6">
        <v>0</v>
      </c>
      <c r="Q2566" t="str">
        <f t="shared" si="120"/>
        <v>food</v>
      </c>
      <c r="R2566" t="str">
        <f t="shared" si="121"/>
        <v>food trucks</v>
      </c>
      <c r="S2566" s="14">
        <v>41851.83216435185</v>
      </c>
      <c r="T2566" s="14">
        <v>41821.83216435185</v>
      </c>
    </row>
    <row r="2567" spans="1:20" x14ac:dyDescent="0.4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4">
        <v>42499.659722222219</v>
      </c>
      <c r="J2567" s="14">
        <v>42440.442002314812</v>
      </c>
      <c r="K2567" t="b">
        <v>0</v>
      </c>
      <c r="L2567">
        <v>1</v>
      </c>
      <c r="M2567" t="b">
        <v>0</v>
      </c>
      <c r="N2567" t="s">
        <v>8282</v>
      </c>
      <c r="O2567" s="19">
        <v>1.0000000000000009</v>
      </c>
      <c r="P2567" s="6">
        <f t="shared" si="122"/>
        <v>100</v>
      </c>
      <c r="Q2567" t="str">
        <f t="shared" si="120"/>
        <v>food</v>
      </c>
      <c r="R2567" t="str">
        <f t="shared" si="121"/>
        <v>food trucks</v>
      </c>
      <c r="S2567" s="14">
        <v>42499.659722222219</v>
      </c>
      <c r="T2567" s="14">
        <v>42440.442002314812</v>
      </c>
    </row>
    <row r="2568" spans="1:20" x14ac:dyDescent="0.4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4">
        <v>41872.772546296292</v>
      </c>
      <c r="J2568" s="14">
        <v>41842.772546296292</v>
      </c>
      <c r="K2568" t="b">
        <v>0</v>
      </c>
      <c r="L2568">
        <v>0</v>
      </c>
      <c r="M2568" t="b">
        <v>0</v>
      </c>
      <c r="N2568" t="s">
        <v>8282</v>
      </c>
      <c r="O2568" s="19">
        <v>0</v>
      </c>
      <c r="P2568" s="6">
        <v>0</v>
      </c>
      <c r="Q2568" t="str">
        <f t="shared" si="120"/>
        <v>food</v>
      </c>
      <c r="R2568" t="str">
        <f t="shared" si="121"/>
        <v>food trucks</v>
      </c>
      <c r="S2568" s="14">
        <v>41872.772546296292</v>
      </c>
      <c r="T2568" s="14">
        <v>41842.772546296292</v>
      </c>
    </row>
    <row r="2569" spans="1:20" x14ac:dyDescent="0.4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4">
        <v>42117.670578703699</v>
      </c>
      <c r="J2569" s="14">
        <v>42087.670578703699</v>
      </c>
      <c r="K2569" t="b">
        <v>0</v>
      </c>
      <c r="L2569">
        <v>2</v>
      </c>
      <c r="M2569" t="b">
        <v>0</v>
      </c>
      <c r="N2569" t="s">
        <v>8282</v>
      </c>
      <c r="O2569" s="19">
        <v>0.2666666666666706</v>
      </c>
      <c r="P2569" s="6">
        <f t="shared" si="122"/>
        <v>60</v>
      </c>
      <c r="Q2569" t="str">
        <f t="shared" si="120"/>
        <v>food</v>
      </c>
      <c r="R2569" t="str">
        <f t="shared" si="121"/>
        <v>food trucks</v>
      </c>
      <c r="S2569" s="14">
        <v>42117.670578703699</v>
      </c>
      <c r="T2569" s="14">
        <v>42087.670578703699</v>
      </c>
    </row>
    <row r="2570" spans="1:20" x14ac:dyDescent="0.4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4">
        <v>42614.45826388889</v>
      </c>
      <c r="J2570" s="14">
        <v>42584.45826388889</v>
      </c>
      <c r="K2570" t="b">
        <v>0</v>
      </c>
      <c r="L2570">
        <v>1</v>
      </c>
      <c r="M2570" t="b">
        <v>0</v>
      </c>
      <c r="N2570" t="s">
        <v>8282</v>
      </c>
      <c r="O2570" s="19">
        <v>0.50000000000000044</v>
      </c>
      <c r="P2570" s="6">
        <f t="shared" si="122"/>
        <v>50</v>
      </c>
      <c r="Q2570" t="str">
        <f t="shared" si="120"/>
        <v>food</v>
      </c>
      <c r="R2570" t="str">
        <f t="shared" si="121"/>
        <v>food trucks</v>
      </c>
      <c r="S2570" s="14">
        <v>42614.45826388889</v>
      </c>
      <c r="T2570" s="14">
        <v>42584.45826388889</v>
      </c>
    </row>
    <row r="2571" spans="1:20" x14ac:dyDescent="0.4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4">
        <v>42263.897129629629</v>
      </c>
      <c r="J2571" s="14">
        <v>42233.897129629629</v>
      </c>
      <c r="K2571" t="b">
        <v>0</v>
      </c>
      <c r="L2571">
        <v>2</v>
      </c>
      <c r="M2571" t="b">
        <v>0</v>
      </c>
      <c r="N2571" t="s">
        <v>8282</v>
      </c>
      <c r="O2571" s="19">
        <v>2.2307692307692362</v>
      </c>
      <c r="P2571" s="6">
        <f t="shared" si="122"/>
        <v>72.5</v>
      </c>
      <c r="Q2571" t="str">
        <f t="shared" si="120"/>
        <v>food</v>
      </c>
      <c r="R2571" t="str">
        <f t="shared" si="121"/>
        <v>food trucks</v>
      </c>
      <c r="S2571" s="14">
        <v>42263.897129629629</v>
      </c>
      <c r="T2571" s="14">
        <v>42233.897129629629</v>
      </c>
    </row>
    <row r="2572" spans="1:20" x14ac:dyDescent="0.4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4">
        <v>42774.694849537038</v>
      </c>
      <c r="J2572" s="14">
        <v>42744.694849537038</v>
      </c>
      <c r="K2572" t="b">
        <v>0</v>
      </c>
      <c r="L2572">
        <v>2</v>
      </c>
      <c r="M2572" t="b">
        <v>0</v>
      </c>
      <c r="N2572" t="s">
        <v>8282</v>
      </c>
      <c r="O2572" s="19">
        <v>0.84285714285714519</v>
      </c>
      <c r="P2572" s="6">
        <f t="shared" si="122"/>
        <v>29.5</v>
      </c>
      <c r="Q2572" t="str">
        <f t="shared" si="120"/>
        <v>food</v>
      </c>
      <c r="R2572" t="str">
        <f t="shared" si="121"/>
        <v>food trucks</v>
      </c>
      <c r="S2572" s="14">
        <v>42774.694849537038</v>
      </c>
      <c r="T2572" s="14">
        <v>42744.694849537038</v>
      </c>
    </row>
    <row r="2573" spans="1:20" x14ac:dyDescent="0.4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4">
        <v>42509.133344907408</v>
      </c>
      <c r="J2573" s="14">
        <v>42449.133344907408</v>
      </c>
      <c r="K2573" t="b">
        <v>0</v>
      </c>
      <c r="L2573">
        <v>4</v>
      </c>
      <c r="M2573" t="b">
        <v>0</v>
      </c>
      <c r="N2573" t="s">
        <v>8282</v>
      </c>
      <c r="O2573" s="19">
        <v>0.24999999999999467</v>
      </c>
      <c r="P2573" s="6">
        <f t="shared" si="122"/>
        <v>62.5</v>
      </c>
      <c r="Q2573" t="str">
        <f t="shared" si="120"/>
        <v>food</v>
      </c>
      <c r="R2573" t="str">
        <f t="shared" si="121"/>
        <v>food trucks</v>
      </c>
      <c r="S2573" s="14">
        <v>42509.133344907408</v>
      </c>
      <c r="T2573" s="14">
        <v>42449.133344907408</v>
      </c>
    </row>
    <row r="2574" spans="1:20" x14ac:dyDescent="0.4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4">
        <v>42106.911076388882</v>
      </c>
      <c r="J2574" s="14">
        <v>42076.911076388882</v>
      </c>
      <c r="K2574" t="b">
        <v>0</v>
      </c>
      <c r="L2574">
        <v>0</v>
      </c>
      <c r="M2574" t="b">
        <v>0</v>
      </c>
      <c r="N2574" t="s">
        <v>8282</v>
      </c>
      <c r="O2574" s="19">
        <v>0</v>
      </c>
      <c r="P2574" s="6">
        <v>0</v>
      </c>
      <c r="Q2574" t="str">
        <f t="shared" si="120"/>
        <v>food</v>
      </c>
      <c r="R2574" t="str">
        <f t="shared" si="121"/>
        <v>food trucks</v>
      </c>
      <c r="S2574" s="14">
        <v>42106.911076388882</v>
      </c>
      <c r="T2574" s="14">
        <v>42076.911076388882</v>
      </c>
    </row>
    <row r="2575" spans="1:20" x14ac:dyDescent="0.4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4">
        <v>41874.383668981478</v>
      </c>
      <c r="J2575" s="14">
        <v>41829.383668981478</v>
      </c>
      <c r="K2575" t="b">
        <v>0</v>
      </c>
      <c r="L2575">
        <v>0</v>
      </c>
      <c r="M2575" t="b">
        <v>0</v>
      </c>
      <c r="N2575" t="s">
        <v>8282</v>
      </c>
      <c r="O2575" s="19">
        <v>0</v>
      </c>
      <c r="P2575" s="6">
        <v>0</v>
      </c>
      <c r="Q2575" t="str">
        <f t="shared" si="120"/>
        <v>food</v>
      </c>
      <c r="R2575" t="str">
        <f t="shared" si="121"/>
        <v>food trucks</v>
      </c>
      <c r="S2575" s="14">
        <v>41874.383668981478</v>
      </c>
      <c r="T2575" s="14">
        <v>41829.383668981478</v>
      </c>
    </row>
    <row r="2576" spans="1:20" x14ac:dyDescent="0.4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4">
        <v>42508.617418981477</v>
      </c>
      <c r="J2576" s="14">
        <v>42487.617418981477</v>
      </c>
      <c r="K2576" t="b">
        <v>0</v>
      </c>
      <c r="L2576">
        <v>0</v>
      </c>
      <c r="M2576" t="b">
        <v>0</v>
      </c>
      <c r="N2576" t="s">
        <v>8282</v>
      </c>
      <c r="O2576" s="19">
        <v>0</v>
      </c>
      <c r="P2576" s="6">
        <v>0</v>
      </c>
      <c r="Q2576" t="str">
        <f t="shared" si="120"/>
        <v>food</v>
      </c>
      <c r="R2576" t="str">
        <f t="shared" si="121"/>
        <v>food trucks</v>
      </c>
      <c r="S2576" s="14">
        <v>42508.617418981477</v>
      </c>
      <c r="T2576" s="14">
        <v>42487.617418981477</v>
      </c>
    </row>
    <row r="2577" spans="1:20" x14ac:dyDescent="0.4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4">
        <v>42015.90039351851</v>
      </c>
      <c r="J2577" s="14">
        <v>41985.90039351851</v>
      </c>
      <c r="K2577" t="b">
        <v>0</v>
      </c>
      <c r="L2577">
        <v>0</v>
      </c>
      <c r="M2577" t="b">
        <v>0</v>
      </c>
      <c r="N2577" t="s">
        <v>8282</v>
      </c>
      <c r="O2577" s="19">
        <v>0</v>
      </c>
      <c r="P2577" s="6">
        <v>0</v>
      </c>
      <c r="Q2577" t="str">
        <f t="shared" si="120"/>
        <v>food</v>
      </c>
      <c r="R2577" t="str">
        <f t="shared" si="121"/>
        <v>food trucks</v>
      </c>
      <c r="S2577" s="14">
        <v>42015.90039351851</v>
      </c>
      <c r="T2577" s="14">
        <v>41985.90039351851</v>
      </c>
    </row>
    <row r="2578" spans="1:20" x14ac:dyDescent="0.4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4">
        <v>42104.759803240733</v>
      </c>
      <c r="J2578" s="14">
        <v>42059.801469907405</v>
      </c>
      <c r="K2578" t="b">
        <v>0</v>
      </c>
      <c r="L2578">
        <v>0</v>
      </c>
      <c r="M2578" t="b">
        <v>0</v>
      </c>
      <c r="N2578" t="s">
        <v>8282</v>
      </c>
      <c r="O2578" s="19">
        <v>0</v>
      </c>
      <c r="P2578" s="6">
        <v>0</v>
      </c>
      <c r="Q2578" t="str">
        <f t="shared" si="120"/>
        <v>food</v>
      </c>
      <c r="R2578" t="str">
        <f t="shared" si="121"/>
        <v>food trucks</v>
      </c>
      <c r="S2578" s="14">
        <v>42104.759803240733</v>
      </c>
      <c r="T2578" s="14">
        <v>42059.801469907405</v>
      </c>
    </row>
    <row r="2579" spans="1:20" x14ac:dyDescent="0.4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4">
        <v>41855.612233796295</v>
      </c>
      <c r="J2579" s="14">
        <v>41830.612233796295</v>
      </c>
      <c r="K2579" t="b">
        <v>0</v>
      </c>
      <c r="L2579">
        <v>0</v>
      </c>
      <c r="M2579" t="b">
        <v>0</v>
      </c>
      <c r="N2579" t="s">
        <v>8282</v>
      </c>
      <c r="O2579" s="19">
        <v>0</v>
      </c>
      <c r="P2579" s="6">
        <v>0</v>
      </c>
      <c r="Q2579" t="str">
        <f t="shared" si="120"/>
        <v>food</v>
      </c>
      <c r="R2579" t="str">
        <f t="shared" si="121"/>
        <v>food trucks</v>
      </c>
      <c r="S2579" s="14">
        <v>41855.612233796295</v>
      </c>
      <c r="T2579" s="14">
        <v>41830.612233796295</v>
      </c>
    </row>
    <row r="2580" spans="1:20" x14ac:dyDescent="0.4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4">
        <v>42286.499999999993</v>
      </c>
      <c r="J2580" s="14">
        <v>42237.814571759263</v>
      </c>
      <c r="K2580" t="b">
        <v>0</v>
      </c>
      <c r="L2580">
        <v>0</v>
      </c>
      <c r="M2580" t="b">
        <v>0</v>
      </c>
      <c r="N2580" t="s">
        <v>8282</v>
      </c>
      <c r="O2580" s="19">
        <v>0</v>
      </c>
      <c r="P2580" s="6">
        <v>0</v>
      </c>
      <c r="Q2580" t="str">
        <f t="shared" si="120"/>
        <v>food</v>
      </c>
      <c r="R2580" t="str">
        <f t="shared" si="121"/>
        <v>food trucks</v>
      </c>
      <c r="S2580" s="14">
        <v>42286.499999999993</v>
      </c>
      <c r="T2580" s="14">
        <v>42237.814571759263</v>
      </c>
    </row>
    <row r="2581" spans="1:20" x14ac:dyDescent="0.4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4">
        <v>41897.621562499997</v>
      </c>
      <c r="J2581" s="14">
        <v>41837.621562499997</v>
      </c>
      <c r="K2581" t="b">
        <v>0</v>
      </c>
      <c r="L2581">
        <v>12</v>
      </c>
      <c r="M2581" t="b">
        <v>0</v>
      </c>
      <c r="N2581" t="s">
        <v>8282</v>
      </c>
      <c r="O2581" s="19">
        <v>0.13849999999999696</v>
      </c>
      <c r="P2581" s="6">
        <f t="shared" si="122"/>
        <v>23.083333333333332</v>
      </c>
      <c r="Q2581" t="str">
        <f t="shared" si="120"/>
        <v>food</v>
      </c>
      <c r="R2581" t="str">
        <f t="shared" si="121"/>
        <v>food trucks</v>
      </c>
      <c r="S2581" s="14">
        <v>41897.621562499997</v>
      </c>
      <c r="T2581" s="14">
        <v>41837.621562499997</v>
      </c>
    </row>
    <row r="2582" spans="1:20" x14ac:dyDescent="0.4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4">
        <v>42139.916666666664</v>
      </c>
      <c r="J2582" s="14">
        <v>42110.118090277778</v>
      </c>
      <c r="K2582" t="b">
        <v>0</v>
      </c>
      <c r="L2582">
        <v>2</v>
      </c>
      <c r="M2582" t="b">
        <v>0</v>
      </c>
      <c r="N2582" t="s">
        <v>8282</v>
      </c>
      <c r="O2582" s="19">
        <v>0.60000000000000053</v>
      </c>
      <c r="P2582" s="6">
        <f t="shared" si="122"/>
        <v>25.5</v>
      </c>
      <c r="Q2582" t="str">
        <f t="shared" si="120"/>
        <v>food</v>
      </c>
      <c r="R2582" t="str">
        <f t="shared" si="121"/>
        <v>food trucks</v>
      </c>
      <c r="S2582" s="14">
        <v>42139.916666666664</v>
      </c>
      <c r="T2582" s="14">
        <v>42110.118090277778</v>
      </c>
    </row>
    <row r="2583" spans="1:20" x14ac:dyDescent="0.4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4">
        <v>42324.461782407401</v>
      </c>
      <c r="J2583" s="14">
        <v>42294.420115740737</v>
      </c>
      <c r="K2583" t="b">
        <v>0</v>
      </c>
      <c r="L2583">
        <v>11</v>
      </c>
      <c r="M2583" t="b">
        <v>0</v>
      </c>
      <c r="N2583" t="s">
        <v>8282</v>
      </c>
      <c r="O2583" s="19">
        <v>10.599999999999998</v>
      </c>
      <c r="P2583" s="6">
        <f t="shared" si="122"/>
        <v>48.18181818181818</v>
      </c>
      <c r="Q2583" t="str">
        <f t="shared" si="120"/>
        <v>food</v>
      </c>
      <c r="R2583" t="str">
        <f t="shared" si="121"/>
        <v>food trucks</v>
      </c>
      <c r="S2583" s="14">
        <v>42324.461782407401</v>
      </c>
      <c r="T2583" s="14">
        <v>42294.420115740737</v>
      </c>
    </row>
    <row r="2584" spans="1:20" x14ac:dyDescent="0.4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4">
        <v>42672.780486111107</v>
      </c>
      <c r="J2584" s="14">
        <v>42642.780486111107</v>
      </c>
      <c r="K2584" t="b">
        <v>0</v>
      </c>
      <c r="L2584">
        <v>1</v>
      </c>
      <c r="M2584" t="b">
        <v>0</v>
      </c>
      <c r="N2584" t="s">
        <v>8282</v>
      </c>
      <c r="O2584" s="19">
        <v>1.111111111107288E-3</v>
      </c>
      <c r="P2584" s="6">
        <f t="shared" si="122"/>
        <v>1</v>
      </c>
      <c r="Q2584" t="str">
        <f t="shared" si="120"/>
        <v>food</v>
      </c>
      <c r="R2584" t="str">
        <f t="shared" si="121"/>
        <v>food trucks</v>
      </c>
      <c r="S2584" s="14">
        <v>42672.780486111107</v>
      </c>
      <c r="T2584" s="14">
        <v>42642.780486111107</v>
      </c>
    </row>
    <row r="2585" spans="1:20" x14ac:dyDescent="0.4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4">
        <v>42079.519444444442</v>
      </c>
      <c r="J2585" s="14">
        <v>42019.561111111114</v>
      </c>
      <c r="K2585" t="b">
        <v>0</v>
      </c>
      <c r="L2585">
        <v>5</v>
      </c>
      <c r="M2585" t="b">
        <v>0</v>
      </c>
      <c r="N2585" t="s">
        <v>8282</v>
      </c>
      <c r="O2585" s="19">
        <v>0.50000000000000044</v>
      </c>
      <c r="P2585" s="6">
        <f t="shared" si="122"/>
        <v>1</v>
      </c>
      <c r="Q2585" t="str">
        <f t="shared" si="120"/>
        <v>food</v>
      </c>
      <c r="R2585" t="str">
        <f t="shared" si="121"/>
        <v>food trucks</v>
      </c>
      <c r="S2585" s="14">
        <v>42079.519444444442</v>
      </c>
      <c r="T2585" s="14">
        <v>42019.561111111114</v>
      </c>
    </row>
    <row r="2586" spans="1:20" x14ac:dyDescent="0.4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4">
        <v>42169.964918981481</v>
      </c>
      <c r="J2586" s="14">
        <v>42139.964918981481</v>
      </c>
      <c r="K2586" t="b">
        <v>0</v>
      </c>
      <c r="L2586">
        <v>0</v>
      </c>
      <c r="M2586" t="b">
        <v>0</v>
      </c>
      <c r="N2586" t="s">
        <v>8282</v>
      </c>
      <c r="O2586" s="19">
        <v>0</v>
      </c>
      <c r="P2586" s="6">
        <v>0</v>
      </c>
      <c r="Q2586" t="str">
        <f t="shared" si="120"/>
        <v>food</v>
      </c>
      <c r="R2586" t="str">
        <f t="shared" si="121"/>
        <v>food trucks</v>
      </c>
      <c r="S2586" s="14">
        <v>42169.964918981481</v>
      </c>
      <c r="T2586" s="14">
        <v>42139.964918981481</v>
      </c>
    </row>
    <row r="2587" spans="1:20" x14ac:dyDescent="0.4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4">
        <v>41825.754999999997</v>
      </c>
      <c r="J2587" s="14">
        <v>41795.754999999997</v>
      </c>
      <c r="K2587" t="b">
        <v>0</v>
      </c>
      <c r="L2587">
        <v>1</v>
      </c>
      <c r="M2587" t="b">
        <v>0</v>
      </c>
      <c r="N2587" t="s">
        <v>8282</v>
      </c>
      <c r="O2587" s="19">
        <v>0.16666666666667052</v>
      </c>
      <c r="P2587" s="6">
        <f t="shared" si="122"/>
        <v>50</v>
      </c>
      <c r="Q2587" t="str">
        <f t="shared" si="120"/>
        <v>food</v>
      </c>
      <c r="R2587" t="str">
        <f t="shared" si="121"/>
        <v>food trucks</v>
      </c>
      <c r="S2587" s="14">
        <v>41825.754999999997</v>
      </c>
      <c r="T2587" s="14">
        <v>41795.754999999997</v>
      </c>
    </row>
    <row r="2588" spans="1:20" x14ac:dyDescent="0.4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4">
        <v>42363.121944444443</v>
      </c>
      <c r="J2588" s="14">
        <v>42333.121944444443</v>
      </c>
      <c r="K2588" t="b">
        <v>0</v>
      </c>
      <c r="L2588">
        <v>1</v>
      </c>
      <c r="M2588" t="b">
        <v>0</v>
      </c>
      <c r="N2588" t="s">
        <v>8282</v>
      </c>
      <c r="O2588" s="19">
        <v>0.16666666666667052</v>
      </c>
      <c r="P2588" s="6">
        <f t="shared" si="122"/>
        <v>5</v>
      </c>
      <c r="Q2588" t="str">
        <f t="shared" si="120"/>
        <v>food</v>
      </c>
      <c r="R2588" t="str">
        <f t="shared" si="121"/>
        <v>food trucks</v>
      </c>
      <c r="S2588" s="14">
        <v>42363.121944444443</v>
      </c>
      <c r="T2588" s="14">
        <v>42333.121944444443</v>
      </c>
    </row>
    <row r="2589" spans="1:20" x14ac:dyDescent="0.4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4">
        <v>42368.467048611106</v>
      </c>
      <c r="J2589" s="14">
        <v>42338.467048611106</v>
      </c>
      <c r="K2589" t="b">
        <v>0</v>
      </c>
      <c r="L2589">
        <v>6</v>
      </c>
      <c r="M2589" t="b">
        <v>0</v>
      </c>
      <c r="N2589" t="s">
        <v>8282</v>
      </c>
      <c r="O2589" s="19">
        <v>2.4340000000000028</v>
      </c>
      <c r="P2589" s="6">
        <f t="shared" si="122"/>
        <v>202.83333333333334</v>
      </c>
      <c r="Q2589" t="str">
        <f t="shared" si="120"/>
        <v>food</v>
      </c>
      <c r="R2589" t="str">
        <f t="shared" si="121"/>
        <v>food trucks</v>
      </c>
      <c r="S2589" s="14">
        <v>42368.467048611106</v>
      </c>
      <c r="T2589" s="14">
        <v>42338.467048611106</v>
      </c>
    </row>
    <row r="2590" spans="1:20" x14ac:dyDescent="0.4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4">
        <v>42094.343055555553</v>
      </c>
      <c r="J2590" s="14">
        <v>42042.467893518515</v>
      </c>
      <c r="K2590" t="b">
        <v>0</v>
      </c>
      <c r="L2590">
        <v>8</v>
      </c>
      <c r="M2590" t="b">
        <v>0</v>
      </c>
      <c r="N2590" t="s">
        <v>8282</v>
      </c>
      <c r="O2590" s="19">
        <v>3.8833333333333386</v>
      </c>
      <c r="P2590" s="6">
        <f t="shared" si="122"/>
        <v>29.125</v>
      </c>
      <c r="Q2590" t="str">
        <f t="shared" si="120"/>
        <v>food</v>
      </c>
      <c r="R2590" t="str">
        <f t="shared" si="121"/>
        <v>food trucks</v>
      </c>
      <c r="S2590" s="14">
        <v>42094.343055555553</v>
      </c>
      <c r="T2590" s="14">
        <v>42042.467893518515</v>
      </c>
    </row>
    <row r="2591" spans="1:20" x14ac:dyDescent="0.4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4">
        <v>42452.286192129628</v>
      </c>
      <c r="J2591" s="14">
        <v>42422.327858796292</v>
      </c>
      <c r="K2591" t="b">
        <v>0</v>
      </c>
      <c r="L2591">
        <v>1</v>
      </c>
      <c r="M2591" t="b">
        <v>0</v>
      </c>
      <c r="N2591" t="s">
        <v>8282</v>
      </c>
      <c r="O2591" s="19">
        <v>9.9999999999988987E-3</v>
      </c>
      <c r="P2591" s="6">
        <f t="shared" si="122"/>
        <v>5</v>
      </c>
      <c r="Q2591" t="str">
        <f t="shared" si="120"/>
        <v>food</v>
      </c>
      <c r="R2591" t="str">
        <f t="shared" si="121"/>
        <v>food trucks</v>
      </c>
      <c r="S2591" s="14">
        <v>42452.286192129628</v>
      </c>
      <c r="T2591" s="14">
        <v>42422.327858796292</v>
      </c>
    </row>
    <row r="2592" spans="1:20" x14ac:dyDescent="0.4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4">
        <v>42395.380752314813</v>
      </c>
      <c r="J2592" s="14">
        <v>42388.380752314813</v>
      </c>
      <c r="K2592" t="b">
        <v>0</v>
      </c>
      <c r="L2592">
        <v>0</v>
      </c>
      <c r="M2592" t="b">
        <v>0</v>
      </c>
      <c r="N2592" t="s">
        <v>8282</v>
      </c>
      <c r="O2592" s="19">
        <v>0</v>
      </c>
      <c r="P2592" s="6">
        <v>0</v>
      </c>
      <c r="Q2592" t="str">
        <f t="shared" si="120"/>
        <v>food</v>
      </c>
      <c r="R2592" t="str">
        <f t="shared" si="121"/>
        <v>food trucks</v>
      </c>
      <c r="S2592" s="14">
        <v>42395.380752314813</v>
      </c>
      <c r="T2592" s="14">
        <v>42388.380752314813</v>
      </c>
    </row>
    <row r="2593" spans="1:20" x14ac:dyDescent="0.4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4">
        <v>42442.656527777777</v>
      </c>
      <c r="J2593" s="14">
        <v>42382.698194444441</v>
      </c>
      <c r="K2593" t="b">
        <v>0</v>
      </c>
      <c r="L2593">
        <v>2</v>
      </c>
      <c r="M2593" t="b">
        <v>0</v>
      </c>
      <c r="N2593" t="s">
        <v>8282</v>
      </c>
      <c r="O2593" s="19">
        <v>1.7333333333333312</v>
      </c>
      <c r="P2593" s="6">
        <f t="shared" si="122"/>
        <v>13</v>
      </c>
      <c r="Q2593" t="str">
        <f t="shared" si="120"/>
        <v>food</v>
      </c>
      <c r="R2593" t="str">
        <f t="shared" si="121"/>
        <v>food trucks</v>
      </c>
      <c r="S2593" s="14">
        <v>42442.656527777777</v>
      </c>
      <c r="T2593" s="14">
        <v>42382.698194444441</v>
      </c>
    </row>
    <row r="2594" spans="1:20" x14ac:dyDescent="0.4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4">
        <v>41917.592835648145</v>
      </c>
      <c r="J2594" s="14">
        <v>41887.592835648145</v>
      </c>
      <c r="K2594" t="b">
        <v>0</v>
      </c>
      <c r="L2594">
        <v>1</v>
      </c>
      <c r="M2594" t="b">
        <v>0</v>
      </c>
      <c r="N2594" t="s">
        <v>8282</v>
      </c>
      <c r="O2594" s="19">
        <v>0.16666666666667052</v>
      </c>
      <c r="P2594" s="6">
        <f t="shared" si="122"/>
        <v>50</v>
      </c>
      <c r="Q2594" t="str">
        <f t="shared" si="120"/>
        <v>food</v>
      </c>
      <c r="R2594" t="str">
        <f t="shared" si="121"/>
        <v>food trucks</v>
      </c>
      <c r="S2594" s="14">
        <v>41917.592835648145</v>
      </c>
      <c r="T2594" s="14">
        <v>41887.592835648145</v>
      </c>
    </row>
    <row r="2595" spans="1:20" x14ac:dyDescent="0.4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4">
        <v>42119.636875000004</v>
      </c>
      <c r="J2595" s="14">
        <v>42089.636875000004</v>
      </c>
      <c r="K2595" t="b">
        <v>0</v>
      </c>
      <c r="L2595">
        <v>0</v>
      </c>
      <c r="M2595" t="b">
        <v>0</v>
      </c>
      <c r="N2595" t="s">
        <v>8282</v>
      </c>
      <c r="O2595" s="19">
        <v>0</v>
      </c>
      <c r="P2595" s="6">
        <v>0</v>
      </c>
      <c r="Q2595" t="str">
        <f t="shared" si="120"/>
        <v>food</v>
      </c>
      <c r="R2595" t="str">
        <f t="shared" si="121"/>
        <v>food trucks</v>
      </c>
      <c r="S2595" s="14">
        <v>42119.636875000004</v>
      </c>
      <c r="T2595" s="14">
        <v>42089.636875000004</v>
      </c>
    </row>
    <row r="2596" spans="1:20" x14ac:dyDescent="0.4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4">
        <v>41858.759583333333</v>
      </c>
      <c r="J2596" s="14">
        <v>41828.759583333333</v>
      </c>
      <c r="K2596" t="b">
        <v>0</v>
      </c>
      <c r="L2596">
        <v>1</v>
      </c>
      <c r="M2596" t="b">
        <v>0</v>
      </c>
      <c r="N2596" t="s">
        <v>8282</v>
      </c>
      <c r="O2596" s="19">
        <v>1.2499999999970868E-3</v>
      </c>
      <c r="P2596" s="6">
        <f t="shared" si="122"/>
        <v>1</v>
      </c>
      <c r="Q2596" t="str">
        <f t="shared" si="120"/>
        <v>food</v>
      </c>
      <c r="R2596" t="str">
        <f t="shared" si="121"/>
        <v>food trucks</v>
      </c>
      <c r="S2596" s="14">
        <v>41858.759583333333</v>
      </c>
      <c r="T2596" s="14">
        <v>41828.759583333333</v>
      </c>
    </row>
    <row r="2597" spans="1:20" x14ac:dyDescent="0.4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4">
        <v>42790.035879629628</v>
      </c>
      <c r="J2597" s="14">
        <v>42760.035879629628</v>
      </c>
      <c r="K2597" t="b">
        <v>0</v>
      </c>
      <c r="L2597">
        <v>19</v>
      </c>
      <c r="M2597" t="b">
        <v>0</v>
      </c>
      <c r="N2597" t="s">
        <v>8282</v>
      </c>
      <c r="O2597" s="19">
        <v>12.16666666666667</v>
      </c>
      <c r="P2597" s="6">
        <f t="shared" si="122"/>
        <v>96.05263157894737</v>
      </c>
      <c r="Q2597" t="str">
        <f t="shared" si="120"/>
        <v>food</v>
      </c>
      <c r="R2597" t="str">
        <f t="shared" si="121"/>
        <v>food trucks</v>
      </c>
      <c r="S2597" s="14">
        <v>42790.035879629628</v>
      </c>
      <c r="T2597" s="14">
        <v>42760.035879629628</v>
      </c>
    </row>
    <row r="2598" spans="1:20" x14ac:dyDescent="0.4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4">
        <v>41858.45612268518</v>
      </c>
      <c r="J2598" s="14">
        <v>41828.45612268518</v>
      </c>
      <c r="K2598" t="b">
        <v>0</v>
      </c>
      <c r="L2598">
        <v>27</v>
      </c>
      <c r="M2598" t="b">
        <v>0</v>
      </c>
      <c r="N2598" t="s">
        <v>8282</v>
      </c>
      <c r="O2598" s="19">
        <v>23.588571428571427</v>
      </c>
      <c r="P2598" s="6">
        <f t="shared" si="122"/>
        <v>305.77777777777777</v>
      </c>
      <c r="Q2598" t="str">
        <f t="shared" si="120"/>
        <v>food</v>
      </c>
      <c r="R2598" t="str">
        <f t="shared" si="121"/>
        <v>food trucks</v>
      </c>
      <c r="S2598" s="14">
        <v>41858.45612268518</v>
      </c>
      <c r="T2598" s="14">
        <v>41828.45612268518</v>
      </c>
    </row>
    <row r="2599" spans="1:20" x14ac:dyDescent="0.4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4">
        <v>42540.133298611108</v>
      </c>
      <c r="J2599" s="14">
        <v>42510.133298611108</v>
      </c>
      <c r="K2599" t="b">
        <v>0</v>
      </c>
      <c r="L2599">
        <v>7</v>
      </c>
      <c r="M2599" t="b">
        <v>0</v>
      </c>
      <c r="N2599" t="s">
        <v>8282</v>
      </c>
      <c r="O2599" s="19">
        <v>5.6666666666666643</v>
      </c>
      <c r="P2599" s="6">
        <f t="shared" si="122"/>
        <v>12.142857142857142</v>
      </c>
      <c r="Q2599" t="str">
        <f t="shared" si="120"/>
        <v>food</v>
      </c>
      <c r="R2599" t="str">
        <f t="shared" si="121"/>
        <v>food trucks</v>
      </c>
      <c r="S2599" s="14">
        <v>42540.133298611108</v>
      </c>
      <c r="T2599" s="14">
        <v>42510.133298611108</v>
      </c>
    </row>
    <row r="2600" spans="1:20" x14ac:dyDescent="0.4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4">
        <v>42270.631956018515</v>
      </c>
      <c r="J2600" s="14">
        <v>42240.631956018515</v>
      </c>
      <c r="K2600" t="b">
        <v>0</v>
      </c>
      <c r="L2600">
        <v>14</v>
      </c>
      <c r="M2600" t="b">
        <v>0</v>
      </c>
      <c r="N2600" t="s">
        <v>8282</v>
      </c>
      <c r="O2600" s="19">
        <v>39</v>
      </c>
      <c r="P2600" s="6">
        <f t="shared" si="122"/>
        <v>83.571428571428569</v>
      </c>
      <c r="Q2600" t="str">
        <f t="shared" si="120"/>
        <v>food</v>
      </c>
      <c r="R2600" t="str">
        <f t="shared" si="121"/>
        <v>food trucks</v>
      </c>
      <c r="S2600" s="14">
        <v>42270.631956018515</v>
      </c>
      <c r="T2600" s="14">
        <v>42240.631956018515</v>
      </c>
    </row>
    <row r="2601" spans="1:20" x14ac:dyDescent="0.4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4">
        <v>41854.545682870368</v>
      </c>
      <c r="J2601" s="14">
        <v>41809.545682870368</v>
      </c>
      <c r="K2601" t="b">
        <v>0</v>
      </c>
      <c r="L2601">
        <v>5</v>
      </c>
      <c r="M2601" t="b">
        <v>0</v>
      </c>
      <c r="N2601" t="s">
        <v>8282</v>
      </c>
      <c r="O2601" s="19">
        <v>0.99546510341775862</v>
      </c>
      <c r="P2601" s="6">
        <f t="shared" si="122"/>
        <v>18</v>
      </c>
      <c r="Q2601" t="str">
        <f t="shared" si="120"/>
        <v>food</v>
      </c>
      <c r="R2601" t="str">
        <f t="shared" si="121"/>
        <v>food trucks</v>
      </c>
      <c r="S2601" s="14">
        <v>41854.545682870368</v>
      </c>
      <c r="T2601" s="14">
        <v>41809.545682870368</v>
      </c>
    </row>
    <row r="2602" spans="1:20" x14ac:dyDescent="0.4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4">
        <v>42454.650462962956</v>
      </c>
      <c r="J2602" s="14">
        <v>42394.692129629628</v>
      </c>
      <c r="K2602" t="b">
        <v>0</v>
      </c>
      <c r="L2602">
        <v>30</v>
      </c>
      <c r="M2602" t="b">
        <v>0</v>
      </c>
      <c r="N2602" t="s">
        <v>8282</v>
      </c>
      <c r="O2602" s="19">
        <v>6.9320000000000048</v>
      </c>
      <c r="P2602" s="6">
        <f t="shared" si="122"/>
        <v>115.53333333333333</v>
      </c>
      <c r="Q2602" t="str">
        <f t="shared" si="120"/>
        <v>food</v>
      </c>
      <c r="R2602" t="str">
        <f t="shared" si="121"/>
        <v>food trucks</v>
      </c>
      <c r="S2602" s="14">
        <v>42454.650462962956</v>
      </c>
      <c r="T2602" s="14">
        <v>42394.692129629628</v>
      </c>
    </row>
    <row r="2603" spans="1:20" x14ac:dyDescent="0.4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4">
        <v>41164.957638888889</v>
      </c>
      <c r="J2603" s="14">
        <v>41150.69385416666</v>
      </c>
      <c r="K2603" t="b">
        <v>1</v>
      </c>
      <c r="L2603">
        <v>151</v>
      </c>
      <c r="M2603" t="b">
        <v>1</v>
      </c>
      <c r="N2603" t="s">
        <v>8299</v>
      </c>
      <c r="O2603" s="19">
        <v>661.4</v>
      </c>
      <c r="P2603" s="6">
        <f t="shared" si="122"/>
        <v>21.900662251655628</v>
      </c>
      <c r="Q2603" t="str">
        <f t="shared" si="120"/>
        <v>technology</v>
      </c>
      <c r="R2603" t="str">
        <f t="shared" si="121"/>
        <v>space exploration</v>
      </c>
      <c r="S2603" s="14">
        <v>41164.957638888889</v>
      </c>
      <c r="T2603" s="14">
        <v>41150.69385416666</v>
      </c>
    </row>
    <row r="2604" spans="1:20" x14ac:dyDescent="0.4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4">
        <v>41955.680555555555</v>
      </c>
      <c r="J2604" s="14">
        <v>41915.538981481477</v>
      </c>
      <c r="K2604" t="b">
        <v>1</v>
      </c>
      <c r="L2604">
        <v>489</v>
      </c>
      <c r="M2604" t="b">
        <v>1</v>
      </c>
      <c r="N2604" t="s">
        <v>8299</v>
      </c>
      <c r="O2604" s="19">
        <v>326.0916666666667</v>
      </c>
      <c r="P2604" s="6">
        <f t="shared" si="122"/>
        <v>80.022494887525568</v>
      </c>
      <c r="Q2604" t="str">
        <f t="shared" si="120"/>
        <v>technology</v>
      </c>
      <c r="R2604" t="str">
        <f t="shared" si="121"/>
        <v>space exploration</v>
      </c>
      <c r="S2604" s="14">
        <v>41955.680555555555</v>
      </c>
      <c r="T2604" s="14">
        <v>41915.538981481477</v>
      </c>
    </row>
    <row r="2605" spans="1:20" x14ac:dyDescent="0.4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4">
        <v>41631.704328703701</v>
      </c>
      <c r="J2605" s="14">
        <v>41617.704328703701</v>
      </c>
      <c r="K2605" t="b">
        <v>1</v>
      </c>
      <c r="L2605">
        <v>50</v>
      </c>
      <c r="M2605" t="b">
        <v>1</v>
      </c>
      <c r="N2605" t="s">
        <v>8299</v>
      </c>
      <c r="O2605" s="19">
        <v>101.48571428571429</v>
      </c>
      <c r="P2605" s="6">
        <f t="shared" si="122"/>
        <v>35.520000000000003</v>
      </c>
      <c r="Q2605" t="str">
        <f t="shared" si="120"/>
        <v>technology</v>
      </c>
      <c r="R2605" t="str">
        <f t="shared" si="121"/>
        <v>space exploration</v>
      </c>
      <c r="S2605" s="14">
        <v>41631.704328703701</v>
      </c>
      <c r="T2605" s="14">
        <v>41617.704328703701</v>
      </c>
    </row>
    <row r="2606" spans="1:20" x14ac:dyDescent="0.4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4">
        <v>41027.842858796292</v>
      </c>
      <c r="J2606" s="14">
        <v>40997.842858796292</v>
      </c>
      <c r="K2606" t="b">
        <v>1</v>
      </c>
      <c r="L2606">
        <v>321</v>
      </c>
      <c r="M2606" t="b">
        <v>1</v>
      </c>
      <c r="N2606" t="s">
        <v>8299</v>
      </c>
      <c r="O2606" s="19">
        <v>104.21799999999999</v>
      </c>
      <c r="P2606" s="6">
        <f t="shared" si="122"/>
        <v>64.933333333333323</v>
      </c>
      <c r="Q2606" t="str">
        <f t="shared" si="120"/>
        <v>technology</v>
      </c>
      <c r="R2606" t="str">
        <f t="shared" si="121"/>
        <v>space exploration</v>
      </c>
      <c r="S2606" s="14">
        <v>41027.842858796292</v>
      </c>
      <c r="T2606" s="14">
        <v>40997.842858796292</v>
      </c>
    </row>
    <row r="2607" spans="1:20" x14ac:dyDescent="0.4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4">
        <v>42538.33321759259</v>
      </c>
      <c r="J2607" s="14">
        <v>42508.33321759259</v>
      </c>
      <c r="K2607" t="b">
        <v>1</v>
      </c>
      <c r="L2607">
        <v>1762</v>
      </c>
      <c r="M2607" t="b">
        <v>1</v>
      </c>
      <c r="N2607" t="s">
        <v>8299</v>
      </c>
      <c r="O2607" s="19">
        <v>107.42157000000002</v>
      </c>
      <c r="P2607" s="6">
        <f t="shared" si="122"/>
        <v>60.965703745743475</v>
      </c>
      <c r="Q2607" t="str">
        <f t="shared" si="120"/>
        <v>technology</v>
      </c>
      <c r="R2607" t="str">
        <f t="shared" si="121"/>
        <v>space exploration</v>
      </c>
      <c r="S2607" s="14">
        <v>42538.33321759259</v>
      </c>
      <c r="T2607" s="14">
        <v>42508.33321759259</v>
      </c>
    </row>
    <row r="2608" spans="1:20" x14ac:dyDescent="0.4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4">
        <v>41758.504421296297</v>
      </c>
      <c r="J2608" s="14">
        <v>41726.504421296297</v>
      </c>
      <c r="K2608" t="b">
        <v>1</v>
      </c>
      <c r="L2608">
        <v>385</v>
      </c>
      <c r="M2608" t="b">
        <v>1</v>
      </c>
      <c r="N2608" t="s">
        <v>8299</v>
      </c>
      <c r="O2608" s="19">
        <v>110.05454545454545</v>
      </c>
      <c r="P2608" s="6">
        <f t="shared" si="122"/>
        <v>31.444155844155844</v>
      </c>
      <c r="Q2608" t="str">
        <f t="shared" si="120"/>
        <v>technology</v>
      </c>
      <c r="R2608" t="str">
        <f t="shared" si="121"/>
        <v>space exploration</v>
      </c>
      <c r="S2608" s="14">
        <v>41758.504421296297</v>
      </c>
      <c r="T2608" s="14">
        <v>41726.504421296297</v>
      </c>
    </row>
    <row r="2609" spans="1:20" x14ac:dyDescent="0.4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4">
        <v>42227.874999999993</v>
      </c>
      <c r="J2609" s="14">
        <v>42184.666342592587</v>
      </c>
      <c r="K2609" t="b">
        <v>1</v>
      </c>
      <c r="L2609">
        <v>398</v>
      </c>
      <c r="M2609" t="b">
        <v>1</v>
      </c>
      <c r="N2609" t="s">
        <v>8299</v>
      </c>
      <c r="O2609" s="19">
        <v>407.7</v>
      </c>
      <c r="P2609" s="6">
        <f t="shared" si="122"/>
        <v>81.949748743718587</v>
      </c>
      <c r="Q2609" t="str">
        <f t="shared" si="120"/>
        <v>technology</v>
      </c>
      <c r="R2609" t="str">
        <f t="shared" si="121"/>
        <v>space exploration</v>
      </c>
      <c r="S2609" s="14">
        <v>42227.874999999993</v>
      </c>
      <c r="T2609" s="14">
        <v>42184.666342592587</v>
      </c>
    </row>
    <row r="2610" spans="1:20" x14ac:dyDescent="0.4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4">
        <v>42808.791666666664</v>
      </c>
      <c r="J2610" s="14">
        <v>42767.593379629623</v>
      </c>
      <c r="K2610" t="b">
        <v>1</v>
      </c>
      <c r="L2610">
        <v>304</v>
      </c>
      <c r="M2610" t="b">
        <v>1</v>
      </c>
      <c r="N2610" t="s">
        <v>8299</v>
      </c>
      <c r="O2610" s="19">
        <v>223.92500000000001</v>
      </c>
      <c r="P2610" s="6">
        <f t="shared" si="122"/>
        <v>58.92763157894737</v>
      </c>
      <c r="Q2610" t="str">
        <f t="shared" si="120"/>
        <v>technology</v>
      </c>
      <c r="R2610" t="str">
        <f t="shared" si="121"/>
        <v>space exploration</v>
      </c>
      <c r="S2610" s="14">
        <v>42808.791666666664</v>
      </c>
      <c r="T2610" s="14">
        <v>42767.593379629623</v>
      </c>
    </row>
    <row r="2611" spans="1:20" x14ac:dyDescent="0.4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4">
        <v>41105.02952546296</v>
      </c>
      <c r="J2611" s="14">
        <v>41075.02952546296</v>
      </c>
      <c r="K2611" t="b">
        <v>1</v>
      </c>
      <c r="L2611">
        <v>676</v>
      </c>
      <c r="M2611" t="b">
        <v>1</v>
      </c>
      <c r="N2611" t="s">
        <v>8299</v>
      </c>
      <c r="O2611" s="19">
        <v>303.80111428571428</v>
      </c>
      <c r="P2611" s="6">
        <f t="shared" si="122"/>
        <v>157.29347633136095</v>
      </c>
      <c r="Q2611" t="str">
        <f t="shared" si="120"/>
        <v>technology</v>
      </c>
      <c r="R2611" t="str">
        <f t="shared" si="121"/>
        <v>space exploration</v>
      </c>
      <c r="S2611" s="14">
        <v>41105.02952546296</v>
      </c>
      <c r="T2611" s="14">
        <v>41075.02952546296</v>
      </c>
    </row>
    <row r="2612" spans="1:20" x14ac:dyDescent="0.4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4">
        <v>42604.082638888889</v>
      </c>
      <c r="J2612" s="14">
        <v>42564.672743055555</v>
      </c>
      <c r="K2612" t="b">
        <v>1</v>
      </c>
      <c r="L2612">
        <v>577</v>
      </c>
      <c r="M2612" t="b">
        <v>1</v>
      </c>
      <c r="N2612" t="s">
        <v>8299</v>
      </c>
      <c r="O2612" s="19">
        <v>141.3251043268175</v>
      </c>
      <c r="P2612" s="6">
        <f t="shared" si="122"/>
        <v>55.758509532062391</v>
      </c>
      <c r="Q2612" t="str">
        <f t="shared" si="120"/>
        <v>technology</v>
      </c>
      <c r="R2612" t="str">
        <f t="shared" si="121"/>
        <v>space exploration</v>
      </c>
      <c r="S2612" s="14">
        <v>42604.082638888889</v>
      </c>
      <c r="T2612" s="14">
        <v>42564.672743055555</v>
      </c>
    </row>
    <row r="2613" spans="1:20" x14ac:dyDescent="0.4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4">
        <v>42737.749305555553</v>
      </c>
      <c r="J2613" s="14">
        <v>42704.127476851849</v>
      </c>
      <c r="K2613" t="b">
        <v>1</v>
      </c>
      <c r="L2613">
        <v>3663</v>
      </c>
      <c r="M2613" t="b">
        <v>1</v>
      </c>
      <c r="N2613" t="s">
        <v>8299</v>
      </c>
      <c r="O2613" s="19">
        <v>2790.6363636363635</v>
      </c>
      <c r="P2613" s="6">
        <f t="shared" si="122"/>
        <v>83.802893802893806</v>
      </c>
      <c r="Q2613" t="str">
        <f t="shared" si="120"/>
        <v>technology</v>
      </c>
      <c r="R2613" t="str">
        <f t="shared" si="121"/>
        <v>space exploration</v>
      </c>
      <c r="S2613" s="14">
        <v>42737.749305555553</v>
      </c>
      <c r="T2613" s="14">
        <v>42704.127476851849</v>
      </c>
    </row>
    <row r="2614" spans="1:20" x14ac:dyDescent="0.4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4">
        <v>42012.934837962959</v>
      </c>
      <c r="J2614" s="14">
        <v>41981.934837962959</v>
      </c>
      <c r="K2614" t="b">
        <v>1</v>
      </c>
      <c r="L2614">
        <v>294</v>
      </c>
      <c r="M2614" t="b">
        <v>1</v>
      </c>
      <c r="N2614" t="s">
        <v>8299</v>
      </c>
      <c r="O2614" s="19">
        <v>171.76130000000001</v>
      </c>
      <c r="P2614" s="6">
        <f t="shared" si="122"/>
        <v>58.422210884353746</v>
      </c>
      <c r="Q2614" t="str">
        <f t="shared" si="120"/>
        <v>technology</v>
      </c>
      <c r="R2614" t="str">
        <f t="shared" si="121"/>
        <v>space exploration</v>
      </c>
      <c r="S2614" s="14">
        <v>42012.934837962959</v>
      </c>
      <c r="T2614" s="14">
        <v>41981.934837962959</v>
      </c>
    </row>
    <row r="2615" spans="1:20" x14ac:dyDescent="0.4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4">
        <v>41173.609884259255</v>
      </c>
      <c r="J2615" s="14">
        <v>41143.609884259255</v>
      </c>
      <c r="K2615" t="b">
        <v>1</v>
      </c>
      <c r="L2615">
        <v>28</v>
      </c>
      <c r="M2615" t="b">
        <v>1</v>
      </c>
      <c r="N2615" t="s">
        <v>8299</v>
      </c>
      <c r="O2615" s="19">
        <v>101.01333333333334</v>
      </c>
      <c r="P2615" s="6">
        <f t="shared" si="122"/>
        <v>270.57142857142856</v>
      </c>
      <c r="Q2615" t="str">
        <f t="shared" si="120"/>
        <v>technology</v>
      </c>
      <c r="R2615" t="str">
        <f t="shared" si="121"/>
        <v>space exploration</v>
      </c>
      <c r="S2615" s="14">
        <v>41173.609884259255</v>
      </c>
      <c r="T2615" s="14">
        <v>41143.609884259255</v>
      </c>
    </row>
    <row r="2616" spans="1:20" x14ac:dyDescent="0.4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4">
        <v>41759</v>
      </c>
      <c r="J2616" s="14">
        <v>41730.500138888885</v>
      </c>
      <c r="K2616" t="b">
        <v>1</v>
      </c>
      <c r="L2616">
        <v>100</v>
      </c>
      <c r="M2616" t="b">
        <v>1</v>
      </c>
      <c r="N2616" t="s">
        <v>8299</v>
      </c>
      <c r="O2616" s="19">
        <v>102</v>
      </c>
      <c r="P2616" s="6">
        <f t="shared" si="122"/>
        <v>107.1</v>
      </c>
      <c r="Q2616" t="str">
        <f t="shared" si="120"/>
        <v>technology</v>
      </c>
      <c r="R2616" t="str">
        <f t="shared" si="121"/>
        <v>space exploration</v>
      </c>
      <c r="S2616" s="14">
        <v>41759</v>
      </c>
      <c r="T2616" s="14">
        <v>41730.500138888885</v>
      </c>
    </row>
    <row r="2617" spans="1:20" x14ac:dyDescent="0.4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4">
        <v>42490.291666666664</v>
      </c>
      <c r="J2617" s="14">
        <v>42453.288935185185</v>
      </c>
      <c r="K2617" t="b">
        <v>0</v>
      </c>
      <c r="L2617">
        <v>72</v>
      </c>
      <c r="M2617" t="b">
        <v>1</v>
      </c>
      <c r="N2617" t="s">
        <v>8299</v>
      </c>
      <c r="O2617" s="19">
        <v>169.76511744127936</v>
      </c>
      <c r="P2617" s="6">
        <f t="shared" si="122"/>
        <v>47.180555555555557</v>
      </c>
      <c r="Q2617" t="str">
        <f t="shared" si="120"/>
        <v>technology</v>
      </c>
      <c r="R2617" t="str">
        <f t="shared" si="121"/>
        <v>space exploration</v>
      </c>
      <c r="S2617" s="14">
        <v>42490.291666666664</v>
      </c>
      <c r="T2617" s="14">
        <v>42453.288935185185</v>
      </c>
    </row>
    <row r="2618" spans="1:20" x14ac:dyDescent="0.4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4">
        <v>42241.786215277774</v>
      </c>
      <c r="J2618" s="14">
        <v>42211.786215277774</v>
      </c>
      <c r="K2618" t="b">
        <v>1</v>
      </c>
      <c r="L2618">
        <v>238</v>
      </c>
      <c r="M2618" t="b">
        <v>1</v>
      </c>
      <c r="N2618" t="s">
        <v>8299</v>
      </c>
      <c r="O2618" s="19">
        <v>114.53400000000001</v>
      </c>
      <c r="P2618" s="6">
        <f t="shared" si="122"/>
        <v>120.30882352941177</v>
      </c>
      <c r="Q2618" t="str">
        <f t="shared" si="120"/>
        <v>technology</v>
      </c>
      <c r="R2618" t="str">
        <f t="shared" si="121"/>
        <v>space exploration</v>
      </c>
      <c r="S2618" s="14">
        <v>42241.786215277774</v>
      </c>
      <c r="T2618" s="14">
        <v>42211.786215277774</v>
      </c>
    </row>
    <row r="2619" spans="1:20" x14ac:dyDescent="0.4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4">
        <v>41932.666099537033</v>
      </c>
      <c r="J2619" s="14">
        <v>41902.666099537033</v>
      </c>
      <c r="K2619" t="b">
        <v>1</v>
      </c>
      <c r="L2619">
        <v>159</v>
      </c>
      <c r="M2619" t="b">
        <v>1</v>
      </c>
      <c r="N2619" t="s">
        <v>8299</v>
      </c>
      <c r="O2619" s="19">
        <v>877.6</v>
      </c>
      <c r="P2619" s="6">
        <f t="shared" si="122"/>
        <v>27.59748427672956</v>
      </c>
      <c r="Q2619" t="str">
        <f t="shared" si="120"/>
        <v>technology</v>
      </c>
      <c r="R2619" t="str">
        <f t="shared" si="121"/>
        <v>space exploration</v>
      </c>
      <c r="S2619" s="14">
        <v>41932.666099537033</v>
      </c>
      <c r="T2619" s="14">
        <v>41902.666099537033</v>
      </c>
    </row>
    <row r="2620" spans="1:20" x14ac:dyDescent="0.4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4">
        <v>42339.625706018516</v>
      </c>
      <c r="J2620" s="14">
        <v>42279.584039351852</v>
      </c>
      <c r="K2620" t="b">
        <v>1</v>
      </c>
      <c r="L2620">
        <v>77</v>
      </c>
      <c r="M2620" t="b">
        <v>1</v>
      </c>
      <c r="N2620" t="s">
        <v>8299</v>
      </c>
      <c r="O2620" s="19">
        <v>105.38666666666667</v>
      </c>
      <c r="P2620" s="6">
        <f t="shared" si="122"/>
        <v>205.2987012987013</v>
      </c>
      <c r="Q2620" t="str">
        <f t="shared" si="120"/>
        <v>technology</v>
      </c>
      <c r="R2620" t="str">
        <f t="shared" si="121"/>
        <v>space exploration</v>
      </c>
      <c r="S2620" s="14">
        <v>42339.625706018516</v>
      </c>
      <c r="T2620" s="14">
        <v>42279.584039351852</v>
      </c>
    </row>
    <row r="2621" spans="1:20" x14ac:dyDescent="0.4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4">
        <v>42300.249999999993</v>
      </c>
      <c r="J2621" s="14">
        <v>42273.67597222222</v>
      </c>
      <c r="K2621" t="b">
        <v>1</v>
      </c>
      <c r="L2621">
        <v>53</v>
      </c>
      <c r="M2621" t="b">
        <v>1</v>
      </c>
      <c r="N2621" t="s">
        <v>8299</v>
      </c>
      <c r="O2621" s="19">
        <v>188.39999999999998</v>
      </c>
      <c r="P2621" s="6">
        <f t="shared" si="122"/>
        <v>35.547169811320757</v>
      </c>
      <c r="Q2621" t="str">
        <f t="shared" si="120"/>
        <v>technology</v>
      </c>
      <c r="R2621" t="str">
        <f t="shared" si="121"/>
        <v>space exploration</v>
      </c>
      <c r="S2621" s="14">
        <v>42300.249999999993</v>
      </c>
      <c r="T2621" s="14">
        <v>42273.67597222222</v>
      </c>
    </row>
    <row r="2622" spans="1:20" x14ac:dyDescent="0.4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4">
        <v>42287.833333333336</v>
      </c>
      <c r="J2622" s="14">
        <v>42250.958819444444</v>
      </c>
      <c r="K2622" t="b">
        <v>1</v>
      </c>
      <c r="L2622">
        <v>1251</v>
      </c>
      <c r="M2622" t="b">
        <v>1</v>
      </c>
      <c r="N2622" t="s">
        <v>8299</v>
      </c>
      <c r="O2622" s="19">
        <v>143.65230769230772</v>
      </c>
      <c r="P2622" s="6">
        <f t="shared" si="122"/>
        <v>74.639488409272587</v>
      </c>
      <c r="Q2622" t="str">
        <f t="shared" si="120"/>
        <v>technology</v>
      </c>
      <c r="R2622" t="str">
        <f t="shared" si="121"/>
        <v>space exploration</v>
      </c>
      <c r="S2622" s="14">
        <v>42287.833333333336</v>
      </c>
      <c r="T2622" s="14">
        <v>42250.958819444444</v>
      </c>
    </row>
    <row r="2623" spans="1:20" x14ac:dyDescent="0.4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4">
        <v>42145.539212962954</v>
      </c>
      <c r="J2623" s="14">
        <v>42115.539212962954</v>
      </c>
      <c r="K2623" t="b">
        <v>1</v>
      </c>
      <c r="L2623">
        <v>465</v>
      </c>
      <c r="M2623" t="b">
        <v>1</v>
      </c>
      <c r="N2623" t="s">
        <v>8299</v>
      </c>
      <c r="O2623" s="19">
        <v>145.88</v>
      </c>
      <c r="P2623" s="6">
        <f t="shared" si="122"/>
        <v>47.058064516129029</v>
      </c>
      <c r="Q2623" t="str">
        <f t="shared" si="120"/>
        <v>technology</v>
      </c>
      <c r="R2623" t="str">
        <f t="shared" si="121"/>
        <v>space exploration</v>
      </c>
      <c r="S2623" s="14">
        <v>42145.539212962954</v>
      </c>
      <c r="T2623" s="14">
        <v>42115.539212962954</v>
      </c>
    </row>
    <row r="2624" spans="1:20" x14ac:dyDescent="0.4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4">
        <v>42734.534907407404</v>
      </c>
      <c r="J2624" s="14">
        <v>42689.534907407404</v>
      </c>
      <c r="K2624" t="b">
        <v>0</v>
      </c>
      <c r="L2624">
        <v>74</v>
      </c>
      <c r="M2624" t="b">
        <v>1</v>
      </c>
      <c r="N2624" t="s">
        <v>8299</v>
      </c>
      <c r="O2624" s="19">
        <v>131.18400000000003</v>
      </c>
      <c r="P2624" s="6">
        <f t="shared" si="122"/>
        <v>26.591351351351353</v>
      </c>
      <c r="Q2624" t="str">
        <f t="shared" si="120"/>
        <v>technology</v>
      </c>
      <c r="R2624" t="str">
        <f t="shared" si="121"/>
        <v>space exploration</v>
      </c>
      <c r="S2624" s="14">
        <v>42734.534907407404</v>
      </c>
      <c r="T2624" s="14">
        <v>42689.534907407404</v>
      </c>
    </row>
    <row r="2625" spans="1:20" x14ac:dyDescent="0.4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4">
        <v>42706.048217592594</v>
      </c>
      <c r="J2625" s="14">
        <v>42692.048217592594</v>
      </c>
      <c r="K2625" t="b">
        <v>0</v>
      </c>
      <c r="L2625">
        <v>62</v>
      </c>
      <c r="M2625" t="b">
        <v>1</v>
      </c>
      <c r="N2625" t="s">
        <v>8299</v>
      </c>
      <c r="O2625" s="19">
        <v>114.00000000000001</v>
      </c>
      <c r="P2625" s="6">
        <f t="shared" si="122"/>
        <v>36.774193548387096</v>
      </c>
      <c r="Q2625" t="str">
        <f t="shared" si="120"/>
        <v>technology</v>
      </c>
      <c r="R2625" t="str">
        <f t="shared" si="121"/>
        <v>space exploration</v>
      </c>
      <c r="S2625" s="14">
        <v>42706.048217592594</v>
      </c>
      <c r="T2625" s="14">
        <v>42692.048217592594</v>
      </c>
    </row>
    <row r="2626" spans="1:20" x14ac:dyDescent="0.4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4">
        <v>41165.213217592594</v>
      </c>
      <c r="J2626" s="14">
        <v>41144.213217592594</v>
      </c>
      <c r="K2626" t="b">
        <v>0</v>
      </c>
      <c r="L2626">
        <v>3468</v>
      </c>
      <c r="M2626" t="b">
        <v>1</v>
      </c>
      <c r="N2626" t="s">
        <v>8299</v>
      </c>
      <c r="O2626" s="19">
        <v>1379.4206249999997</v>
      </c>
      <c r="P2626" s="6">
        <f t="shared" si="122"/>
        <v>31.820544982698959</v>
      </c>
      <c r="Q2626" t="str">
        <f t="shared" si="120"/>
        <v>technology</v>
      </c>
      <c r="R2626" t="str">
        <f t="shared" si="121"/>
        <v>space exploration</v>
      </c>
      <c r="S2626" s="14">
        <v>41165.213217592594</v>
      </c>
      <c r="T2626" s="14">
        <v>41144.213217592594</v>
      </c>
    </row>
    <row r="2627" spans="1:20" x14ac:dyDescent="0.4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4">
        <v>42683.643611111103</v>
      </c>
      <c r="J2627" s="14">
        <v>42658.601944444446</v>
      </c>
      <c r="K2627" t="b">
        <v>0</v>
      </c>
      <c r="L2627">
        <v>52</v>
      </c>
      <c r="M2627" t="b">
        <v>1</v>
      </c>
      <c r="N2627" t="s">
        <v>8299</v>
      </c>
      <c r="O2627" s="19">
        <v>956</v>
      </c>
      <c r="P2627" s="6">
        <f t="shared" ref="P2627:P2690" si="123">E2627/L2627</f>
        <v>27.576923076923077</v>
      </c>
      <c r="Q2627" t="str">
        <f t="shared" ref="Q2627:Q2690" si="124">LEFT(N2627,FIND("/",N2627,1)-1)</f>
        <v>technology</v>
      </c>
      <c r="R2627" t="str">
        <f t="shared" ref="R2627:R2690" si="125">RIGHT(N2627,LEN(N2627)-FIND("/",N2627,1))</f>
        <v>space exploration</v>
      </c>
      <c r="S2627" s="14">
        <v>42683.643611111103</v>
      </c>
      <c r="T2627" s="14">
        <v>42658.601944444446</v>
      </c>
    </row>
    <row r="2628" spans="1:20" x14ac:dyDescent="0.4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4">
        <v>42158.41978009259</v>
      </c>
      <c r="J2628" s="14">
        <v>42128.41978009259</v>
      </c>
      <c r="K2628" t="b">
        <v>0</v>
      </c>
      <c r="L2628">
        <v>50</v>
      </c>
      <c r="M2628" t="b">
        <v>1</v>
      </c>
      <c r="N2628" t="s">
        <v>8299</v>
      </c>
      <c r="O2628" s="19">
        <v>112.00000000000001</v>
      </c>
      <c r="P2628" s="6">
        <f t="shared" si="123"/>
        <v>56</v>
      </c>
      <c r="Q2628" t="str">
        <f t="shared" si="124"/>
        <v>technology</v>
      </c>
      <c r="R2628" t="str">
        <f t="shared" si="125"/>
        <v>space exploration</v>
      </c>
      <c r="S2628" s="14">
        <v>42158.41978009259</v>
      </c>
      <c r="T2628" s="14">
        <v>42128.41978009259</v>
      </c>
    </row>
    <row r="2629" spans="1:20" x14ac:dyDescent="0.4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4">
        <v>42334.66274305556</v>
      </c>
      <c r="J2629" s="14">
        <v>42304.621076388888</v>
      </c>
      <c r="K2629" t="b">
        <v>0</v>
      </c>
      <c r="L2629">
        <v>45</v>
      </c>
      <c r="M2629" t="b">
        <v>1</v>
      </c>
      <c r="N2629" t="s">
        <v>8299</v>
      </c>
      <c r="O2629" s="19">
        <v>646.66666666666663</v>
      </c>
      <c r="P2629" s="6">
        <f t="shared" si="123"/>
        <v>21.555555555555557</v>
      </c>
      <c r="Q2629" t="str">
        <f t="shared" si="124"/>
        <v>technology</v>
      </c>
      <c r="R2629" t="str">
        <f t="shared" si="125"/>
        <v>space exploration</v>
      </c>
      <c r="S2629" s="14">
        <v>42334.66274305556</v>
      </c>
      <c r="T2629" s="14">
        <v>42304.621076388888</v>
      </c>
    </row>
    <row r="2630" spans="1:20" x14ac:dyDescent="0.4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4">
        <v>41973.757719907408</v>
      </c>
      <c r="J2630" s="14">
        <v>41953.757719907408</v>
      </c>
      <c r="K2630" t="b">
        <v>0</v>
      </c>
      <c r="L2630">
        <v>21</v>
      </c>
      <c r="M2630" t="b">
        <v>1</v>
      </c>
      <c r="N2630" t="s">
        <v>8299</v>
      </c>
      <c r="O2630" s="19">
        <v>110.36948748510132</v>
      </c>
      <c r="P2630" s="6">
        <f t="shared" si="123"/>
        <v>44.095238095238095</v>
      </c>
      <c r="Q2630" t="str">
        <f t="shared" si="124"/>
        <v>technology</v>
      </c>
      <c r="R2630" t="str">
        <f t="shared" si="125"/>
        <v>space exploration</v>
      </c>
      <c r="S2630" s="14">
        <v>41973.757719907408</v>
      </c>
      <c r="T2630" s="14">
        <v>41953.757719907408</v>
      </c>
    </row>
    <row r="2631" spans="1:20" x14ac:dyDescent="0.4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4">
        <v>42138.330115740733</v>
      </c>
      <c r="J2631" s="14">
        <v>42108.330115740733</v>
      </c>
      <c r="K2631" t="b">
        <v>0</v>
      </c>
      <c r="L2631">
        <v>100</v>
      </c>
      <c r="M2631" t="b">
        <v>1</v>
      </c>
      <c r="N2631" t="s">
        <v>8299</v>
      </c>
      <c r="O2631" s="19">
        <v>127.74000000000001</v>
      </c>
      <c r="P2631" s="6">
        <f t="shared" si="123"/>
        <v>63.87</v>
      </c>
      <c r="Q2631" t="str">
        <f t="shared" si="124"/>
        <v>technology</v>
      </c>
      <c r="R2631" t="str">
        <f t="shared" si="125"/>
        <v>space exploration</v>
      </c>
      <c r="S2631" s="14">
        <v>42138.330115740733</v>
      </c>
      <c r="T2631" s="14">
        <v>42108.330115740733</v>
      </c>
    </row>
    <row r="2632" spans="1:20" x14ac:dyDescent="0.4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4">
        <v>42551.208333333336</v>
      </c>
      <c r="J2632" s="14">
        <v>42523.897129629629</v>
      </c>
      <c r="K2632" t="b">
        <v>0</v>
      </c>
      <c r="L2632">
        <v>81</v>
      </c>
      <c r="M2632" t="b">
        <v>1</v>
      </c>
      <c r="N2632" t="s">
        <v>8299</v>
      </c>
      <c r="O2632" s="19">
        <v>157.9</v>
      </c>
      <c r="P2632" s="6">
        <f t="shared" si="123"/>
        <v>38.987654320987652</v>
      </c>
      <c r="Q2632" t="str">
        <f t="shared" si="124"/>
        <v>technology</v>
      </c>
      <c r="R2632" t="str">
        <f t="shared" si="125"/>
        <v>space exploration</v>
      </c>
      <c r="S2632" s="14">
        <v>42551.208333333336</v>
      </c>
      <c r="T2632" s="14">
        <v>42523.897129629629</v>
      </c>
    </row>
    <row r="2633" spans="1:20" x14ac:dyDescent="0.4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4">
        <v>42245.960960648146</v>
      </c>
      <c r="J2633" s="14">
        <v>42217.960960648146</v>
      </c>
      <c r="K2633" t="b">
        <v>0</v>
      </c>
      <c r="L2633">
        <v>286</v>
      </c>
      <c r="M2633" t="b">
        <v>1</v>
      </c>
      <c r="N2633" t="s">
        <v>8299</v>
      </c>
      <c r="O2633" s="19">
        <v>114.66525000000001</v>
      </c>
      <c r="P2633" s="6">
        <f t="shared" si="123"/>
        <v>80.185489510489504</v>
      </c>
      <c r="Q2633" t="str">
        <f t="shared" si="124"/>
        <v>technology</v>
      </c>
      <c r="R2633" t="str">
        <f t="shared" si="125"/>
        <v>space exploration</v>
      </c>
      <c r="S2633" s="14">
        <v>42245.960960648146</v>
      </c>
      <c r="T2633" s="14">
        <v>42217.960960648146</v>
      </c>
    </row>
    <row r="2634" spans="1:20" x14ac:dyDescent="0.4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4">
        <v>42518.853460648148</v>
      </c>
      <c r="J2634" s="14">
        <v>42493.853460648148</v>
      </c>
      <c r="K2634" t="b">
        <v>0</v>
      </c>
      <c r="L2634">
        <v>42</v>
      </c>
      <c r="M2634" t="b">
        <v>1</v>
      </c>
      <c r="N2634" t="s">
        <v>8299</v>
      </c>
      <c r="O2634" s="19">
        <v>137.00934579439252</v>
      </c>
      <c r="P2634" s="6">
        <f t="shared" si="123"/>
        <v>34.904761904761905</v>
      </c>
      <c r="Q2634" t="str">
        <f t="shared" si="124"/>
        <v>technology</v>
      </c>
      <c r="R2634" t="str">
        <f t="shared" si="125"/>
        <v>space exploration</v>
      </c>
      <c r="S2634" s="14">
        <v>42518.853460648148</v>
      </c>
      <c r="T2634" s="14">
        <v>42493.853460648148</v>
      </c>
    </row>
    <row r="2635" spans="1:20" x14ac:dyDescent="0.4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4">
        <v>41697.75</v>
      </c>
      <c r="J2635" s="14">
        <v>41667.614953703705</v>
      </c>
      <c r="K2635" t="b">
        <v>0</v>
      </c>
      <c r="L2635">
        <v>199</v>
      </c>
      <c r="M2635" t="b">
        <v>1</v>
      </c>
      <c r="N2635" t="s">
        <v>8299</v>
      </c>
      <c r="O2635" s="19">
        <v>354.62</v>
      </c>
      <c r="P2635" s="6">
        <f t="shared" si="123"/>
        <v>89.100502512562812</v>
      </c>
      <c r="Q2635" t="str">
        <f t="shared" si="124"/>
        <v>technology</v>
      </c>
      <c r="R2635" t="str">
        <f t="shared" si="125"/>
        <v>space exploration</v>
      </c>
      <c r="S2635" s="14">
        <v>41697.75</v>
      </c>
      <c r="T2635" s="14">
        <v>41667.614953703705</v>
      </c>
    </row>
    <row r="2636" spans="1:20" x14ac:dyDescent="0.4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4">
        <v>42642.448159722226</v>
      </c>
      <c r="J2636" s="14">
        <v>42612.448159722226</v>
      </c>
      <c r="K2636" t="b">
        <v>0</v>
      </c>
      <c r="L2636">
        <v>25</v>
      </c>
      <c r="M2636" t="b">
        <v>1</v>
      </c>
      <c r="N2636" t="s">
        <v>8299</v>
      </c>
      <c r="O2636" s="19">
        <v>106.02150537634409</v>
      </c>
      <c r="P2636" s="6">
        <f t="shared" si="123"/>
        <v>39.44</v>
      </c>
      <c r="Q2636" t="str">
        <f t="shared" si="124"/>
        <v>technology</v>
      </c>
      <c r="R2636" t="str">
        <f t="shared" si="125"/>
        <v>space exploration</v>
      </c>
      <c r="S2636" s="14">
        <v>42642.448159722226</v>
      </c>
      <c r="T2636" s="14">
        <v>42612.448159722226</v>
      </c>
    </row>
    <row r="2637" spans="1:20" x14ac:dyDescent="0.4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4">
        <v>42072.700937499998</v>
      </c>
      <c r="J2637" s="14">
        <v>42037.742604166669</v>
      </c>
      <c r="K2637" t="b">
        <v>0</v>
      </c>
      <c r="L2637">
        <v>84</v>
      </c>
      <c r="M2637" t="b">
        <v>1</v>
      </c>
      <c r="N2637" t="s">
        <v>8299</v>
      </c>
      <c r="O2637" s="19">
        <v>100</v>
      </c>
      <c r="P2637" s="6">
        <f t="shared" si="123"/>
        <v>136.9047619047619</v>
      </c>
      <c r="Q2637" t="str">
        <f t="shared" si="124"/>
        <v>technology</v>
      </c>
      <c r="R2637" t="str">
        <f t="shared" si="125"/>
        <v>space exploration</v>
      </c>
      <c r="S2637" s="14">
        <v>42072.700937499998</v>
      </c>
      <c r="T2637" s="14">
        <v>42037.742604166669</v>
      </c>
    </row>
    <row r="2638" spans="1:20" x14ac:dyDescent="0.4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4">
        <v>42658.833333333336</v>
      </c>
      <c r="J2638" s="14">
        <v>42636.406412037039</v>
      </c>
      <c r="K2638" t="b">
        <v>0</v>
      </c>
      <c r="L2638">
        <v>50</v>
      </c>
      <c r="M2638" t="b">
        <v>1</v>
      </c>
      <c r="N2638" t="s">
        <v>8299</v>
      </c>
      <c r="O2638" s="19">
        <v>187.3</v>
      </c>
      <c r="P2638" s="6">
        <f t="shared" si="123"/>
        <v>37.46</v>
      </c>
      <c r="Q2638" t="str">
        <f t="shared" si="124"/>
        <v>technology</v>
      </c>
      <c r="R2638" t="str">
        <f t="shared" si="125"/>
        <v>space exploration</v>
      </c>
      <c r="S2638" s="14">
        <v>42658.833333333336</v>
      </c>
      <c r="T2638" s="14">
        <v>42636.406412037039</v>
      </c>
    </row>
    <row r="2639" spans="1:20" x14ac:dyDescent="0.4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4">
        <v>42655.341145833336</v>
      </c>
      <c r="J2639" s="14">
        <v>42639.341145833336</v>
      </c>
      <c r="K2639" t="b">
        <v>0</v>
      </c>
      <c r="L2639">
        <v>26</v>
      </c>
      <c r="M2639" t="b">
        <v>1</v>
      </c>
      <c r="N2639" t="s">
        <v>8299</v>
      </c>
      <c r="O2639" s="19">
        <v>166.2</v>
      </c>
      <c r="P2639" s="6">
        <f t="shared" si="123"/>
        <v>31.96153846153846</v>
      </c>
      <c r="Q2639" t="str">
        <f t="shared" si="124"/>
        <v>technology</v>
      </c>
      <c r="R2639" t="str">
        <f t="shared" si="125"/>
        <v>space exploration</v>
      </c>
      <c r="S2639" s="14">
        <v>42655.341145833336</v>
      </c>
      <c r="T2639" s="14">
        <v>42639.341145833336</v>
      </c>
    </row>
    <row r="2640" spans="1:20" x14ac:dyDescent="0.4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4">
        <v>42019.70480324074</v>
      </c>
      <c r="J2640" s="14">
        <v>41989.70480324074</v>
      </c>
      <c r="K2640" t="b">
        <v>0</v>
      </c>
      <c r="L2640">
        <v>14</v>
      </c>
      <c r="M2640" t="b">
        <v>1</v>
      </c>
      <c r="N2640" t="s">
        <v>8299</v>
      </c>
      <c r="O2640" s="19">
        <v>101.72910662824208</v>
      </c>
      <c r="P2640" s="6">
        <f t="shared" si="123"/>
        <v>25.214285714285715</v>
      </c>
      <c r="Q2640" t="str">
        <f t="shared" si="124"/>
        <v>technology</v>
      </c>
      <c r="R2640" t="str">
        <f t="shared" si="125"/>
        <v>space exploration</v>
      </c>
      <c r="S2640" s="14">
        <v>42019.70480324074</v>
      </c>
      <c r="T2640" s="14">
        <v>41989.70480324074</v>
      </c>
    </row>
    <row r="2641" spans="1:20" x14ac:dyDescent="0.4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4">
        <v>42054.656805555554</v>
      </c>
      <c r="J2641" s="14">
        <v>42024.656805555554</v>
      </c>
      <c r="K2641" t="b">
        <v>0</v>
      </c>
      <c r="L2641">
        <v>49</v>
      </c>
      <c r="M2641" t="b">
        <v>1</v>
      </c>
      <c r="N2641" t="s">
        <v>8299</v>
      </c>
      <c r="O2641" s="19">
        <v>164</v>
      </c>
      <c r="P2641" s="6">
        <f t="shared" si="123"/>
        <v>10.040816326530612</v>
      </c>
      <c r="Q2641" t="str">
        <f t="shared" si="124"/>
        <v>technology</v>
      </c>
      <c r="R2641" t="str">
        <f t="shared" si="125"/>
        <v>space exploration</v>
      </c>
      <c r="S2641" s="14">
        <v>42054.656805555554</v>
      </c>
      <c r="T2641" s="14">
        <v>42024.656805555554</v>
      </c>
    </row>
    <row r="2642" spans="1:20" x14ac:dyDescent="0.4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4">
        <v>42162.952245370368</v>
      </c>
      <c r="J2642" s="14">
        <v>42102.952245370368</v>
      </c>
      <c r="K2642" t="b">
        <v>0</v>
      </c>
      <c r="L2642">
        <v>69</v>
      </c>
      <c r="M2642" t="b">
        <v>1</v>
      </c>
      <c r="N2642" t="s">
        <v>8299</v>
      </c>
      <c r="O2642" s="19">
        <v>105.66666666666666</v>
      </c>
      <c r="P2642" s="6">
        <f t="shared" si="123"/>
        <v>45.94202898550725</v>
      </c>
      <c r="Q2642" t="str">
        <f t="shared" si="124"/>
        <v>technology</v>
      </c>
      <c r="R2642" t="str">
        <f t="shared" si="125"/>
        <v>space exploration</v>
      </c>
      <c r="S2642" s="14">
        <v>42162.952245370368</v>
      </c>
      <c r="T2642" s="14">
        <v>42102.952245370368</v>
      </c>
    </row>
    <row r="2643" spans="1:20" x14ac:dyDescent="0.4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4">
        <v>41897.631249999999</v>
      </c>
      <c r="J2643" s="14">
        <v>41880.618784722217</v>
      </c>
      <c r="K2643" t="b">
        <v>0</v>
      </c>
      <c r="L2643">
        <v>1</v>
      </c>
      <c r="M2643" t="b">
        <v>0</v>
      </c>
      <c r="N2643" t="s">
        <v>8299</v>
      </c>
      <c r="O2643" s="19">
        <v>1.0000000000000009</v>
      </c>
      <c r="P2643" s="6">
        <f t="shared" si="123"/>
        <v>15</v>
      </c>
      <c r="Q2643" t="str">
        <f t="shared" si="124"/>
        <v>technology</v>
      </c>
      <c r="R2643" t="str">
        <f t="shared" si="125"/>
        <v>space exploration</v>
      </c>
      <c r="S2643" s="14">
        <v>41897.631249999999</v>
      </c>
      <c r="T2643" s="14">
        <v>41880.618784722217</v>
      </c>
    </row>
    <row r="2644" spans="1:20" x14ac:dyDescent="0.4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4">
        <v>42566.081249999996</v>
      </c>
      <c r="J2644" s="14">
        <v>42536.03828703703</v>
      </c>
      <c r="K2644" t="b">
        <v>0</v>
      </c>
      <c r="L2644">
        <v>0</v>
      </c>
      <c r="M2644" t="b">
        <v>0</v>
      </c>
      <c r="N2644" t="s">
        <v>8299</v>
      </c>
      <c r="O2644" s="19">
        <v>0</v>
      </c>
      <c r="P2644" s="6">
        <v>0</v>
      </c>
      <c r="Q2644" t="str">
        <f t="shared" si="124"/>
        <v>technology</v>
      </c>
      <c r="R2644" t="str">
        <f t="shared" si="125"/>
        <v>space exploration</v>
      </c>
      <c r="S2644" s="14">
        <v>42566.081249999996</v>
      </c>
      <c r="T2644" s="14">
        <v>42536.03828703703</v>
      </c>
    </row>
    <row r="2645" spans="1:20" x14ac:dyDescent="0.4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4">
        <v>42725.124305555553</v>
      </c>
      <c r="J2645" s="14">
        <v>42689.374016203699</v>
      </c>
      <c r="K2645" t="b">
        <v>1</v>
      </c>
      <c r="L2645">
        <v>1501</v>
      </c>
      <c r="M2645" t="b">
        <v>0</v>
      </c>
      <c r="N2645" t="s">
        <v>8299</v>
      </c>
      <c r="O2645" s="19">
        <v>33.559731000000006</v>
      </c>
      <c r="P2645" s="6">
        <f t="shared" si="123"/>
        <v>223.58248500999335</v>
      </c>
      <c r="Q2645" t="str">
        <f t="shared" si="124"/>
        <v>technology</v>
      </c>
      <c r="R2645" t="str">
        <f t="shared" si="125"/>
        <v>space exploration</v>
      </c>
      <c r="S2645" s="14">
        <v>42725.124305555553</v>
      </c>
      <c r="T2645" s="14">
        <v>42689.374016203699</v>
      </c>
    </row>
    <row r="2646" spans="1:20" x14ac:dyDescent="0.4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4">
        <v>42804.583738425928</v>
      </c>
      <c r="J2646" s="14">
        <v>42774.583738425928</v>
      </c>
      <c r="K2646" t="b">
        <v>1</v>
      </c>
      <c r="L2646">
        <v>52</v>
      </c>
      <c r="M2646" t="b">
        <v>0</v>
      </c>
      <c r="N2646" t="s">
        <v>8299</v>
      </c>
      <c r="O2646" s="19">
        <v>2.0530000000000048</v>
      </c>
      <c r="P2646" s="6">
        <f t="shared" si="123"/>
        <v>39.480769230769234</v>
      </c>
      <c r="Q2646" t="str">
        <f t="shared" si="124"/>
        <v>technology</v>
      </c>
      <c r="R2646" t="str">
        <f t="shared" si="125"/>
        <v>space exploration</v>
      </c>
      <c r="S2646" s="14">
        <v>42804.583738425928</v>
      </c>
      <c r="T2646" s="14">
        <v>42774.583738425928</v>
      </c>
    </row>
    <row r="2647" spans="1:20" x14ac:dyDescent="0.4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4">
        <v>41951.675960648143</v>
      </c>
      <c r="J2647" s="14">
        <v>41921.634293981479</v>
      </c>
      <c r="K2647" t="b">
        <v>1</v>
      </c>
      <c r="L2647">
        <v>23</v>
      </c>
      <c r="M2647" t="b">
        <v>0</v>
      </c>
      <c r="N2647" t="s">
        <v>8299</v>
      </c>
      <c r="O2647" s="19">
        <v>10.499999999999998</v>
      </c>
      <c r="P2647" s="6">
        <f t="shared" si="123"/>
        <v>91.304347826086953</v>
      </c>
      <c r="Q2647" t="str">
        <f t="shared" si="124"/>
        <v>technology</v>
      </c>
      <c r="R2647" t="str">
        <f t="shared" si="125"/>
        <v>space exploration</v>
      </c>
      <c r="S2647" s="14">
        <v>41951.675960648143</v>
      </c>
      <c r="T2647" s="14">
        <v>41921.634293981479</v>
      </c>
    </row>
    <row r="2648" spans="1:20" x14ac:dyDescent="0.4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4">
        <v>42256.10496527778</v>
      </c>
      <c r="J2648" s="14">
        <v>42226.10496527778</v>
      </c>
      <c r="K2648" t="b">
        <v>1</v>
      </c>
      <c r="L2648">
        <v>535</v>
      </c>
      <c r="M2648" t="b">
        <v>0</v>
      </c>
      <c r="N2648" t="s">
        <v>8299</v>
      </c>
      <c r="O2648" s="19">
        <v>8.4172839999999916</v>
      </c>
      <c r="P2648" s="6">
        <f t="shared" si="123"/>
        <v>78.666205607476627</v>
      </c>
      <c r="Q2648" t="str">
        <f t="shared" si="124"/>
        <v>technology</v>
      </c>
      <c r="R2648" t="str">
        <f t="shared" si="125"/>
        <v>space exploration</v>
      </c>
      <c r="S2648" s="14">
        <v>42256.10496527778</v>
      </c>
      <c r="T2648" s="14">
        <v>42226.10496527778</v>
      </c>
    </row>
    <row r="2649" spans="1:20" x14ac:dyDescent="0.4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4">
        <v>42230.053460648145</v>
      </c>
      <c r="J2649" s="14">
        <v>42200.053460648145</v>
      </c>
      <c r="K2649" t="b">
        <v>0</v>
      </c>
      <c r="L2649">
        <v>3</v>
      </c>
      <c r="M2649" t="b">
        <v>0</v>
      </c>
      <c r="N2649" t="s">
        <v>8299</v>
      </c>
      <c r="O2649" s="19">
        <v>1.4399999999999968</v>
      </c>
      <c r="P2649" s="6">
        <f t="shared" si="123"/>
        <v>12</v>
      </c>
      <c r="Q2649" t="str">
        <f t="shared" si="124"/>
        <v>technology</v>
      </c>
      <c r="R2649" t="str">
        <f t="shared" si="125"/>
        <v>space exploration</v>
      </c>
      <c r="S2649" s="14">
        <v>42230.053460648145</v>
      </c>
      <c r="T2649" s="14">
        <v>42200.053460648145</v>
      </c>
    </row>
    <row r="2650" spans="1:20" x14ac:dyDescent="0.4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4">
        <v>42438.506481481476</v>
      </c>
      <c r="J2650" s="14">
        <v>42408.506481481476</v>
      </c>
      <c r="K2650" t="b">
        <v>0</v>
      </c>
      <c r="L2650">
        <v>6</v>
      </c>
      <c r="M2650" t="b">
        <v>0</v>
      </c>
      <c r="N2650" t="s">
        <v>8299</v>
      </c>
      <c r="O2650" s="19">
        <v>0.88333333333333597</v>
      </c>
      <c r="P2650" s="6">
        <f t="shared" si="123"/>
        <v>17.666666666666668</v>
      </c>
      <c r="Q2650" t="str">
        <f t="shared" si="124"/>
        <v>technology</v>
      </c>
      <c r="R2650" t="str">
        <f t="shared" si="125"/>
        <v>space exploration</v>
      </c>
      <c r="S2650" s="14">
        <v>42438.506481481476</v>
      </c>
      <c r="T2650" s="14">
        <v>42408.506481481476</v>
      </c>
    </row>
    <row r="2651" spans="1:20" x14ac:dyDescent="0.4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4">
        <v>42401.788668981484</v>
      </c>
      <c r="J2651" s="14">
        <v>42341.788668981484</v>
      </c>
      <c r="K2651" t="b">
        <v>0</v>
      </c>
      <c r="L2651">
        <v>3</v>
      </c>
      <c r="M2651" t="b">
        <v>0</v>
      </c>
      <c r="N2651" t="s">
        <v>8299</v>
      </c>
      <c r="O2651" s="19">
        <v>9.9199999999999289E-2</v>
      </c>
      <c r="P2651" s="6">
        <f t="shared" si="123"/>
        <v>41.333333333333336</v>
      </c>
      <c r="Q2651" t="str">
        <f t="shared" si="124"/>
        <v>technology</v>
      </c>
      <c r="R2651" t="str">
        <f t="shared" si="125"/>
        <v>space exploration</v>
      </c>
      <c r="S2651" s="14">
        <v>42401.788668981484</v>
      </c>
      <c r="T2651" s="14">
        <v>42341.788668981484</v>
      </c>
    </row>
    <row r="2652" spans="1:20" x14ac:dyDescent="0.4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4">
        <v>42725.416006944441</v>
      </c>
      <c r="J2652" s="14">
        <v>42695.416006944441</v>
      </c>
      <c r="K2652" t="b">
        <v>0</v>
      </c>
      <c r="L2652">
        <v>5</v>
      </c>
      <c r="M2652" t="b">
        <v>0</v>
      </c>
      <c r="N2652" t="s">
        <v>8299</v>
      </c>
      <c r="O2652" s="19">
        <v>0.59666666666666757</v>
      </c>
      <c r="P2652" s="6">
        <f t="shared" si="123"/>
        <v>71.599999999999994</v>
      </c>
      <c r="Q2652" t="str">
        <f t="shared" si="124"/>
        <v>technology</v>
      </c>
      <c r="R2652" t="str">
        <f t="shared" si="125"/>
        <v>space exploration</v>
      </c>
      <c r="S2652" s="14">
        <v>42725.416006944441</v>
      </c>
      <c r="T2652" s="14">
        <v>42695.416006944441</v>
      </c>
    </row>
    <row r="2653" spans="1:20" x14ac:dyDescent="0.4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4">
        <v>42355.597326388881</v>
      </c>
      <c r="J2653" s="14">
        <v>42327.597326388881</v>
      </c>
      <c r="K2653" t="b">
        <v>0</v>
      </c>
      <c r="L2653">
        <v>17</v>
      </c>
      <c r="M2653" t="b">
        <v>0</v>
      </c>
      <c r="N2653" t="s">
        <v>8299</v>
      </c>
      <c r="O2653" s="19">
        <v>1.8689285714285742</v>
      </c>
      <c r="P2653" s="6">
        <f t="shared" si="123"/>
        <v>307.8235294117647</v>
      </c>
      <c r="Q2653" t="str">
        <f t="shared" si="124"/>
        <v>technology</v>
      </c>
      <c r="R2653" t="str">
        <f t="shared" si="125"/>
        <v>space exploration</v>
      </c>
      <c r="S2653" s="14">
        <v>42355.597326388881</v>
      </c>
      <c r="T2653" s="14">
        <v>42327.597326388881</v>
      </c>
    </row>
    <row r="2654" spans="1:20" x14ac:dyDescent="0.4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4">
        <v>41982.950520833336</v>
      </c>
      <c r="J2654" s="14">
        <v>41952.950520833336</v>
      </c>
      <c r="K2654" t="b">
        <v>0</v>
      </c>
      <c r="L2654">
        <v>11</v>
      </c>
      <c r="M2654" t="b">
        <v>0</v>
      </c>
      <c r="N2654" t="s">
        <v>8299</v>
      </c>
      <c r="O2654" s="19">
        <v>0.88500000000000245</v>
      </c>
      <c r="P2654" s="6">
        <f t="shared" si="123"/>
        <v>80.454545454545453</v>
      </c>
      <c r="Q2654" t="str">
        <f t="shared" si="124"/>
        <v>technology</v>
      </c>
      <c r="R2654" t="str">
        <f t="shared" si="125"/>
        <v>space exploration</v>
      </c>
      <c r="S2654" s="14">
        <v>41982.950520833336</v>
      </c>
      <c r="T2654" s="14">
        <v>41952.950520833336</v>
      </c>
    </row>
    <row r="2655" spans="1:20" x14ac:dyDescent="0.4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4">
        <v>41802.958333333328</v>
      </c>
      <c r="J2655" s="14">
        <v>41771.443599537037</v>
      </c>
      <c r="K2655" t="b">
        <v>0</v>
      </c>
      <c r="L2655">
        <v>70</v>
      </c>
      <c r="M2655" t="b">
        <v>0</v>
      </c>
      <c r="N2655" t="s">
        <v>8299</v>
      </c>
      <c r="O2655" s="19">
        <v>11.521568627450984</v>
      </c>
      <c r="P2655" s="6">
        <f t="shared" si="123"/>
        <v>83.942857142857136</v>
      </c>
      <c r="Q2655" t="str">
        <f t="shared" si="124"/>
        <v>technology</v>
      </c>
      <c r="R2655" t="str">
        <f t="shared" si="125"/>
        <v>space exploration</v>
      </c>
      <c r="S2655" s="14">
        <v>41802.958333333328</v>
      </c>
      <c r="T2655" s="14">
        <v>41771.443599537037</v>
      </c>
    </row>
    <row r="2656" spans="1:20" x14ac:dyDescent="0.4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4">
        <v>42115.350995370369</v>
      </c>
      <c r="J2656" s="14">
        <v>42055.39266203704</v>
      </c>
      <c r="K2656" t="b">
        <v>0</v>
      </c>
      <c r="L2656">
        <v>6</v>
      </c>
      <c r="M2656" t="b">
        <v>0</v>
      </c>
      <c r="N2656" t="s">
        <v>8299</v>
      </c>
      <c r="O2656" s="19">
        <v>5.1000000000001044E-2</v>
      </c>
      <c r="P2656" s="6">
        <f t="shared" si="123"/>
        <v>8.5</v>
      </c>
      <c r="Q2656" t="str">
        <f t="shared" si="124"/>
        <v>technology</v>
      </c>
      <c r="R2656" t="str">
        <f t="shared" si="125"/>
        <v>space exploration</v>
      </c>
      <c r="S2656" s="14">
        <v>42115.350995370369</v>
      </c>
      <c r="T2656" s="14">
        <v>42055.39266203704</v>
      </c>
    </row>
    <row r="2657" spans="1:20" x14ac:dyDescent="0.4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4">
        <v>42409.624999999993</v>
      </c>
      <c r="J2657" s="14">
        <v>42381.657951388886</v>
      </c>
      <c r="K2657" t="b">
        <v>0</v>
      </c>
      <c r="L2657">
        <v>43</v>
      </c>
      <c r="M2657" t="b">
        <v>0</v>
      </c>
      <c r="N2657" t="s">
        <v>8299</v>
      </c>
      <c r="O2657" s="19">
        <v>21.033333333333339</v>
      </c>
      <c r="P2657" s="6">
        <f t="shared" si="123"/>
        <v>73.372093023255815</v>
      </c>
      <c r="Q2657" t="str">
        <f t="shared" si="124"/>
        <v>technology</v>
      </c>
      <c r="R2657" t="str">
        <f t="shared" si="125"/>
        <v>space exploration</v>
      </c>
      <c r="S2657" s="14">
        <v>42409.624999999993</v>
      </c>
      <c r="T2657" s="14">
        <v>42381.657951388886</v>
      </c>
    </row>
    <row r="2658" spans="1:20" x14ac:dyDescent="0.4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4">
        <v>42806.583333333336</v>
      </c>
      <c r="J2658" s="14">
        <v>42767.480185185181</v>
      </c>
      <c r="K2658" t="b">
        <v>0</v>
      </c>
      <c r="L2658">
        <v>152</v>
      </c>
      <c r="M2658" t="b">
        <v>0</v>
      </c>
      <c r="N2658" t="s">
        <v>8299</v>
      </c>
      <c r="O2658" s="19">
        <v>11.436666666666662</v>
      </c>
      <c r="P2658" s="6">
        <f t="shared" si="123"/>
        <v>112.86184210526316</v>
      </c>
      <c r="Q2658" t="str">
        <f t="shared" si="124"/>
        <v>technology</v>
      </c>
      <c r="R2658" t="str">
        <f t="shared" si="125"/>
        <v>space exploration</v>
      </c>
      <c r="S2658" s="14">
        <v>42806.583333333336</v>
      </c>
      <c r="T2658" s="14">
        <v>42767.480185185181</v>
      </c>
    </row>
    <row r="2659" spans="1:20" x14ac:dyDescent="0.4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4">
        <v>42584.854166666664</v>
      </c>
      <c r="J2659" s="14">
        <v>42551.720520833333</v>
      </c>
      <c r="K2659" t="b">
        <v>0</v>
      </c>
      <c r="L2659">
        <v>59</v>
      </c>
      <c r="M2659" t="b">
        <v>0</v>
      </c>
      <c r="N2659" t="s">
        <v>8299</v>
      </c>
      <c r="O2659" s="19">
        <v>18.737933333333334</v>
      </c>
      <c r="P2659" s="6">
        <f t="shared" si="123"/>
        <v>95.277627118644077</v>
      </c>
      <c r="Q2659" t="str">
        <f t="shared" si="124"/>
        <v>technology</v>
      </c>
      <c r="R2659" t="str">
        <f t="shared" si="125"/>
        <v>space exploration</v>
      </c>
      <c r="S2659" s="14">
        <v>42584.854166666664</v>
      </c>
      <c r="T2659" s="14">
        <v>42551.720520833333</v>
      </c>
    </row>
    <row r="2660" spans="1:20" x14ac:dyDescent="0.4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4">
        <v>42581.675856481481</v>
      </c>
      <c r="J2660" s="14">
        <v>42551.675856481481</v>
      </c>
      <c r="K2660" t="b">
        <v>0</v>
      </c>
      <c r="L2660">
        <v>4</v>
      </c>
      <c r="M2660" t="b">
        <v>0</v>
      </c>
      <c r="N2660" t="s">
        <v>8299</v>
      </c>
      <c r="O2660" s="19">
        <v>9.2857142857138975E-2</v>
      </c>
      <c r="P2660" s="6">
        <f t="shared" si="123"/>
        <v>22.75</v>
      </c>
      <c r="Q2660" t="str">
        <f t="shared" si="124"/>
        <v>technology</v>
      </c>
      <c r="R2660" t="str">
        <f t="shared" si="125"/>
        <v>space exploration</v>
      </c>
      <c r="S2660" s="14">
        <v>42581.675856481481</v>
      </c>
      <c r="T2660" s="14">
        <v>42551.675856481481</v>
      </c>
    </row>
    <row r="2661" spans="1:20" x14ac:dyDescent="0.4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4">
        <v>42111.861226851855</v>
      </c>
      <c r="J2661" s="14">
        <v>42081.861226851855</v>
      </c>
      <c r="K2661" t="b">
        <v>0</v>
      </c>
      <c r="L2661">
        <v>10</v>
      </c>
      <c r="M2661" t="b">
        <v>0</v>
      </c>
      <c r="N2661" t="s">
        <v>8299</v>
      </c>
      <c r="O2661" s="19">
        <v>2.7204081632653088</v>
      </c>
      <c r="P2661" s="6">
        <f t="shared" si="123"/>
        <v>133.30000000000001</v>
      </c>
      <c r="Q2661" t="str">
        <f t="shared" si="124"/>
        <v>technology</v>
      </c>
      <c r="R2661" t="str">
        <f t="shared" si="125"/>
        <v>space exploration</v>
      </c>
      <c r="S2661" s="14">
        <v>42111.861226851855</v>
      </c>
      <c r="T2661" s="14">
        <v>42081.861226851855</v>
      </c>
    </row>
    <row r="2662" spans="1:20" x14ac:dyDescent="0.4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4">
        <v>42332.546504629623</v>
      </c>
      <c r="J2662" s="14">
        <v>42272.504837962959</v>
      </c>
      <c r="K2662" t="b">
        <v>0</v>
      </c>
      <c r="L2662">
        <v>5</v>
      </c>
      <c r="M2662" t="b">
        <v>0</v>
      </c>
      <c r="N2662" t="s">
        <v>8299</v>
      </c>
      <c r="O2662" s="19">
        <v>9.5000000000000639E-2</v>
      </c>
      <c r="P2662" s="6">
        <f t="shared" si="123"/>
        <v>3.8</v>
      </c>
      <c r="Q2662" t="str">
        <f t="shared" si="124"/>
        <v>technology</v>
      </c>
      <c r="R2662" t="str">
        <f t="shared" si="125"/>
        <v>space exploration</v>
      </c>
      <c r="S2662" s="14">
        <v>42332.546504629623</v>
      </c>
      <c r="T2662" s="14">
        <v>42272.504837962959</v>
      </c>
    </row>
    <row r="2663" spans="1:20" x14ac:dyDescent="0.4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4">
        <v>41572.750115740739</v>
      </c>
      <c r="J2663" s="14">
        <v>41542.750115740739</v>
      </c>
      <c r="K2663" t="b">
        <v>0</v>
      </c>
      <c r="L2663">
        <v>60</v>
      </c>
      <c r="M2663" t="b">
        <v>1</v>
      </c>
      <c r="N2663" t="s">
        <v>8300</v>
      </c>
      <c r="O2663" s="19">
        <v>102.89999999999999</v>
      </c>
      <c r="P2663" s="6">
        <f t="shared" si="123"/>
        <v>85.75</v>
      </c>
      <c r="Q2663" t="str">
        <f t="shared" si="124"/>
        <v>technology</v>
      </c>
      <c r="R2663" t="str">
        <f t="shared" si="125"/>
        <v>makerspaces</v>
      </c>
      <c r="S2663" s="14">
        <v>41572.750115740739</v>
      </c>
      <c r="T2663" s="14">
        <v>41542.750115740739</v>
      </c>
    </row>
    <row r="2664" spans="1:20" x14ac:dyDescent="0.4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4">
        <v>42237.538344907407</v>
      </c>
      <c r="J2664" s="14">
        <v>42207.538344907407</v>
      </c>
      <c r="K2664" t="b">
        <v>0</v>
      </c>
      <c r="L2664">
        <v>80</v>
      </c>
      <c r="M2664" t="b">
        <v>1</v>
      </c>
      <c r="N2664" t="s">
        <v>8300</v>
      </c>
      <c r="O2664" s="19">
        <v>106.80000000000001</v>
      </c>
      <c r="P2664" s="6">
        <f t="shared" si="123"/>
        <v>267</v>
      </c>
      <c r="Q2664" t="str">
        <f t="shared" si="124"/>
        <v>technology</v>
      </c>
      <c r="R2664" t="str">
        <f t="shared" si="125"/>
        <v>makerspaces</v>
      </c>
      <c r="S2664" s="14">
        <v>42237.538344907407</v>
      </c>
      <c r="T2664" s="14">
        <v>42207.538344907407</v>
      </c>
    </row>
    <row r="2665" spans="1:20" x14ac:dyDescent="0.4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4">
        <v>42251.416666666664</v>
      </c>
      <c r="J2665" s="14">
        <v>42222.41443287037</v>
      </c>
      <c r="K2665" t="b">
        <v>0</v>
      </c>
      <c r="L2665">
        <v>56</v>
      </c>
      <c r="M2665" t="b">
        <v>1</v>
      </c>
      <c r="N2665" t="s">
        <v>8300</v>
      </c>
      <c r="O2665" s="19">
        <v>104.59625</v>
      </c>
      <c r="P2665" s="6">
        <f t="shared" si="123"/>
        <v>373.55803571428572</v>
      </c>
      <c r="Q2665" t="str">
        <f t="shared" si="124"/>
        <v>technology</v>
      </c>
      <c r="R2665" t="str">
        <f t="shared" si="125"/>
        <v>makerspaces</v>
      </c>
      <c r="S2665" s="14">
        <v>42251.416666666664</v>
      </c>
      <c r="T2665" s="14">
        <v>42222.41443287037</v>
      </c>
    </row>
    <row r="2666" spans="1:20" x14ac:dyDescent="0.4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4">
        <v>42347.082638888889</v>
      </c>
      <c r="J2666" s="14">
        <v>42312.817094907405</v>
      </c>
      <c r="K2666" t="b">
        <v>0</v>
      </c>
      <c r="L2666">
        <v>104</v>
      </c>
      <c r="M2666" t="b">
        <v>1</v>
      </c>
      <c r="N2666" t="s">
        <v>8300</v>
      </c>
      <c r="O2666" s="19">
        <v>103.42857142857143</v>
      </c>
      <c r="P2666" s="6">
        <f t="shared" si="123"/>
        <v>174.03846153846155</v>
      </c>
      <c r="Q2666" t="str">
        <f t="shared" si="124"/>
        <v>technology</v>
      </c>
      <c r="R2666" t="str">
        <f t="shared" si="125"/>
        <v>makerspaces</v>
      </c>
      <c r="S2666" s="14">
        <v>42347.082638888889</v>
      </c>
      <c r="T2666" s="14">
        <v>42312.817094907405</v>
      </c>
    </row>
    <row r="2667" spans="1:20" x14ac:dyDescent="0.4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4">
        <v>42128.687199074069</v>
      </c>
      <c r="J2667" s="14">
        <v>42083.687199074069</v>
      </c>
      <c r="K2667" t="b">
        <v>0</v>
      </c>
      <c r="L2667">
        <v>46</v>
      </c>
      <c r="M2667" t="b">
        <v>1</v>
      </c>
      <c r="N2667" t="s">
        <v>8300</v>
      </c>
      <c r="O2667" s="19">
        <v>123.14285714285714</v>
      </c>
      <c r="P2667" s="6">
        <f t="shared" si="123"/>
        <v>93.695652173913047</v>
      </c>
      <c r="Q2667" t="str">
        <f t="shared" si="124"/>
        <v>technology</v>
      </c>
      <c r="R2667" t="str">
        <f t="shared" si="125"/>
        <v>makerspaces</v>
      </c>
      <c r="S2667" s="14">
        <v>42128.687199074069</v>
      </c>
      <c r="T2667" s="14">
        <v>42083.687199074069</v>
      </c>
    </row>
    <row r="2668" spans="1:20" x14ac:dyDescent="0.4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4">
        <v>42272.666666666664</v>
      </c>
      <c r="J2668" s="14">
        <v>42235.55600694444</v>
      </c>
      <c r="K2668" t="b">
        <v>0</v>
      </c>
      <c r="L2668">
        <v>206</v>
      </c>
      <c r="M2668" t="b">
        <v>1</v>
      </c>
      <c r="N2668" t="s">
        <v>8300</v>
      </c>
      <c r="O2668" s="19">
        <v>159.29509999999999</v>
      </c>
      <c r="P2668" s="6">
        <f t="shared" si="123"/>
        <v>77.327718446601949</v>
      </c>
      <c r="Q2668" t="str">
        <f t="shared" si="124"/>
        <v>technology</v>
      </c>
      <c r="R2668" t="str">
        <f t="shared" si="125"/>
        <v>makerspaces</v>
      </c>
      <c r="S2668" s="14">
        <v>42272.666666666664</v>
      </c>
      <c r="T2668" s="14">
        <v>42235.55600694444</v>
      </c>
    </row>
    <row r="2669" spans="1:20" x14ac:dyDescent="0.4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4">
        <v>42410.717777777776</v>
      </c>
      <c r="J2669" s="14">
        <v>42380.717777777776</v>
      </c>
      <c r="K2669" t="b">
        <v>0</v>
      </c>
      <c r="L2669">
        <v>18</v>
      </c>
      <c r="M2669" t="b">
        <v>1</v>
      </c>
      <c r="N2669" t="s">
        <v>8300</v>
      </c>
      <c r="O2669" s="19">
        <v>110.66666666666667</v>
      </c>
      <c r="P2669" s="6">
        <f t="shared" si="123"/>
        <v>92.222222222222229</v>
      </c>
      <c r="Q2669" t="str">
        <f t="shared" si="124"/>
        <v>technology</v>
      </c>
      <c r="R2669" t="str">
        <f t="shared" si="125"/>
        <v>makerspaces</v>
      </c>
      <c r="S2669" s="14">
        <v>42410.717777777776</v>
      </c>
      <c r="T2669" s="14">
        <v>42380.717777777776</v>
      </c>
    </row>
    <row r="2670" spans="1:20" x14ac:dyDescent="0.4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4">
        <v>42317.397222222215</v>
      </c>
      <c r="J2670" s="14">
        <v>42275.380381944437</v>
      </c>
      <c r="K2670" t="b">
        <v>0</v>
      </c>
      <c r="L2670">
        <v>28</v>
      </c>
      <c r="M2670" t="b">
        <v>1</v>
      </c>
      <c r="N2670" t="s">
        <v>8300</v>
      </c>
      <c r="O2670" s="19">
        <v>170.7</v>
      </c>
      <c r="P2670" s="6">
        <f t="shared" si="123"/>
        <v>60.964285714285715</v>
      </c>
      <c r="Q2670" t="str">
        <f t="shared" si="124"/>
        <v>technology</v>
      </c>
      <c r="R2670" t="str">
        <f t="shared" si="125"/>
        <v>makerspaces</v>
      </c>
      <c r="S2670" s="14">
        <v>42317.397222222215</v>
      </c>
      <c r="T2670" s="14">
        <v>42275.380381944437</v>
      </c>
    </row>
    <row r="2671" spans="1:20" x14ac:dyDescent="0.4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4">
        <v>42378.827499999999</v>
      </c>
      <c r="J2671" s="14">
        <v>42318.827499999999</v>
      </c>
      <c r="K2671" t="b">
        <v>0</v>
      </c>
      <c r="L2671">
        <v>11</v>
      </c>
      <c r="M2671" t="b">
        <v>1</v>
      </c>
      <c r="N2671" t="s">
        <v>8300</v>
      </c>
      <c r="O2671" s="19">
        <v>125.125</v>
      </c>
      <c r="P2671" s="6">
        <f t="shared" si="123"/>
        <v>91</v>
      </c>
      <c r="Q2671" t="str">
        <f t="shared" si="124"/>
        <v>technology</v>
      </c>
      <c r="R2671" t="str">
        <f t="shared" si="125"/>
        <v>makerspaces</v>
      </c>
      <c r="S2671" s="14">
        <v>42378.827499999999</v>
      </c>
      <c r="T2671" s="14">
        <v>42318.827499999999</v>
      </c>
    </row>
    <row r="2672" spans="1:20" x14ac:dyDescent="0.4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4">
        <v>41848.812268518515</v>
      </c>
      <c r="J2672" s="14">
        <v>41820.812268518515</v>
      </c>
      <c r="K2672" t="b">
        <v>1</v>
      </c>
      <c r="L2672">
        <v>60</v>
      </c>
      <c r="M2672" t="b">
        <v>0</v>
      </c>
      <c r="N2672" t="s">
        <v>8300</v>
      </c>
      <c r="O2672" s="19">
        <v>6.4158609339642014</v>
      </c>
      <c r="P2672" s="6">
        <f t="shared" si="123"/>
        <v>41.583333333333336</v>
      </c>
      <c r="Q2672" t="str">
        <f t="shared" si="124"/>
        <v>technology</v>
      </c>
      <c r="R2672" t="str">
        <f t="shared" si="125"/>
        <v>makerspaces</v>
      </c>
      <c r="S2672" s="14">
        <v>41848.812268518515</v>
      </c>
      <c r="T2672" s="14">
        <v>41820.812268518515</v>
      </c>
    </row>
    <row r="2673" spans="1:20" x14ac:dyDescent="0.4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4">
        <v>41992.609722222223</v>
      </c>
      <c r="J2673" s="14">
        <v>41962.540694444448</v>
      </c>
      <c r="K2673" t="b">
        <v>1</v>
      </c>
      <c r="L2673">
        <v>84</v>
      </c>
      <c r="M2673" t="b">
        <v>0</v>
      </c>
      <c r="N2673" t="s">
        <v>8300</v>
      </c>
      <c r="O2673" s="19">
        <v>11.343999999999998</v>
      </c>
      <c r="P2673" s="6">
        <f t="shared" si="123"/>
        <v>33.761904761904759</v>
      </c>
      <c r="Q2673" t="str">
        <f t="shared" si="124"/>
        <v>technology</v>
      </c>
      <c r="R2673" t="str">
        <f t="shared" si="125"/>
        <v>makerspaces</v>
      </c>
      <c r="S2673" s="14">
        <v>41992.609722222223</v>
      </c>
      <c r="T2673" s="14">
        <v>41962.540694444448</v>
      </c>
    </row>
    <row r="2674" spans="1:20" x14ac:dyDescent="0.4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4">
        <v>42366.041666666664</v>
      </c>
      <c r="J2674" s="14">
        <v>42344.675810185181</v>
      </c>
      <c r="K2674" t="b">
        <v>1</v>
      </c>
      <c r="L2674">
        <v>47</v>
      </c>
      <c r="M2674" t="b">
        <v>0</v>
      </c>
      <c r="N2674" t="s">
        <v>8300</v>
      </c>
      <c r="O2674" s="19">
        <v>33.19</v>
      </c>
      <c r="P2674" s="6">
        <f t="shared" si="123"/>
        <v>70.61702127659575</v>
      </c>
      <c r="Q2674" t="str">
        <f t="shared" si="124"/>
        <v>technology</v>
      </c>
      <c r="R2674" t="str">
        <f t="shared" si="125"/>
        <v>makerspaces</v>
      </c>
      <c r="S2674" s="14">
        <v>42366.041666666664</v>
      </c>
      <c r="T2674" s="14">
        <v>42344.675810185181</v>
      </c>
    </row>
    <row r="2675" spans="1:20" x14ac:dyDescent="0.4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4">
        <v>41941.739583333328</v>
      </c>
      <c r="J2675" s="14">
        <v>41912.333321759259</v>
      </c>
      <c r="K2675" t="b">
        <v>1</v>
      </c>
      <c r="L2675">
        <v>66</v>
      </c>
      <c r="M2675" t="b">
        <v>0</v>
      </c>
      <c r="N2675" t="s">
        <v>8300</v>
      </c>
      <c r="O2675" s="19">
        <v>27.580000000000005</v>
      </c>
      <c r="P2675" s="6">
        <f t="shared" si="123"/>
        <v>167.15151515151516</v>
      </c>
      <c r="Q2675" t="str">
        <f t="shared" si="124"/>
        <v>technology</v>
      </c>
      <c r="R2675" t="str">
        <f t="shared" si="125"/>
        <v>makerspaces</v>
      </c>
      <c r="S2675" s="14">
        <v>41941.739583333328</v>
      </c>
      <c r="T2675" s="14">
        <v>41912.333321759259</v>
      </c>
    </row>
    <row r="2676" spans="1:20" x14ac:dyDescent="0.4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4">
        <v>42555.999305555553</v>
      </c>
      <c r="J2676" s="14">
        <v>42529.424421296295</v>
      </c>
      <c r="K2676" t="b">
        <v>1</v>
      </c>
      <c r="L2676">
        <v>171</v>
      </c>
      <c r="M2676" t="b">
        <v>0</v>
      </c>
      <c r="N2676" t="s">
        <v>8300</v>
      </c>
      <c r="O2676" s="19">
        <v>62.84</v>
      </c>
      <c r="P2676" s="6">
        <f t="shared" si="123"/>
        <v>128.61988304093566</v>
      </c>
      <c r="Q2676" t="str">
        <f t="shared" si="124"/>
        <v>technology</v>
      </c>
      <c r="R2676" t="str">
        <f t="shared" si="125"/>
        <v>makerspaces</v>
      </c>
      <c r="S2676" s="14">
        <v>42555.999305555553</v>
      </c>
      <c r="T2676" s="14">
        <v>42529.424421296295</v>
      </c>
    </row>
    <row r="2677" spans="1:20" x14ac:dyDescent="0.4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4">
        <v>41953.690844907404</v>
      </c>
      <c r="J2677" s="14">
        <v>41923.649178240739</v>
      </c>
      <c r="K2677" t="b">
        <v>1</v>
      </c>
      <c r="L2677">
        <v>29</v>
      </c>
      <c r="M2677" t="b">
        <v>0</v>
      </c>
      <c r="N2677" t="s">
        <v>8300</v>
      </c>
      <c r="O2677" s="19">
        <v>7.5879999999999947</v>
      </c>
      <c r="P2677" s="6">
        <f t="shared" si="123"/>
        <v>65.41379310344827</v>
      </c>
      <c r="Q2677" t="str">
        <f t="shared" si="124"/>
        <v>technology</v>
      </c>
      <c r="R2677" t="str">
        <f t="shared" si="125"/>
        <v>makerspaces</v>
      </c>
      <c r="S2677" s="14">
        <v>41953.690844907404</v>
      </c>
      <c r="T2677" s="14">
        <v>41923.649178240739</v>
      </c>
    </row>
    <row r="2678" spans="1:20" x14ac:dyDescent="0.4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4">
        <v>42512.416365740741</v>
      </c>
      <c r="J2678" s="14">
        <v>42482.416365740741</v>
      </c>
      <c r="K2678" t="b">
        <v>0</v>
      </c>
      <c r="L2678">
        <v>9</v>
      </c>
      <c r="M2678" t="b">
        <v>0</v>
      </c>
      <c r="N2678" t="s">
        <v>8300</v>
      </c>
      <c r="O2678" s="19">
        <v>50.38095238095238</v>
      </c>
      <c r="P2678" s="6">
        <f t="shared" si="123"/>
        <v>117.55555555555556</v>
      </c>
      <c r="Q2678" t="str">
        <f t="shared" si="124"/>
        <v>technology</v>
      </c>
      <c r="R2678" t="str">
        <f t="shared" si="125"/>
        <v>makerspaces</v>
      </c>
      <c r="S2678" s="14">
        <v>42512.416365740741</v>
      </c>
      <c r="T2678" s="14">
        <v>42482.416365740741</v>
      </c>
    </row>
    <row r="2679" spans="1:20" x14ac:dyDescent="0.4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4">
        <v>41822.821099537032</v>
      </c>
      <c r="J2679" s="14">
        <v>41792.821099537032</v>
      </c>
      <c r="K2679" t="b">
        <v>0</v>
      </c>
      <c r="L2679">
        <v>27</v>
      </c>
      <c r="M2679" t="b">
        <v>0</v>
      </c>
      <c r="N2679" t="s">
        <v>8300</v>
      </c>
      <c r="O2679" s="19">
        <v>17.512820512820515</v>
      </c>
      <c r="P2679" s="6">
        <f t="shared" si="123"/>
        <v>126.48148148148148</v>
      </c>
      <c r="Q2679" t="str">
        <f t="shared" si="124"/>
        <v>technology</v>
      </c>
      <c r="R2679" t="str">
        <f t="shared" si="125"/>
        <v>makerspaces</v>
      </c>
      <c r="S2679" s="14">
        <v>41822.821099537032</v>
      </c>
      <c r="T2679" s="14">
        <v>41792.821099537032</v>
      </c>
    </row>
    <row r="2680" spans="1:20" x14ac:dyDescent="0.4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4">
        <v>42271.589872685181</v>
      </c>
      <c r="J2680" s="14">
        <v>42241.589872685181</v>
      </c>
      <c r="K2680" t="b">
        <v>0</v>
      </c>
      <c r="L2680">
        <v>2</v>
      </c>
      <c r="M2680" t="b">
        <v>0</v>
      </c>
      <c r="N2680" t="s">
        <v>8300</v>
      </c>
      <c r="O2680" s="19">
        <v>1.3750000000001261E-2</v>
      </c>
      <c r="P2680" s="6">
        <f t="shared" si="123"/>
        <v>550</v>
      </c>
      <c r="Q2680" t="str">
        <f t="shared" si="124"/>
        <v>technology</v>
      </c>
      <c r="R2680" t="str">
        <f t="shared" si="125"/>
        <v>makerspaces</v>
      </c>
      <c r="S2680" s="14">
        <v>42271.589872685181</v>
      </c>
      <c r="T2680" s="14">
        <v>42241.589872685181</v>
      </c>
    </row>
    <row r="2681" spans="1:20" x14ac:dyDescent="0.4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4">
        <v>42062.792754629627</v>
      </c>
      <c r="J2681" s="14">
        <v>42032.792754629627</v>
      </c>
      <c r="K2681" t="b">
        <v>0</v>
      </c>
      <c r="L2681">
        <v>3</v>
      </c>
      <c r="M2681" t="b">
        <v>0</v>
      </c>
      <c r="N2681" t="s">
        <v>8300</v>
      </c>
      <c r="O2681" s="19">
        <v>0.32999999999999696</v>
      </c>
      <c r="P2681" s="6">
        <f t="shared" si="123"/>
        <v>44</v>
      </c>
      <c r="Q2681" t="str">
        <f t="shared" si="124"/>
        <v>technology</v>
      </c>
      <c r="R2681" t="str">
        <f t="shared" si="125"/>
        <v>makerspaces</v>
      </c>
      <c r="S2681" s="14">
        <v>42062.792754629627</v>
      </c>
      <c r="T2681" s="14">
        <v>42032.792754629627</v>
      </c>
    </row>
    <row r="2682" spans="1:20" x14ac:dyDescent="0.4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4">
        <v>42465.961701388886</v>
      </c>
      <c r="J2682" s="14">
        <v>42436.003368055557</v>
      </c>
      <c r="K2682" t="b">
        <v>0</v>
      </c>
      <c r="L2682">
        <v>4</v>
      </c>
      <c r="M2682" t="b">
        <v>0</v>
      </c>
      <c r="N2682" t="s">
        <v>8300</v>
      </c>
      <c r="O2682" s="19">
        <v>0.86249999999999938</v>
      </c>
      <c r="P2682" s="6">
        <f t="shared" si="123"/>
        <v>69</v>
      </c>
      <c r="Q2682" t="str">
        <f t="shared" si="124"/>
        <v>technology</v>
      </c>
      <c r="R2682" t="str">
        <f t="shared" si="125"/>
        <v>makerspaces</v>
      </c>
      <c r="S2682" s="14">
        <v>42465.961701388886</v>
      </c>
      <c r="T2682" s="14">
        <v>42436.003368055557</v>
      </c>
    </row>
    <row r="2683" spans="1:20" x14ac:dyDescent="0.4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4">
        <v>41830.686921296292</v>
      </c>
      <c r="J2683" s="14">
        <v>41805.686921296292</v>
      </c>
      <c r="K2683" t="b">
        <v>0</v>
      </c>
      <c r="L2683">
        <v>2</v>
      </c>
      <c r="M2683" t="b">
        <v>0</v>
      </c>
      <c r="N2683" t="s">
        <v>8282</v>
      </c>
      <c r="O2683" s="19">
        <v>0.68749999999999645</v>
      </c>
      <c r="P2683" s="6">
        <f t="shared" si="123"/>
        <v>27.5</v>
      </c>
      <c r="Q2683" t="str">
        <f t="shared" si="124"/>
        <v>food</v>
      </c>
      <c r="R2683" t="str">
        <f t="shared" si="125"/>
        <v>food trucks</v>
      </c>
      <c r="S2683" s="14">
        <v>41830.686921296292</v>
      </c>
      <c r="T2683" s="14">
        <v>41805.686921296292</v>
      </c>
    </row>
    <row r="2684" spans="1:20" x14ac:dyDescent="0.4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4">
        <v>41965.040972222218</v>
      </c>
      <c r="J2684" s="14">
        <v>41932.663657407407</v>
      </c>
      <c r="K2684" t="b">
        <v>0</v>
      </c>
      <c r="L2684">
        <v>20</v>
      </c>
      <c r="M2684" t="b">
        <v>0</v>
      </c>
      <c r="N2684" t="s">
        <v>8282</v>
      </c>
      <c r="O2684" s="19">
        <v>28.300000000000004</v>
      </c>
      <c r="P2684" s="6">
        <f t="shared" si="123"/>
        <v>84.9</v>
      </c>
      <c r="Q2684" t="str">
        <f t="shared" si="124"/>
        <v>food</v>
      </c>
      <c r="R2684" t="str">
        <f t="shared" si="125"/>
        <v>food trucks</v>
      </c>
      <c r="S2684" s="14">
        <v>41965.040972222218</v>
      </c>
      <c r="T2684" s="14">
        <v>41932.663657407407</v>
      </c>
    </row>
    <row r="2685" spans="1:20" x14ac:dyDescent="0.4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4">
        <v>42064.546759259254</v>
      </c>
      <c r="J2685" s="14">
        <v>42034.546759259254</v>
      </c>
      <c r="K2685" t="b">
        <v>0</v>
      </c>
      <c r="L2685">
        <v>3</v>
      </c>
      <c r="M2685" t="b">
        <v>0</v>
      </c>
      <c r="N2685" t="s">
        <v>8282</v>
      </c>
      <c r="O2685" s="19">
        <v>0.23999999999999577</v>
      </c>
      <c r="P2685" s="6">
        <f t="shared" si="123"/>
        <v>12</v>
      </c>
      <c r="Q2685" t="str">
        <f t="shared" si="124"/>
        <v>food</v>
      </c>
      <c r="R2685" t="str">
        <f t="shared" si="125"/>
        <v>food trucks</v>
      </c>
      <c r="S2685" s="14">
        <v>42064.546759259254</v>
      </c>
      <c r="T2685" s="14">
        <v>42034.546759259254</v>
      </c>
    </row>
    <row r="2686" spans="1:20" x14ac:dyDescent="0.4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4">
        <v>41860.706307870365</v>
      </c>
      <c r="J2686" s="14">
        <v>41820.706307870365</v>
      </c>
      <c r="K2686" t="b">
        <v>0</v>
      </c>
      <c r="L2686">
        <v>4</v>
      </c>
      <c r="M2686" t="b">
        <v>0</v>
      </c>
      <c r="N2686" t="s">
        <v>8282</v>
      </c>
      <c r="O2686" s="19">
        <v>1.1428571428571455</v>
      </c>
      <c r="P2686" s="6">
        <f t="shared" si="123"/>
        <v>200</v>
      </c>
      <c r="Q2686" t="str">
        <f t="shared" si="124"/>
        <v>food</v>
      </c>
      <c r="R2686" t="str">
        <f t="shared" si="125"/>
        <v>food trucks</v>
      </c>
      <c r="S2686" s="14">
        <v>41860.706307870365</v>
      </c>
      <c r="T2686" s="14">
        <v>41820.706307870365</v>
      </c>
    </row>
    <row r="2687" spans="1:20" x14ac:dyDescent="0.4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4">
        <v>42121.445949074077</v>
      </c>
      <c r="J2687" s="14">
        <v>42061.487615740734</v>
      </c>
      <c r="K2687" t="b">
        <v>0</v>
      </c>
      <c r="L2687">
        <v>1</v>
      </c>
      <c r="M2687" t="b">
        <v>0</v>
      </c>
      <c r="N2687" t="s">
        <v>8282</v>
      </c>
      <c r="O2687" s="19">
        <v>1.9999999999997797E-2</v>
      </c>
      <c r="P2687" s="6">
        <f t="shared" si="123"/>
        <v>10</v>
      </c>
      <c r="Q2687" t="str">
        <f t="shared" si="124"/>
        <v>food</v>
      </c>
      <c r="R2687" t="str">
        <f t="shared" si="125"/>
        <v>food trucks</v>
      </c>
      <c r="S2687" s="14">
        <v>42121.445949074077</v>
      </c>
      <c r="T2687" s="14">
        <v>42061.487615740734</v>
      </c>
    </row>
    <row r="2688" spans="1:20" x14ac:dyDescent="0.4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4">
        <v>41912.766469907401</v>
      </c>
      <c r="J2688" s="14">
        <v>41892.766469907401</v>
      </c>
      <c r="K2688" t="b">
        <v>0</v>
      </c>
      <c r="L2688">
        <v>0</v>
      </c>
      <c r="M2688" t="b">
        <v>0</v>
      </c>
      <c r="N2688" t="s">
        <v>8282</v>
      </c>
      <c r="O2688" s="19">
        <v>0</v>
      </c>
      <c r="P2688" s="6">
        <v>0</v>
      </c>
      <c r="Q2688" t="str">
        <f t="shared" si="124"/>
        <v>food</v>
      </c>
      <c r="R2688" t="str">
        <f t="shared" si="125"/>
        <v>food trucks</v>
      </c>
      <c r="S2688" s="14">
        <v>41912.766469907401</v>
      </c>
      <c r="T2688" s="14">
        <v>41892.766469907401</v>
      </c>
    </row>
    <row r="2689" spans="1:20" x14ac:dyDescent="0.4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4">
        <v>42184.431921296295</v>
      </c>
      <c r="J2689" s="14">
        <v>42154.431921296295</v>
      </c>
      <c r="K2689" t="b">
        <v>0</v>
      </c>
      <c r="L2689">
        <v>0</v>
      </c>
      <c r="M2689" t="b">
        <v>0</v>
      </c>
      <c r="N2689" t="s">
        <v>8282</v>
      </c>
      <c r="O2689" s="19">
        <v>0</v>
      </c>
      <c r="P2689" s="6">
        <v>0</v>
      </c>
      <c r="Q2689" t="str">
        <f t="shared" si="124"/>
        <v>food</v>
      </c>
      <c r="R2689" t="str">
        <f t="shared" si="125"/>
        <v>food trucks</v>
      </c>
      <c r="S2689" s="14">
        <v>42184.431921296295</v>
      </c>
      <c r="T2689" s="14">
        <v>42154.431921296295</v>
      </c>
    </row>
    <row r="2690" spans="1:20" x14ac:dyDescent="0.4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4">
        <v>42058.916666666664</v>
      </c>
      <c r="J2690" s="14">
        <v>42027.910532407412</v>
      </c>
      <c r="K2690" t="b">
        <v>0</v>
      </c>
      <c r="L2690">
        <v>14</v>
      </c>
      <c r="M2690" t="b">
        <v>0</v>
      </c>
      <c r="N2690" t="s">
        <v>8282</v>
      </c>
      <c r="O2690" s="19">
        <v>0.14800000000000368</v>
      </c>
      <c r="P2690" s="6">
        <f t="shared" si="123"/>
        <v>5.2857142857142856</v>
      </c>
      <c r="Q2690" t="str">
        <f t="shared" si="124"/>
        <v>food</v>
      </c>
      <c r="R2690" t="str">
        <f t="shared" si="125"/>
        <v>food trucks</v>
      </c>
      <c r="S2690" s="14">
        <v>42058.916666666664</v>
      </c>
      <c r="T2690" s="14">
        <v>42027.910532407412</v>
      </c>
    </row>
    <row r="2691" spans="1:20" x14ac:dyDescent="0.4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4">
        <v>42581.753356481473</v>
      </c>
      <c r="J2691" s="14">
        <v>42551.753356481473</v>
      </c>
      <c r="K2691" t="b">
        <v>0</v>
      </c>
      <c r="L2691">
        <v>1</v>
      </c>
      <c r="M2691" t="b">
        <v>0</v>
      </c>
      <c r="N2691" t="s">
        <v>8282</v>
      </c>
      <c r="O2691" s="19">
        <v>2.8571428571377844E-3</v>
      </c>
      <c r="P2691" s="6">
        <f t="shared" ref="P2691:P2754" si="126">E2691/L2691</f>
        <v>1</v>
      </c>
      <c r="Q2691" t="str">
        <f t="shared" ref="Q2691:Q2754" si="127">LEFT(N2691,FIND("/",N2691,1)-1)</f>
        <v>food</v>
      </c>
      <c r="R2691" t="str">
        <f t="shared" ref="R2691:R2754" si="128">RIGHT(N2691,LEN(N2691)-FIND("/",N2691,1))</f>
        <v>food trucks</v>
      </c>
      <c r="S2691" s="14">
        <v>42581.753356481473</v>
      </c>
      <c r="T2691" s="14">
        <v>42551.753356481473</v>
      </c>
    </row>
    <row r="2692" spans="1:20" x14ac:dyDescent="0.4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4">
        <v>42157.89671296296</v>
      </c>
      <c r="J2692" s="14">
        <v>42112.89671296296</v>
      </c>
      <c r="K2692" t="b">
        <v>0</v>
      </c>
      <c r="L2692">
        <v>118</v>
      </c>
      <c r="M2692" t="b">
        <v>0</v>
      </c>
      <c r="N2692" t="s">
        <v>8282</v>
      </c>
      <c r="O2692" s="19">
        <v>10.7325</v>
      </c>
      <c r="P2692" s="6">
        <f t="shared" si="126"/>
        <v>72.762711864406782</v>
      </c>
      <c r="Q2692" t="str">
        <f t="shared" si="127"/>
        <v>food</v>
      </c>
      <c r="R2692" t="str">
        <f t="shared" si="128"/>
        <v>food trucks</v>
      </c>
      <c r="S2692" s="14">
        <v>42157.89671296296</v>
      </c>
      <c r="T2692" s="14">
        <v>42112.89671296296</v>
      </c>
    </row>
    <row r="2693" spans="1:20" x14ac:dyDescent="0.4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4">
        <v>42134.515706018516</v>
      </c>
      <c r="J2693" s="14">
        <v>42089.515706018516</v>
      </c>
      <c r="K2693" t="b">
        <v>0</v>
      </c>
      <c r="L2693">
        <v>2</v>
      </c>
      <c r="M2693" t="b">
        <v>0</v>
      </c>
      <c r="N2693" t="s">
        <v>8282</v>
      </c>
      <c r="O2693" s="19">
        <v>5.384615384614877E-2</v>
      </c>
      <c r="P2693" s="6">
        <f t="shared" si="126"/>
        <v>17.5</v>
      </c>
      <c r="Q2693" t="str">
        <f t="shared" si="127"/>
        <v>food</v>
      </c>
      <c r="R2693" t="str">
        <f t="shared" si="128"/>
        <v>food trucks</v>
      </c>
      <c r="S2693" s="14">
        <v>42134.515706018516</v>
      </c>
      <c r="T2693" s="14">
        <v>42089.515706018516</v>
      </c>
    </row>
    <row r="2694" spans="1:20" x14ac:dyDescent="0.4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4">
        <v>42088.084027777775</v>
      </c>
      <c r="J2694" s="14">
        <v>42058.125694444439</v>
      </c>
      <c r="K2694" t="b">
        <v>0</v>
      </c>
      <c r="L2694">
        <v>1</v>
      </c>
      <c r="M2694" t="b">
        <v>0</v>
      </c>
      <c r="N2694" t="s">
        <v>8282</v>
      </c>
      <c r="O2694" s="19">
        <v>0.71428571428571175</v>
      </c>
      <c r="P2694" s="6">
        <f t="shared" si="126"/>
        <v>25</v>
      </c>
      <c r="Q2694" t="str">
        <f t="shared" si="127"/>
        <v>food</v>
      </c>
      <c r="R2694" t="str">
        <f t="shared" si="128"/>
        <v>food trucks</v>
      </c>
      <c r="S2694" s="14">
        <v>42088.084027777775</v>
      </c>
      <c r="T2694" s="14">
        <v>42058.125694444439</v>
      </c>
    </row>
    <row r="2695" spans="1:20" x14ac:dyDescent="0.4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4">
        <v>41863.930162037032</v>
      </c>
      <c r="J2695" s="14">
        <v>41833.930162037032</v>
      </c>
      <c r="K2695" t="b">
        <v>0</v>
      </c>
      <c r="L2695">
        <v>3</v>
      </c>
      <c r="M2695" t="b">
        <v>0</v>
      </c>
      <c r="N2695" t="s">
        <v>8282</v>
      </c>
      <c r="O2695" s="19">
        <v>0.80000000000000071</v>
      </c>
      <c r="P2695" s="6">
        <f t="shared" si="126"/>
        <v>13.333333333333334</v>
      </c>
      <c r="Q2695" t="str">
        <f t="shared" si="127"/>
        <v>food</v>
      </c>
      <c r="R2695" t="str">
        <f t="shared" si="128"/>
        <v>food trucks</v>
      </c>
      <c r="S2695" s="14">
        <v>41863.930162037032</v>
      </c>
      <c r="T2695" s="14">
        <v>41833.930162037032</v>
      </c>
    </row>
    <row r="2696" spans="1:20" x14ac:dyDescent="0.4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4">
        <v>41907.932164351849</v>
      </c>
      <c r="J2696" s="14">
        <v>41877.932164351849</v>
      </c>
      <c r="K2696" t="b">
        <v>0</v>
      </c>
      <c r="L2696">
        <v>1</v>
      </c>
      <c r="M2696" t="b">
        <v>0</v>
      </c>
      <c r="N2696" t="s">
        <v>8282</v>
      </c>
      <c r="O2696" s="19">
        <v>3.3333333333329662E-3</v>
      </c>
      <c r="P2696" s="6">
        <f t="shared" si="126"/>
        <v>1</v>
      </c>
      <c r="Q2696" t="str">
        <f t="shared" si="127"/>
        <v>food</v>
      </c>
      <c r="R2696" t="str">
        <f t="shared" si="128"/>
        <v>food trucks</v>
      </c>
      <c r="S2696" s="14">
        <v>41907.932164351849</v>
      </c>
      <c r="T2696" s="14">
        <v>41877.932164351849</v>
      </c>
    </row>
    <row r="2697" spans="1:20" x14ac:dyDescent="0.4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4">
        <v>42107.931921296295</v>
      </c>
      <c r="J2697" s="14">
        <v>42047.973587962959</v>
      </c>
      <c r="K2697" t="b">
        <v>0</v>
      </c>
      <c r="L2697">
        <v>3</v>
      </c>
      <c r="M2697" t="b">
        <v>0</v>
      </c>
      <c r="N2697" t="s">
        <v>8282</v>
      </c>
      <c r="O2697" s="19">
        <v>0.47333333333333671</v>
      </c>
      <c r="P2697" s="6">
        <f t="shared" si="126"/>
        <v>23.666666666666668</v>
      </c>
      <c r="Q2697" t="str">
        <f t="shared" si="127"/>
        <v>food</v>
      </c>
      <c r="R2697" t="str">
        <f t="shared" si="128"/>
        <v>food trucks</v>
      </c>
      <c r="S2697" s="14">
        <v>42107.931921296295</v>
      </c>
      <c r="T2697" s="14">
        <v>42047.973587962959</v>
      </c>
    </row>
    <row r="2698" spans="1:20" x14ac:dyDescent="0.4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4">
        <v>41998.636111111111</v>
      </c>
      <c r="J2698" s="14">
        <v>41964.636111111111</v>
      </c>
      <c r="K2698" t="b">
        <v>0</v>
      </c>
      <c r="L2698">
        <v>38</v>
      </c>
      <c r="M2698" t="b">
        <v>0</v>
      </c>
      <c r="N2698" t="s">
        <v>8282</v>
      </c>
      <c r="O2698" s="19">
        <v>5.6499999999999995</v>
      </c>
      <c r="P2698" s="6">
        <f t="shared" si="126"/>
        <v>89.21052631578948</v>
      </c>
      <c r="Q2698" t="str">
        <f t="shared" si="127"/>
        <v>food</v>
      </c>
      <c r="R2698" t="str">
        <f t="shared" si="128"/>
        <v>food trucks</v>
      </c>
      <c r="S2698" s="14">
        <v>41998.636111111111</v>
      </c>
      <c r="T2698" s="14">
        <v>41964.636111111111</v>
      </c>
    </row>
    <row r="2699" spans="1:20" x14ac:dyDescent="0.4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4">
        <v>42218.708333333336</v>
      </c>
      <c r="J2699" s="14">
        <v>42187.731747685182</v>
      </c>
      <c r="K2699" t="b">
        <v>0</v>
      </c>
      <c r="L2699">
        <v>52</v>
      </c>
      <c r="M2699" t="b">
        <v>0</v>
      </c>
      <c r="N2699" t="s">
        <v>8282</v>
      </c>
      <c r="O2699" s="19">
        <v>26.352173913043476</v>
      </c>
      <c r="P2699" s="6">
        <f t="shared" si="126"/>
        <v>116.55769230769231</v>
      </c>
      <c r="Q2699" t="str">
        <f t="shared" si="127"/>
        <v>food</v>
      </c>
      <c r="R2699" t="str">
        <f t="shared" si="128"/>
        <v>food trucks</v>
      </c>
      <c r="S2699" s="14">
        <v>42218.708333333336</v>
      </c>
      <c r="T2699" s="14">
        <v>42187.731747685182</v>
      </c>
    </row>
    <row r="2700" spans="1:20" x14ac:dyDescent="0.4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4">
        <v>41817.689907407403</v>
      </c>
      <c r="J2700" s="14">
        <v>41787.689907407403</v>
      </c>
      <c r="K2700" t="b">
        <v>0</v>
      </c>
      <c r="L2700">
        <v>2</v>
      </c>
      <c r="M2700" t="b">
        <v>0</v>
      </c>
      <c r="N2700" t="s">
        <v>8282</v>
      </c>
      <c r="O2700" s="19">
        <v>0.32512500000000388</v>
      </c>
      <c r="P2700" s="6">
        <f t="shared" si="126"/>
        <v>13.005000000000001</v>
      </c>
      <c r="Q2700" t="str">
        <f t="shared" si="127"/>
        <v>food</v>
      </c>
      <c r="R2700" t="str">
        <f t="shared" si="128"/>
        <v>food trucks</v>
      </c>
      <c r="S2700" s="14">
        <v>41817.689907407403</v>
      </c>
      <c r="T2700" s="14">
        <v>41787.689907407403</v>
      </c>
    </row>
    <row r="2701" spans="1:20" x14ac:dyDescent="0.4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4">
        <v>41859.688229166662</v>
      </c>
      <c r="J2701" s="14">
        <v>41829.688229166662</v>
      </c>
      <c r="K2701" t="b">
        <v>0</v>
      </c>
      <c r="L2701">
        <v>0</v>
      </c>
      <c r="M2701" t="b">
        <v>0</v>
      </c>
      <c r="N2701" t="s">
        <v>8282</v>
      </c>
      <c r="O2701" s="19">
        <v>0</v>
      </c>
      <c r="P2701" s="6">
        <v>0</v>
      </c>
      <c r="Q2701" t="str">
        <f t="shared" si="127"/>
        <v>food</v>
      </c>
      <c r="R2701" t="str">
        <f t="shared" si="128"/>
        <v>food trucks</v>
      </c>
      <c r="S2701" s="14">
        <v>41859.688229166662</v>
      </c>
      <c r="T2701" s="14">
        <v>41829.688229166662</v>
      </c>
    </row>
    <row r="2702" spans="1:20" x14ac:dyDescent="0.4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4">
        <v>41900.666342592594</v>
      </c>
      <c r="J2702" s="14">
        <v>41870.666342592594</v>
      </c>
      <c r="K2702" t="b">
        <v>0</v>
      </c>
      <c r="L2702">
        <v>4</v>
      </c>
      <c r="M2702" t="b">
        <v>0</v>
      </c>
      <c r="N2702" t="s">
        <v>8282</v>
      </c>
      <c r="O2702" s="19">
        <v>0.7000700070006971</v>
      </c>
      <c r="P2702" s="6">
        <f t="shared" si="126"/>
        <v>17.5</v>
      </c>
      <c r="Q2702" t="str">
        <f t="shared" si="127"/>
        <v>food</v>
      </c>
      <c r="R2702" t="str">
        <f t="shared" si="128"/>
        <v>food trucks</v>
      </c>
      <c r="S2702" s="14">
        <v>41900.666342592594</v>
      </c>
      <c r="T2702" s="14">
        <v>41870.666342592594</v>
      </c>
    </row>
    <row r="2703" spans="1:20" x14ac:dyDescent="0.4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4">
        <v>42832.524699074071</v>
      </c>
      <c r="J2703" s="14">
        <v>42801.566365740735</v>
      </c>
      <c r="K2703" t="b">
        <v>0</v>
      </c>
      <c r="L2703">
        <v>46</v>
      </c>
      <c r="M2703" t="b">
        <v>0</v>
      </c>
      <c r="N2703" t="s">
        <v>8301</v>
      </c>
      <c r="O2703" s="19">
        <v>46.176470588235297</v>
      </c>
      <c r="P2703" s="6">
        <f t="shared" si="126"/>
        <v>34.130434782608695</v>
      </c>
      <c r="Q2703" t="str">
        <f t="shared" si="127"/>
        <v>theater</v>
      </c>
      <c r="R2703" t="str">
        <f t="shared" si="128"/>
        <v>spaces</v>
      </c>
      <c r="S2703" s="14">
        <v>42832.524699074071</v>
      </c>
      <c r="T2703" s="14">
        <v>42801.566365740735</v>
      </c>
    </row>
    <row r="2704" spans="1:20" x14ac:dyDescent="0.4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4">
        <v>42830.551817129628</v>
      </c>
      <c r="J2704" s="14">
        <v>42800.593483796292</v>
      </c>
      <c r="K2704" t="b">
        <v>1</v>
      </c>
      <c r="L2704">
        <v>26</v>
      </c>
      <c r="M2704" t="b">
        <v>0</v>
      </c>
      <c r="N2704" t="s">
        <v>8301</v>
      </c>
      <c r="O2704" s="19">
        <v>34.409999999999997</v>
      </c>
      <c r="P2704" s="6">
        <f t="shared" si="126"/>
        <v>132.34615384615384</v>
      </c>
      <c r="Q2704" t="str">
        <f t="shared" si="127"/>
        <v>theater</v>
      </c>
      <c r="R2704" t="str">
        <f t="shared" si="128"/>
        <v>spaces</v>
      </c>
      <c r="S2704" s="14">
        <v>42830.551817129628</v>
      </c>
      <c r="T2704" s="14">
        <v>42800.593483796292</v>
      </c>
    </row>
    <row r="2705" spans="1:20" x14ac:dyDescent="0.4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4">
        <v>42816.440162037034</v>
      </c>
      <c r="J2705" s="14">
        <v>42756.481828703698</v>
      </c>
      <c r="K2705" t="b">
        <v>0</v>
      </c>
      <c r="L2705">
        <v>45</v>
      </c>
      <c r="M2705" t="b">
        <v>0</v>
      </c>
      <c r="N2705" t="s">
        <v>8301</v>
      </c>
      <c r="O2705" s="19">
        <v>103.75000000000001</v>
      </c>
      <c r="P2705" s="6">
        <f t="shared" si="126"/>
        <v>922.22222222222217</v>
      </c>
      <c r="Q2705" t="str">
        <f t="shared" si="127"/>
        <v>theater</v>
      </c>
      <c r="R2705" t="str">
        <f t="shared" si="128"/>
        <v>spaces</v>
      </c>
      <c r="S2705" s="14">
        <v>42816.440162037034</v>
      </c>
      <c r="T2705" s="14">
        <v>42756.481828703698</v>
      </c>
    </row>
    <row r="2706" spans="1:20" x14ac:dyDescent="0.4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4">
        <v>42830.61243055555</v>
      </c>
      <c r="J2706" s="14">
        <v>42787.654097222221</v>
      </c>
      <c r="K2706" t="b">
        <v>0</v>
      </c>
      <c r="L2706">
        <v>7</v>
      </c>
      <c r="M2706" t="b">
        <v>0</v>
      </c>
      <c r="N2706" t="s">
        <v>8301</v>
      </c>
      <c r="O2706" s="19">
        <v>6.0263157894736796</v>
      </c>
      <c r="P2706" s="6">
        <f t="shared" si="126"/>
        <v>163.57142857142858</v>
      </c>
      <c r="Q2706" t="str">
        <f t="shared" si="127"/>
        <v>theater</v>
      </c>
      <c r="R2706" t="str">
        <f t="shared" si="128"/>
        <v>spaces</v>
      </c>
      <c r="S2706" s="14">
        <v>42830.61243055555</v>
      </c>
      <c r="T2706" s="14">
        <v>42787.654097222221</v>
      </c>
    </row>
    <row r="2707" spans="1:20" x14ac:dyDescent="0.4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4">
        <v>42818.666180555556</v>
      </c>
      <c r="J2707" s="14">
        <v>42773.70784722222</v>
      </c>
      <c r="K2707" t="b">
        <v>0</v>
      </c>
      <c r="L2707">
        <v>8</v>
      </c>
      <c r="M2707" t="b">
        <v>0</v>
      </c>
      <c r="N2707" t="s">
        <v>8301</v>
      </c>
      <c r="O2707" s="19">
        <v>10.539393939393937</v>
      </c>
      <c r="P2707" s="6">
        <f t="shared" si="126"/>
        <v>217.375</v>
      </c>
      <c r="Q2707" t="str">
        <f t="shared" si="127"/>
        <v>theater</v>
      </c>
      <c r="R2707" t="str">
        <f t="shared" si="128"/>
        <v>spaces</v>
      </c>
      <c r="S2707" s="14">
        <v>42818.666180555556</v>
      </c>
      <c r="T2707" s="14">
        <v>42773.70784722222</v>
      </c>
    </row>
    <row r="2708" spans="1:20" x14ac:dyDescent="0.4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4">
        <v>41928.082638888889</v>
      </c>
      <c r="J2708" s="14">
        <v>41899.086608796293</v>
      </c>
      <c r="K2708" t="b">
        <v>1</v>
      </c>
      <c r="L2708">
        <v>263</v>
      </c>
      <c r="M2708" t="b">
        <v>1</v>
      </c>
      <c r="N2708" t="s">
        <v>8301</v>
      </c>
      <c r="O2708" s="19">
        <v>112.29714285714284</v>
      </c>
      <c r="P2708" s="6">
        <f t="shared" si="126"/>
        <v>149.44486692015209</v>
      </c>
      <c r="Q2708" t="str">
        <f t="shared" si="127"/>
        <v>theater</v>
      </c>
      <c r="R2708" t="str">
        <f t="shared" si="128"/>
        <v>spaces</v>
      </c>
      <c r="S2708" s="14">
        <v>41928.082638888889</v>
      </c>
      <c r="T2708" s="14">
        <v>41899.086608796293</v>
      </c>
    </row>
    <row r="2709" spans="1:20" x14ac:dyDescent="0.4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4">
        <v>41421.082638888889</v>
      </c>
      <c r="J2709" s="14">
        <v>41391.574571759258</v>
      </c>
      <c r="K2709" t="b">
        <v>1</v>
      </c>
      <c r="L2709">
        <v>394</v>
      </c>
      <c r="M2709" t="b">
        <v>1</v>
      </c>
      <c r="N2709" t="s">
        <v>8301</v>
      </c>
      <c r="O2709" s="19">
        <v>350.84462500000001</v>
      </c>
      <c r="P2709" s="6">
        <f t="shared" si="126"/>
        <v>71.237487309644663</v>
      </c>
      <c r="Q2709" t="str">
        <f t="shared" si="127"/>
        <v>theater</v>
      </c>
      <c r="R2709" t="str">
        <f t="shared" si="128"/>
        <v>spaces</v>
      </c>
      <c r="S2709" s="14">
        <v>41421.082638888889</v>
      </c>
      <c r="T2709" s="14">
        <v>41391.574571759258</v>
      </c>
    </row>
    <row r="2710" spans="1:20" x14ac:dyDescent="0.4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4">
        <v>42572.489884259259</v>
      </c>
      <c r="J2710" s="14">
        <v>42512.489884259259</v>
      </c>
      <c r="K2710" t="b">
        <v>1</v>
      </c>
      <c r="L2710">
        <v>1049</v>
      </c>
      <c r="M2710" t="b">
        <v>1</v>
      </c>
      <c r="N2710" t="s">
        <v>8301</v>
      </c>
      <c r="O2710" s="19">
        <v>233.21535</v>
      </c>
      <c r="P2710" s="6">
        <f t="shared" si="126"/>
        <v>44.464318398474738</v>
      </c>
      <c r="Q2710" t="str">
        <f t="shared" si="127"/>
        <v>theater</v>
      </c>
      <c r="R2710" t="str">
        <f t="shared" si="128"/>
        <v>spaces</v>
      </c>
      <c r="S2710" s="14">
        <v>42572.489884259259</v>
      </c>
      <c r="T2710" s="14">
        <v>42512.489884259259</v>
      </c>
    </row>
    <row r="2711" spans="1:20" x14ac:dyDescent="0.4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4">
        <v>42646.957638888889</v>
      </c>
      <c r="J2711" s="14">
        <v>42611.941446759258</v>
      </c>
      <c r="K2711" t="b">
        <v>1</v>
      </c>
      <c r="L2711">
        <v>308</v>
      </c>
      <c r="M2711" t="b">
        <v>1</v>
      </c>
      <c r="N2711" t="s">
        <v>8301</v>
      </c>
      <c r="O2711" s="19">
        <v>101.60599999999999</v>
      </c>
      <c r="P2711" s="6">
        <f t="shared" si="126"/>
        <v>164.94480519480518</v>
      </c>
      <c r="Q2711" t="str">
        <f t="shared" si="127"/>
        <v>theater</v>
      </c>
      <c r="R2711" t="str">
        <f t="shared" si="128"/>
        <v>spaces</v>
      </c>
      <c r="S2711" s="14">
        <v>42646.957638888889</v>
      </c>
      <c r="T2711" s="14">
        <v>42611.941446759258</v>
      </c>
    </row>
    <row r="2712" spans="1:20" x14ac:dyDescent="0.4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4">
        <v>41859.875</v>
      </c>
      <c r="J2712" s="14">
        <v>41828.021157407406</v>
      </c>
      <c r="K2712" t="b">
        <v>1</v>
      </c>
      <c r="L2712">
        <v>1088</v>
      </c>
      <c r="M2712" t="b">
        <v>1</v>
      </c>
      <c r="N2712" t="s">
        <v>8301</v>
      </c>
      <c r="O2712" s="19">
        <v>153.90035000000003</v>
      </c>
      <c r="P2712" s="6">
        <f t="shared" si="126"/>
        <v>84.871516544117654</v>
      </c>
      <c r="Q2712" t="str">
        <f t="shared" si="127"/>
        <v>theater</v>
      </c>
      <c r="R2712" t="str">
        <f t="shared" si="128"/>
        <v>spaces</v>
      </c>
      <c r="S2712" s="14">
        <v>41859.875</v>
      </c>
      <c r="T2712" s="14">
        <v>41828.021157407406</v>
      </c>
    </row>
    <row r="2713" spans="1:20" x14ac:dyDescent="0.4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4">
        <v>41810.709027777775</v>
      </c>
      <c r="J2713" s="14">
        <v>41780.536921296298</v>
      </c>
      <c r="K2713" t="b">
        <v>1</v>
      </c>
      <c r="L2713">
        <v>73</v>
      </c>
      <c r="M2713" t="b">
        <v>1</v>
      </c>
      <c r="N2713" t="s">
        <v>8301</v>
      </c>
      <c r="O2713" s="19">
        <v>100.7161125319693</v>
      </c>
      <c r="P2713" s="6">
        <f t="shared" si="126"/>
        <v>53.945205479452056</v>
      </c>
      <c r="Q2713" t="str">
        <f t="shared" si="127"/>
        <v>theater</v>
      </c>
      <c r="R2713" t="str">
        <f t="shared" si="128"/>
        <v>spaces</v>
      </c>
      <c r="S2713" s="14">
        <v>41810.709027777775</v>
      </c>
      <c r="T2713" s="14">
        <v>41780.536921296298</v>
      </c>
    </row>
    <row r="2714" spans="1:20" x14ac:dyDescent="0.4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4">
        <v>41468.541666666664</v>
      </c>
      <c r="J2714" s="14">
        <v>41431.853703703702</v>
      </c>
      <c r="K2714" t="b">
        <v>1</v>
      </c>
      <c r="L2714">
        <v>143</v>
      </c>
      <c r="M2714" t="b">
        <v>1</v>
      </c>
      <c r="N2714" t="s">
        <v>8301</v>
      </c>
      <c r="O2714" s="19">
        <v>131.38181818181818</v>
      </c>
      <c r="P2714" s="6">
        <f t="shared" si="126"/>
        <v>50.531468531468533</v>
      </c>
      <c r="Q2714" t="str">
        <f t="shared" si="127"/>
        <v>theater</v>
      </c>
      <c r="R2714" t="str">
        <f t="shared" si="128"/>
        <v>spaces</v>
      </c>
      <c r="S2714" s="14">
        <v>41468.541666666664</v>
      </c>
      <c r="T2714" s="14">
        <v>41431.853703703702</v>
      </c>
    </row>
    <row r="2715" spans="1:20" x14ac:dyDescent="0.4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4">
        <v>42362.445416666662</v>
      </c>
      <c r="J2715" s="14">
        <v>42322.445416666662</v>
      </c>
      <c r="K2715" t="b">
        <v>1</v>
      </c>
      <c r="L2715">
        <v>1420</v>
      </c>
      <c r="M2715" t="b">
        <v>1</v>
      </c>
      <c r="N2715" t="s">
        <v>8301</v>
      </c>
      <c r="O2715" s="19">
        <v>102.24133333333334</v>
      </c>
      <c r="P2715" s="6">
        <f t="shared" si="126"/>
        <v>108.00140845070422</v>
      </c>
      <c r="Q2715" t="str">
        <f t="shared" si="127"/>
        <v>theater</v>
      </c>
      <c r="R2715" t="str">
        <f t="shared" si="128"/>
        <v>spaces</v>
      </c>
      <c r="S2715" s="14">
        <v>42362.445416666662</v>
      </c>
      <c r="T2715" s="14">
        <v>42322.445416666662</v>
      </c>
    </row>
    <row r="2716" spans="1:20" x14ac:dyDescent="0.4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4">
        <v>42657.749999999993</v>
      </c>
      <c r="J2716" s="14">
        <v>42629.446712962956</v>
      </c>
      <c r="K2716" t="b">
        <v>1</v>
      </c>
      <c r="L2716">
        <v>305</v>
      </c>
      <c r="M2716" t="b">
        <v>1</v>
      </c>
      <c r="N2716" t="s">
        <v>8301</v>
      </c>
      <c r="O2716" s="19">
        <v>116.35599999999999</v>
      </c>
      <c r="P2716" s="6">
        <f t="shared" si="126"/>
        <v>95.373770491803285</v>
      </c>
      <c r="Q2716" t="str">
        <f t="shared" si="127"/>
        <v>theater</v>
      </c>
      <c r="R2716" t="str">
        <f t="shared" si="128"/>
        <v>spaces</v>
      </c>
      <c r="S2716" s="14">
        <v>42657.749999999993</v>
      </c>
      <c r="T2716" s="14">
        <v>42629.446712962956</v>
      </c>
    </row>
    <row r="2717" spans="1:20" x14ac:dyDescent="0.4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4">
        <v>42421.190138888887</v>
      </c>
      <c r="J2717" s="14">
        <v>42387.190138888887</v>
      </c>
      <c r="K2717" t="b">
        <v>1</v>
      </c>
      <c r="L2717">
        <v>551</v>
      </c>
      <c r="M2717" t="b">
        <v>1</v>
      </c>
      <c r="N2717" t="s">
        <v>8301</v>
      </c>
      <c r="O2717" s="19">
        <v>264.62241666666665</v>
      </c>
      <c r="P2717" s="6">
        <f t="shared" si="126"/>
        <v>57.631016333938291</v>
      </c>
      <c r="Q2717" t="str">
        <f t="shared" si="127"/>
        <v>theater</v>
      </c>
      <c r="R2717" t="str">
        <f t="shared" si="128"/>
        <v>spaces</v>
      </c>
      <c r="S2717" s="14">
        <v>42421.190138888887</v>
      </c>
      <c r="T2717" s="14">
        <v>42387.190138888887</v>
      </c>
    </row>
    <row r="2718" spans="1:20" x14ac:dyDescent="0.4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4">
        <v>42285.124918981477</v>
      </c>
      <c r="J2718" s="14">
        <v>42255.124918981477</v>
      </c>
      <c r="K2718" t="b">
        <v>1</v>
      </c>
      <c r="L2718">
        <v>187</v>
      </c>
      <c r="M2718" t="b">
        <v>1</v>
      </c>
      <c r="N2718" t="s">
        <v>8301</v>
      </c>
      <c r="O2718" s="19">
        <v>119.98010000000001</v>
      </c>
      <c r="P2718" s="6">
        <f t="shared" si="126"/>
        <v>64.160481283422456</v>
      </c>
      <c r="Q2718" t="str">
        <f t="shared" si="127"/>
        <v>theater</v>
      </c>
      <c r="R2718" t="str">
        <f t="shared" si="128"/>
        <v>spaces</v>
      </c>
      <c r="S2718" s="14">
        <v>42285.124918981477</v>
      </c>
      <c r="T2718" s="14">
        <v>42255.124918981477</v>
      </c>
    </row>
    <row r="2719" spans="1:20" x14ac:dyDescent="0.4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4">
        <v>41979.748252314814</v>
      </c>
      <c r="J2719" s="14">
        <v>41934.706585648149</v>
      </c>
      <c r="K2719" t="b">
        <v>1</v>
      </c>
      <c r="L2719">
        <v>325</v>
      </c>
      <c r="M2719" t="b">
        <v>1</v>
      </c>
      <c r="N2719" t="s">
        <v>8301</v>
      </c>
      <c r="O2719" s="19">
        <v>120.10399999999998</v>
      </c>
      <c r="P2719" s="6">
        <f t="shared" si="126"/>
        <v>92.387692307692305</v>
      </c>
      <c r="Q2719" t="str">
        <f t="shared" si="127"/>
        <v>theater</v>
      </c>
      <c r="R2719" t="str">
        <f t="shared" si="128"/>
        <v>spaces</v>
      </c>
      <c r="S2719" s="14">
        <v>41979.748252314814</v>
      </c>
      <c r="T2719" s="14">
        <v>41934.706585648149</v>
      </c>
    </row>
    <row r="2720" spans="1:20" x14ac:dyDescent="0.4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4">
        <v>42493.749999999993</v>
      </c>
      <c r="J2720" s="14">
        <v>42465.388252314813</v>
      </c>
      <c r="K2720" t="b">
        <v>1</v>
      </c>
      <c r="L2720">
        <v>148</v>
      </c>
      <c r="M2720" t="b">
        <v>1</v>
      </c>
      <c r="N2720" t="s">
        <v>8301</v>
      </c>
      <c r="O2720" s="19">
        <v>103.58333333333334</v>
      </c>
      <c r="P2720" s="6">
        <f t="shared" si="126"/>
        <v>125.97972972972973</v>
      </c>
      <c r="Q2720" t="str">
        <f t="shared" si="127"/>
        <v>theater</v>
      </c>
      <c r="R2720" t="str">
        <f t="shared" si="128"/>
        <v>spaces</v>
      </c>
      <c r="S2720" s="14">
        <v>42493.749999999993</v>
      </c>
      <c r="T2720" s="14">
        <v>42465.388252314813</v>
      </c>
    </row>
    <row r="2721" spans="1:20" x14ac:dyDescent="0.4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4">
        <v>42477.781180555547</v>
      </c>
      <c r="J2721" s="14">
        <v>42417.822847222218</v>
      </c>
      <c r="K2721" t="b">
        <v>0</v>
      </c>
      <c r="L2721">
        <v>69</v>
      </c>
      <c r="M2721" t="b">
        <v>1</v>
      </c>
      <c r="N2721" t="s">
        <v>8301</v>
      </c>
      <c r="O2721" s="19">
        <v>108.83333333333334</v>
      </c>
      <c r="P2721" s="6">
        <f t="shared" si="126"/>
        <v>94.637681159420296</v>
      </c>
      <c r="Q2721" t="str">
        <f t="shared" si="127"/>
        <v>theater</v>
      </c>
      <c r="R2721" t="str">
        <f t="shared" si="128"/>
        <v>spaces</v>
      </c>
      <c r="S2721" s="14">
        <v>42477.781180555547</v>
      </c>
      <c r="T2721" s="14">
        <v>42417.822847222218</v>
      </c>
    </row>
    <row r="2722" spans="1:20" x14ac:dyDescent="0.4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4">
        <v>42685.299224537033</v>
      </c>
      <c r="J2722" s="14">
        <v>42655.257557870362</v>
      </c>
      <c r="K2722" t="b">
        <v>0</v>
      </c>
      <c r="L2722">
        <v>173</v>
      </c>
      <c r="M2722" t="b">
        <v>1</v>
      </c>
      <c r="N2722" t="s">
        <v>8301</v>
      </c>
      <c r="O2722" s="19">
        <v>118.12400000000001</v>
      </c>
      <c r="P2722" s="6">
        <f t="shared" si="126"/>
        <v>170.69942196531792</v>
      </c>
      <c r="Q2722" t="str">
        <f t="shared" si="127"/>
        <v>theater</v>
      </c>
      <c r="R2722" t="str">
        <f t="shared" si="128"/>
        <v>spaces</v>
      </c>
      <c r="S2722" s="14">
        <v>42685.299224537033</v>
      </c>
      <c r="T2722" s="14">
        <v>42655.257557870362</v>
      </c>
    </row>
    <row r="2723" spans="1:20" x14ac:dyDescent="0.4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4">
        <v>41523.583333333328</v>
      </c>
      <c r="J2723" s="14">
        <v>41493.335625</v>
      </c>
      <c r="K2723" t="b">
        <v>0</v>
      </c>
      <c r="L2723">
        <v>269</v>
      </c>
      <c r="M2723" t="b">
        <v>1</v>
      </c>
      <c r="N2723" t="s">
        <v>8293</v>
      </c>
      <c r="O2723" s="19">
        <v>1462</v>
      </c>
      <c r="P2723" s="6">
        <f t="shared" si="126"/>
        <v>40.762081784386616</v>
      </c>
      <c r="Q2723" t="str">
        <f t="shared" si="127"/>
        <v>technology</v>
      </c>
      <c r="R2723" t="str">
        <f t="shared" si="128"/>
        <v>hardware</v>
      </c>
      <c r="S2723" s="14">
        <v>41523.583333333328</v>
      </c>
      <c r="T2723" s="14">
        <v>41493.335625</v>
      </c>
    </row>
    <row r="2724" spans="1:20" x14ac:dyDescent="0.4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4">
        <v>42764.64876157407</v>
      </c>
      <c r="J2724" s="14">
        <v>42704.64876157407</v>
      </c>
      <c r="K2724" t="b">
        <v>0</v>
      </c>
      <c r="L2724">
        <v>185</v>
      </c>
      <c r="M2724" t="b">
        <v>1</v>
      </c>
      <c r="N2724" t="s">
        <v>8293</v>
      </c>
      <c r="O2724" s="19">
        <v>252.54000000000002</v>
      </c>
      <c r="P2724" s="6">
        <f t="shared" si="126"/>
        <v>68.254054054054052</v>
      </c>
      <c r="Q2724" t="str">
        <f t="shared" si="127"/>
        <v>technology</v>
      </c>
      <c r="R2724" t="str">
        <f t="shared" si="128"/>
        <v>hardware</v>
      </c>
      <c r="S2724" s="14">
        <v>42764.64876157407</v>
      </c>
      <c r="T2724" s="14">
        <v>42704.64876157407</v>
      </c>
    </row>
    <row r="2725" spans="1:20" x14ac:dyDescent="0.4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4">
        <v>42004.672314814808</v>
      </c>
      <c r="J2725" s="14">
        <v>41944.630648148144</v>
      </c>
      <c r="K2725" t="b">
        <v>0</v>
      </c>
      <c r="L2725">
        <v>176</v>
      </c>
      <c r="M2725" t="b">
        <v>1</v>
      </c>
      <c r="N2725" t="s">
        <v>8293</v>
      </c>
      <c r="O2725" s="19">
        <v>140.05000000000001</v>
      </c>
      <c r="P2725" s="6">
        <f t="shared" si="126"/>
        <v>95.48863636363636</v>
      </c>
      <c r="Q2725" t="str">
        <f t="shared" si="127"/>
        <v>technology</v>
      </c>
      <c r="R2725" t="str">
        <f t="shared" si="128"/>
        <v>hardware</v>
      </c>
      <c r="S2725" s="14">
        <v>42004.672314814808</v>
      </c>
      <c r="T2725" s="14">
        <v>41944.630648148144</v>
      </c>
    </row>
    <row r="2726" spans="1:20" x14ac:dyDescent="0.4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4">
        <v>42231.118738425925</v>
      </c>
      <c r="J2726" s="14">
        <v>42199.118738425925</v>
      </c>
      <c r="K2726" t="b">
        <v>0</v>
      </c>
      <c r="L2726">
        <v>1019</v>
      </c>
      <c r="M2726" t="b">
        <v>1</v>
      </c>
      <c r="N2726" t="s">
        <v>8293</v>
      </c>
      <c r="O2726" s="19">
        <v>296.87520259319291</v>
      </c>
      <c r="P2726" s="6">
        <f t="shared" si="126"/>
        <v>7.1902649656526005</v>
      </c>
      <c r="Q2726" t="str">
        <f t="shared" si="127"/>
        <v>technology</v>
      </c>
      <c r="R2726" t="str">
        <f t="shared" si="128"/>
        <v>hardware</v>
      </c>
      <c r="S2726" s="14">
        <v>42231.118738425925</v>
      </c>
      <c r="T2726" s="14">
        <v>42199.118738425925</v>
      </c>
    </row>
    <row r="2727" spans="1:20" x14ac:dyDescent="0.4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4">
        <v>42795.53628472222</v>
      </c>
      <c r="J2727" s="14">
        <v>42745.53628472222</v>
      </c>
      <c r="K2727" t="b">
        <v>0</v>
      </c>
      <c r="L2727">
        <v>113</v>
      </c>
      <c r="M2727" t="b">
        <v>1</v>
      </c>
      <c r="N2727" t="s">
        <v>8293</v>
      </c>
      <c r="O2727" s="19">
        <v>144.54249999999999</v>
      </c>
      <c r="P2727" s="6">
        <f t="shared" si="126"/>
        <v>511.65486725663715</v>
      </c>
      <c r="Q2727" t="str">
        <f t="shared" si="127"/>
        <v>technology</v>
      </c>
      <c r="R2727" t="str">
        <f t="shared" si="128"/>
        <v>hardware</v>
      </c>
      <c r="S2727" s="14">
        <v>42795.53628472222</v>
      </c>
      <c r="T2727" s="14">
        <v>42745.53628472222</v>
      </c>
    </row>
    <row r="2728" spans="1:20" x14ac:dyDescent="0.4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4">
        <v>42482.371655092589</v>
      </c>
      <c r="J2728" s="14">
        <v>42452.371655092589</v>
      </c>
      <c r="K2728" t="b">
        <v>0</v>
      </c>
      <c r="L2728">
        <v>404</v>
      </c>
      <c r="M2728" t="b">
        <v>1</v>
      </c>
      <c r="N2728" t="s">
        <v>8293</v>
      </c>
      <c r="O2728" s="19">
        <v>105.745</v>
      </c>
      <c r="P2728" s="6">
        <f t="shared" si="126"/>
        <v>261.74504950495049</v>
      </c>
      <c r="Q2728" t="str">
        <f t="shared" si="127"/>
        <v>technology</v>
      </c>
      <c r="R2728" t="str">
        <f t="shared" si="128"/>
        <v>hardware</v>
      </c>
      <c r="S2728" s="14">
        <v>42482.371655092589</v>
      </c>
      <c r="T2728" s="14">
        <v>42452.371655092589</v>
      </c>
    </row>
    <row r="2729" spans="1:20" x14ac:dyDescent="0.4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4">
        <v>42223.468321759261</v>
      </c>
      <c r="J2729" s="14">
        <v>42198.468321759261</v>
      </c>
      <c r="K2729" t="b">
        <v>0</v>
      </c>
      <c r="L2729">
        <v>707</v>
      </c>
      <c r="M2729" t="b">
        <v>1</v>
      </c>
      <c r="N2729" t="s">
        <v>8293</v>
      </c>
      <c r="O2729" s="19">
        <v>493.21000000000004</v>
      </c>
      <c r="P2729" s="6">
        <f t="shared" si="126"/>
        <v>69.760961810466767</v>
      </c>
      <c r="Q2729" t="str">
        <f t="shared" si="127"/>
        <v>technology</v>
      </c>
      <c r="R2729" t="str">
        <f t="shared" si="128"/>
        <v>hardware</v>
      </c>
      <c r="S2729" s="14">
        <v>42223.468321759261</v>
      </c>
      <c r="T2729" s="14">
        <v>42198.468321759261</v>
      </c>
    </row>
    <row r="2730" spans="1:20" x14ac:dyDescent="0.4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4">
        <v>42368.391597222224</v>
      </c>
      <c r="J2730" s="14">
        <v>42333.391597222224</v>
      </c>
      <c r="K2730" t="b">
        <v>0</v>
      </c>
      <c r="L2730">
        <v>392</v>
      </c>
      <c r="M2730" t="b">
        <v>1</v>
      </c>
      <c r="N2730" t="s">
        <v>8293</v>
      </c>
      <c r="O2730" s="19">
        <v>201.82666666666665</v>
      </c>
      <c r="P2730" s="6">
        <f t="shared" si="126"/>
        <v>77.229591836734699</v>
      </c>
      <c r="Q2730" t="str">
        <f t="shared" si="127"/>
        <v>technology</v>
      </c>
      <c r="R2730" t="str">
        <f t="shared" si="128"/>
        <v>hardware</v>
      </c>
      <c r="S2730" s="14">
        <v>42368.391597222224</v>
      </c>
      <c r="T2730" s="14">
        <v>42333.391597222224</v>
      </c>
    </row>
    <row r="2731" spans="1:20" x14ac:dyDescent="0.4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4">
        <v>42125.032372685186</v>
      </c>
      <c r="J2731" s="14">
        <v>42095.032372685186</v>
      </c>
      <c r="K2731" t="b">
        <v>0</v>
      </c>
      <c r="L2731">
        <v>23</v>
      </c>
      <c r="M2731" t="b">
        <v>1</v>
      </c>
      <c r="N2731" t="s">
        <v>8293</v>
      </c>
      <c r="O2731" s="19">
        <v>104.44</v>
      </c>
      <c r="P2731" s="6">
        <f t="shared" si="126"/>
        <v>340.56521739130437</v>
      </c>
      <c r="Q2731" t="str">
        <f t="shared" si="127"/>
        <v>technology</v>
      </c>
      <c r="R2731" t="str">
        <f t="shared" si="128"/>
        <v>hardware</v>
      </c>
      <c r="S2731" s="14">
        <v>42125.032372685186</v>
      </c>
      <c r="T2731" s="14">
        <v>42095.032372685186</v>
      </c>
    </row>
    <row r="2732" spans="1:20" x14ac:dyDescent="0.4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4">
        <v>41386.333043981482</v>
      </c>
      <c r="J2732" s="14">
        <v>41351.333043981482</v>
      </c>
      <c r="K2732" t="b">
        <v>0</v>
      </c>
      <c r="L2732">
        <v>682</v>
      </c>
      <c r="M2732" t="b">
        <v>1</v>
      </c>
      <c r="N2732" t="s">
        <v>8293</v>
      </c>
      <c r="O2732" s="19">
        <v>170.29262962962963</v>
      </c>
      <c r="P2732" s="6">
        <f t="shared" si="126"/>
        <v>67.417903225806455</v>
      </c>
      <c r="Q2732" t="str">
        <f t="shared" si="127"/>
        <v>technology</v>
      </c>
      <c r="R2732" t="str">
        <f t="shared" si="128"/>
        <v>hardware</v>
      </c>
      <c r="S2732" s="14">
        <v>41386.333043981482</v>
      </c>
      <c r="T2732" s="14">
        <v>41351.333043981482</v>
      </c>
    </row>
    <row r="2733" spans="1:20" x14ac:dyDescent="0.4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4">
        <v>41929.958333333328</v>
      </c>
      <c r="J2733" s="14">
        <v>41872.317384259259</v>
      </c>
      <c r="K2733" t="b">
        <v>0</v>
      </c>
      <c r="L2733">
        <v>37</v>
      </c>
      <c r="M2733" t="b">
        <v>1</v>
      </c>
      <c r="N2733" t="s">
        <v>8293</v>
      </c>
      <c r="O2733" s="19">
        <v>104.30333333333333</v>
      </c>
      <c r="P2733" s="6">
        <f t="shared" si="126"/>
        <v>845.70270270270271</v>
      </c>
      <c r="Q2733" t="str">
        <f t="shared" si="127"/>
        <v>technology</v>
      </c>
      <c r="R2733" t="str">
        <f t="shared" si="128"/>
        <v>hardware</v>
      </c>
      <c r="S2733" s="14">
        <v>41929.958333333328</v>
      </c>
      <c r="T2733" s="14">
        <v>41872.317384259259</v>
      </c>
    </row>
    <row r="2734" spans="1:20" x14ac:dyDescent="0.4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4">
        <v>41421.791666666664</v>
      </c>
      <c r="J2734" s="14">
        <v>41389.599861111106</v>
      </c>
      <c r="K2734" t="b">
        <v>0</v>
      </c>
      <c r="L2734">
        <v>146</v>
      </c>
      <c r="M2734" t="b">
        <v>1</v>
      </c>
      <c r="N2734" t="s">
        <v>8293</v>
      </c>
      <c r="O2734" s="19">
        <v>118.25000000000001</v>
      </c>
      <c r="P2734" s="6">
        <f t="shared" si="126"/>
        <v>97.191780821917803</v>
      </c>
      <c r="Q2734" t="str">
        <f t="shared" si="127"/>
        <v>technology</v>
      </c>
      <c r="R2734" t="str">
        <f t="shared" si="128"/>
        <v>hardware</v>
      </c>
      <c r="S2734" s="14">
        <v>41421.791666666664</v>
      </c>
      <c r="T2734" s="14">
        <v>41389.599861111106</v>
      </c>
    </row>
    <row r="2735" spans="1:20" x14ac:dyDescent="0.4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4">
        <v>42104.022847222215</v>
      </c>
      <c r="J2735" s="14">
        <v>42044.064513888887</v>
      </c>
      <c r="K2735" t="b">
        <v>0</v>
      </c>
      <c r="L2735">
        <v>119</v>
      </c>
      <c r="M2735" t="b">
        <v>1</v>
      </c>
      <c r="N2735" t="s">
        <v>8293</v>
      </c>
      <c r="O2735" s="19">
        <v>107.538</v>
      </c>
      <c r="P2735" s="6">
        <f t="shared" si="126"/>
        <v>451.84033613445376</v>
      </c>
      <c r="Q2735" t="str">
        <f t="shared" si="127"/>
        <v>technology</v>
      </c>
      <c r="R2735" t="str">
        <f t="shared" si="128"/>
        <v>hardware</v>
      </c>
      <c r="S2735" s="14">
        <v>42104.022847222215</v>
      </c>
      <c r="T2735" s="14">
        <v>42044.064513888887</v>
      </c>
    </row>
    <row r="2736" spans="1:20" x14ac:dyDescent="0.4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4">
        <v>42656.707638888889</v>
      </c>
      <c r="J2736" s="14">
        <v>42626.460555555554</v>
      </c>
      <c r="K2736" t="b">
        <v>0</v>
      </c>
      <c r="L2736">
        <v>163</v>
      </c>
      <c r="M2736" t="b">
        <v>1</v>
      </c>
      <c r="N2736" t="s">
        <v>8293</v>
      </c>
      <c r="O2736" s="19">
        <v>2260300</v>
      </c>
      <c r="P2736" s="6">
        <f t="shared" si="126"/>
        <v>138.66871165644173</v>
      </c>
      <c r="Q2736" t="str">
        <f t="shared" si="127"/>
        <v>technology</v>
      </c>
      <c r="R2736" t="str">
        <f t="shared" si="128"/>
        <v>hardware</v>
      </c>
      <c r="S2736" s="14">
        <v>42656.707638888889</v>
      </c>
      <c r="T2736" s="14">
        <v>42626.460555555554</v>
      </c>
    </row>
    <row r="2737" spans="1:20" x14ac:dyDescent="0.4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4">
        <v>41346.625</v>
      </c>
      <c r="J2737" s="14">
        <v>41315.912615740737</v>
      </c>
      <c r="K2737" t="b">
        <v>0</v>
      </c>
      <c r="L2737">
        <v>339</v>
      </c>
      <c r="M2737" t="b">
        <v>1</v>
      </c>
      <c r="N2737" t="s">
        <v>8293</v>
      </c>
      <c r="O2737" s="19">
        <v>978.13466666666682</v>
      </c>
      <c r="P2737" s="6">
        <f t="shared" si="126"/>
        <v>21.640147492625371</v>
      </c>
      <c r="Q2737" t="str">
        <f t="shared" si="127"/>
        <v>technology</v>
      </c>
      <c r="R2737" t="str">
        <f t="shared" si="128"/>
        <v>hardware</v>
      </c>
      <c r="S2737" s="14">
        <v>41346.625</v>
      </c>
      <c r="T2737" s="14">
        <v>41315.912615740737</v>
      </c>
    </row>
    <row r="2738" spans="1:20" x14ac:dyDescent="0.4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4">
        <v>41752.458020833328</v>
      </c>
      <c r="J2738" s="14">
        <v>41722.458020833328</v>
      </c>
      <c r="K2738" t="b">
        <v>0</v>
      </c>
      <c r="L2738">
        <v>58</v>
      </c>
      <c r="M2738" t="b">
        <v>1</v>
      </c>
      <c r="N2738" t="s">
        <v>8293</v>
      </c>
      <c r="O2738" s="19">
        <v>122.9</v>
      </c>
      <c r="P2738" s="6">
        <f t="shared" si="126"/>
        <v>169.51724137931035</v>
      </c>
      <c r="Q2738" t="str">
        <f t="shared" si="127"/>
        <v>technology</v>
      </c>
      <c r="R2738" t="str">
        <f t="shared" si="128"/>
        <v>hardware</v>
      </c>
      <c r="S2738" s="14">
        <v>41752.458020833328</v>
      </c>
      <c r="T2738" s="14">
        <v>41722.458020833328</v>
      </c>
    </row>
    <row r="2739" spans="1:20" x14ac:dyDescent="0.4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4">
        <v>41654.583333333328</v>
      </c>
      <c r="J2739" s="14">
        <v>41611.709340277775</v>
      </c>
      <c r="K2739" t="b">
        <v>0</v>
      </c>
      <c r="L2739">
        <v>456</v>
      </c>
      <c r="M2739" t="b">
        <v>1</v>
      </c>
      <c r="N2739" t="s">
        <v>8293</v>
      </c>
      <c r="O2739" s="19">
        <v>246.0608</v>
      </c>
      <c r="P2739" s="6">
        <f t="shared" si="126"/>
        <v>161.88210526315791</v>
      </c>
      <c r="Q2739" t="str">
        <f t="shared" si="127"/>
        <v>technology</v>
      </c>
      <c r="R2739" t="str">
        <f t="shared" si="128"/>
        <v>hardware</v>
      </c>
      <c r="S2739" s="14">
        <v>41654.583333333328</v>
      </c>
      <c r="T2739" s="14">
        <v>41611.709340277775</v>
      </c>
    </row>
    <row r="2740" spans="1:20" x14ac:dyDescent="0.4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4">
        <v>42679.935231481482</v>
      </c>
      <c r="J2740" s="14">
        <v>42619.935231481482</v>
      </c>
      <c r="K2740" t="b">
        <v>0</v>
      </c>
      <c r="L2740">
        <v>15</v>
      </c>
      <c r="M2740" t="b">
        <v>1</v>
      </c>
      <c r="N2740" t="s">
        <v>8293</v>
      </c>
      <c r="O2740" s="19">
        <v>147.94</v>
      </c>
      <c r="P2740" s="6">
        <f t="shared" si="126"/>
        <v>493.13333333333333</v>
      </c>
      <c r="Q2740" t="str">
        <f t="shared" si="127"/>
        <v>technology</v>
      </c>
      <c r="R2740" t="str">
        <f t="shared" si="128"/>
        <v>hardware</v>
      </c>
      <c r="S2740" s="14">
        <v>42679.935231481482</v>
      </c>
      <c r="T2740" s="14">
        <v>42619.935231481482</v>
      </c>
    </row>
    <row r="2741" spans="1:20" x14ac:dyDescent="0.4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4">
        <v>41764.679594907408</v>
      </c>
      <c r="J2741" s="14">
        <v>41719.679594907408</v>
      </c>
      <c r="K2741" t="b">
        <v>0</v>
      </c>
      <c r="L2741">
        <v>191</v>
      </c>
      <c r="M2741" t="b">
        <v>1</v>
      </c>
      <c r="N2741" t="s">
        <v>8293</v>
      </c>
      <c r="O2741" s="19">
        <v>384.09090909090907</v>
      </c>
      <c r="P2741" s="6">
        <f t="shared" si="126"/>
        <v>22.120418848167539</v>
      </c>
      <c r="Q2741" t="str">
        <f t="shared" si="127"/>
        <v>technology</v>
      </c>
      <c r="R2741" t="str">
        <f t="shared" si="128"/>
        <v>hardware</v>
      </c>
      <c r="S2741" s="14">
        <v>41764.679594907408</v>
      </c>
      <c r="T2741" s="14">
        <v>41719.679594907408</v>
      </c>
    </row>
    <row r="2742" spans="1:20" x14ac:dyDescent="0.4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4">
        <v>42074.781851851854</v>
      </c>
      <c r="J2742" s="14">
        <v>42044.823518518511</v>
      </c>
      <c r="K2742" t="b">
        <v>0</v>
      </c>
      <c r="L2742">
        <v>17</v>
      </c>
      <c r="M2742" t="b">
        <v>1</v>
      </c>
      <c r="N2742" t="s">
        <v>8293</v>
      </c>
      <c r="O2742" s="19">
        <v>103.33333333333334</v>
      </c>
      <c r="P2742" s="6">
        <f t="shared" si="126"/>
        <v>18.235294117647058</v>
      </c>
      <c r="Q2742" t="str">
        <f t="shared" si="127"/>
        <v>technology</v>
      </c>
      <c r="R2742" t="str">
        <f t="shared" si="128"/>
        <v>hardware</v>
      </c>
      <c r="S2742" s="14">
        <v>42074.781851851854</v>
      </c>
      <c r="T2742" s="14">
        <v>42044.823518518511</v>
      </c>
    </row>
    <row r="2743" spans="1:20" x14ac:dyDescent="0.4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4">
        <v>41931.879861111105</v>
      </c>
      <c r="J2743" s="14">
        <v>41911.449097222219</v>
      </c>
      <c r="K2743" t="b">
        <v>0</v>
      </c>
      <c r="L2743">
        <v>4</v>
      </c>
      <c r="M2743" t="b">
        <v>0</v>
      </c>
      <c r="N2743" t="s">
        <v>8302</v>
      </c>
      <c r="O2743" s="19">
        <v>0.43750000000000178</v>
      </c>
      <c r="P2743" s="6">
        <f t="shared" si="126"/>
        <v>8.75</v>
      </c>
      <c r="Q2743" t="str">
        <f t="shared" si="127"/>
        <v>publishing</v>
      </c>
      <c r="R2743" t="str">
        <f t="shared" si="128"/>
        <v>children's books</v>
      </c>
      <c r="S2743" s="14">
        <v>41931.879861111105</v>
      </c>
      <c r="T2743" s="14">
        <v>41911.449097222219</v>
      </c>
    </row>
    <row r="2744" spans="1:20" x14ac:dyDescent="0.4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4">
        <v>41044.511423611111</v>
      </c>
      <c r="J2744" s="14">
        <v>41030.511423611111</v>
      </c>
      <c r="K2744" t="b">
        <v>0</v>
      </c>
      <c r="L2744">
        <v>18</v>
      </c>
      <c r="M2744" t="b">
        <v>0</v>
      </c>
      <c r="N2744" t="s">
        <v>8302</v>
      </c>
      <c r="O2744" s="19">
        <v>29.24</v>
      </c>
      <c r="P2744" s="6">
        <f t="shared" si="126"/>
        <v>40.611111111111114</v>
      </c>
      <c r="Q2744" t="str">
        <f t="shared" si="127"/>
        <v>publishing</v>
      </c>
      <c r="R2744" t="str">
        <f t="shared" si="128"/>
        <v>children's books</v>
      </c>
      <c r="S2744" s="14">
        <v>41044.511423611111</v>
      </c>
      <c r="T2744" s="14">
        <v>41030.511423611111</v>
      </c>
    </row>
    <row r="2745" spans="1:20" x14ac:dyDescent="0.4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4">
        <v>42662.120451388888</v>
      </c>
      <c r="J2745" s="14">
        <v>42632.120451388888</v>
      </c>
      <c r="K2745" t="b">
        <v>0</v>
      </c>
      <c r="L2745">
        <v>0</v>
      </c>
      <c r="M2745" t="b">
        <v>0</v>
      </c>
      <c r="N2745" t="s">
        <v>8302</v>
      </c>
      <c r="O2745" s="19">
        <v>0</v>
      </c>
      <c r="P2745" s="6">
        <v>0</v>
      </c>
      <c r="Q2745" t="str">
        <f t="shared" si="127"/>
        <v>publishing</v>
      </c>
      <c r="R2745" t="str">
        <f t="shared" si="128"/>
        <v>children's books</v>
      </c>
      <c r="S2745" s="14">
        <v>42662.120451388888</v>
      </c>
      <c r="T2745" s="14">
        <v>42632.120451388888</v>
      </c>
    </row>
    <row r="2746" spans="1:20" x14ac:dyDescent="0.4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4">
        <v>40967.854143518518</v>
      </c>
      <c r="J2746" s="14">
        <v>40937.854143518518</v>
      </c>
      <c r="K2746" t="b">
        <v>0</v>
      </c>
      <c r="L2746">
        <v>22</v>
      </c>
      <c r="M2746" t="b">
        <v>0</v>
      </c>
      <c r="N2746" t="s">
        <v>8302</v>
      </c>
      <c r="O2746" s="19">
        <v>5.2187500000000053</v>
      </c>
      <c r="P2746" s="6">
        <f t="shared" si="126"/>
        <v>37.954545454545453</v>
      </c>
      <c r="Q2746" t="str">
        <f t="shared" si="127"/>
        <v>publishing</v>
      </c>
      <c r="R2746" t="str">
        <f t="shared" si="128"/>
        <v>children's books</v>
      </c>
      <c r="S2746" s="14">
        <v>40967.854143518518</v>
      </c>
      <c r="T2746" s="14">
        <v>40937.854143518518</v>
      </c>
    </row>
    <row r="2747" spans="1:20" x14ac:dyDescent="0.4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4">
        <v>41104.779722222222</v>
      </c>
      <c r="J2747" s="14">
        <v>41044.779722222222</v>
      </c>
      <c r="K2747" t="b">
        <v>0</v>
      </c>
      <c r="L2747">
        <v>49</v>
      </c>
      <c r="M2747" t="b">
        <v>0</v>
      </c>
      <c r="N2747" t="s">
        <v>8302</v>
      </c>
      <c r="O2747" s="19">
        <v>21.887500000000003</v>
      </c>
      <c r="P2747" s="6">
        <f t="shared" si="126"/>
        <v>35.734693877551024</v>
      </c>
      <c r="Q2747" t="str">
        <f t="shared" si="127"/>
        <v>publishing</v>
      </c>
      <c r="R2747" t="str">
        <f t="shared" si="128"/>
        <v>children's books</v>
      </c>
      <c r="S2747" s="14">
        <v>41104.779722222222</v>
      </c>
      <c r="T2747" s="14">
        <v>41044.779722222222</v>
      </c>
    </row>
    <row r="2748" spans="1:20" x14ac:dyDescent="0.4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4">
        <v>41880.57304398148</v>
      </c>
      <c r="J2748" s="14">
        <v>41850.57304398148</v>
      </c>
      <c r="K2748" t="b">
        <v>0</v>
      </c>
      <c r="L2748">
        <v>19</v>
      </c>
      <c r="M2748" t="b">
        <v>0</v>
      </c>
      <c r="N2748" t="s">
        <v>8302</v>
      </c>
      <c r="O2748" s="19">
        <v>26.700000000000003</v>
      </c>
      <c r="P2748" s="6">
        <f t="shared" si="126"/>
        <v>42.157894736842103</v>
      </c>
      <c r="Q2748" t="str">
        <f t="shared" si="127"/>
        <v>publishing</v>
      </c>
      <c r="R2748" t="str">
        <f t="shared" si="128"/>
        <v>children's books</v>
      </c>
      <c r="S2748" s="14">
        <v>41880.57304398148</v>
      </c>
      <c r="T2748" s="14">
        <v>41850.57304398148</v>
      </c>
    </row>
    <row r="2749" spans="1:20" x14ac:dyDescent="0.4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4">
        <v>41075.923611111109</v>
      </c>
      <c r="J2749" s="14">
        <v>41044.439780092594</v>
      </c>
      <c r="K2749" t="b">
        <v>0</v>
      </c>
      <c r="L2749">
        <v>4</v>
      </c>
      <c r="M2749" t="b">
        <v>0</v>
      </c>
      <c r="N2749" t="s">
        <v>8302</v>
      </c>
      <c r="O2749" s="19">
        <v>28.000000000000004</v>
      </c>
      <c r="P2749" s="6">
        <f t="shared" si="126"/>
        <v>35</v>
      </c>
      <c r="Q2749" t="str">
        <f t="shared" si="127"/>
        <v>publishing</v>
      </c>
      <c r="R2749" t="str">
        <f t="shared" si="128"/>
        <v>children's books</v>
      </c>
      <c r="S2749" s="14">
        <v>41075.923611111109</v>
      </c>
      <c r="T2749" s="14">
        <v>41044.439780092594</v>
      </c>
    </row>
    <row r="2750" spans="1:20" x14ac:dyDescent="0.4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4">
        <v>42615.502337962964</v>
      </c>
      <c r="J2750" s="14">
        <v>42585.502337962964</v>
      </c>
      <c r="K2750" t="b">
        <v>0</v>
      </c>
      <c r="L2750">
        <v>4</v>
      </c>
      <c r="M2750" t="b">
        <v>0</v>
      </c>
      <c r="N2750" t="s">
        <v>8302</v>
      </c>
      <c r="O2750" s="19">
        <v>1.0600000000000054</v>
      </c>
      <c r="P2750" s="6">
        <f t="shared" si="126"/>
        <v>13.25</v>
      </c>
      <c r="Q2750" t="str">
        <f t="shared" si="127"/>
        <v>publishing</v>
      </c>
      <c r="R2750" t="str">
        <f t="shared" si="128"/>
        <v>children's books</v>
      </c>
      <c r="S2750" s="14">
        <v>42615.502337962964</v>
      </c>
      <c r="T2750" s="14">
        <v>42585.502337962964</v>
      </c>
    </row>
    <row r="2751" spans="1:20" x14ac:dyDescent="0.4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4">
        <v>42098.549039351848</v>
      </c>
      <c r="J2751" s="14">
        <v>42068.59070601852</v>
      </c>
      <c r="K2751" t="b">
        <v>0</v>
      </c>
      <c r="L2751">
        <v>2</v>
      </c>
      <c r="M2751" t="b">
        <v>0</v>
      </c>
      <c r="N2751" t="s">
        <v>8302</v>
      </c>
      <c r="O2751" s="19">
        <v>1.100000000000001</v>
      </c>
      <c r="P2751" s="6">
        <f t="shared" si="126"/>
        <v>55</v>
      </c>
      <c r="Q2751" t="str">
        <f t="shared" si="127"/>
        <v>publishing</v>
      </c>
      <c r="R2751" t="str">
        <f t="shared" si="128"/>
        <v>children's books</v>
      </c>
      <c r="S2751" s="14">
        <v>42098.549039351848</v>
      </c>
      <c r="T2751" s="14">
        <v>42068.59070601852</v>
      </c>
    </row>
    <row r="2752" spans="1:20" x14ac:dyDescent="0.4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4">
        <v>41090.625</v>
      </c>
      <c r="J2752" s="14">
        <v>41078.69149305555</v>
      </c>
      <c r="K2752" t="b">
        <v>0</v>
      </c>
      <c r="L2752">
        <v>0</v>
      </c>
      <c r="M2752" t="b">
        <v>0</v>
      </c>
      <c r="N2752" t="s">
        <v>8302</v>
      </c>
      <c r="O2752" s="19">
        <v>0</v>
      </c>
      <c r="P2752" s="6">
        <v>0</v>
      </c>
      <c r="Q2752" t="str">
        <f t="shared" si="127"/>
        <v>publishing</v>
      </c>
      <c r="R2752" t="str">
        <f t="shared" si="128"/>
        <v>children's books</v>
      </c>
      <c r="S2752" s="14">
        <v>41090.625</v>
      </c>
      <c r="T2752" s="14">
        <v>41078.69149305555</v>
      </c>
    </row>
    <row r="2753" spans="1:20" x14ac:dyDescent="0.4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4">
        <v>41807.678726851853</v>
      </c>
      <c r="J2753" s="14">
        <v>41747.678726851853</v>
      </c>
      <c r="K2753" t="b">
        <v>0</v>
      </c>
      <c r="L2753">
        <v>0</v>
      </c>
      <c r="M2753" t="b">
        <v>0</v>
      </c>
      <c r="N2753" t="s">
        <v>8302</v>
      </c>
      <c r="O2753" s="19">
        <v>0</v>
      </c>
      <c r="P2753" s="6">
        <v>0</v>
      </c>
      <c r="Q2753" t="str">
        <f t="shared" si="127"/>
        <v>publishing</v>
      </c>
      <c r="R2753" t="str">
        <f t="shared" si="128"/>
        <v>children's books</v>
      </c>
      <c r="S2753" s="14">
        <v>41807.678726851853</v>
      </c>
      <c r="T2753" s="14">
        <v>41747.678726851853</v>
      </c>
    </row>
    <row r="2754" spans="1:20" x14ac:dyDescent="0.4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4">
        <v>40895.556759259256</v>
      </c>
      <c r="J2754" s="14">
        <v>40855.556759259256</v>
      </c>
      <c r="K2754" t="b">
        <v>0</v>
      </c>
      <c r="L2754">
        <v>14</v>
      </c>
      <c r="M2754" t="b">
        <v>0</v>
      </c>
      <c r="N2754" t="s">
        <v>8302</v>
      </c>
      <c r="O2754" s="19">
        <v>11.458333333333337</v>
      </c>
      <c r="P2754" s="6">
        <f t="shared" si="126"/>
        <v>39.285714285714285</v>
      </c>
      <c r="Q2754" t="str">
        <f t="shared" si="127"/>
        <v>publishing</v>
      </c>
      <c r="R2754" t="str">
        <f t="shared" si="128"/>
        <v>children's books</v>
      </c>
      <c r="S2754" s="14">
        <v>40895.556759259256</v>
      </c>
      <c r="T2754" s="14">
        <v>40855.556759259256</v>
      </c>
    </row>
    <row r="2755" spans="1:20" x14ac:dyDescent="0.4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4">
        <v>41147.692395833328</v>
      </c>
      <c r="J2755" s="14">
        <v>41117.692395833328</v>
      </c>
      <c r="K2755" t="b">
        <v>0</v>
      </c>
      <c r="L2755">
        <v>8</v>
      </c>
      <c r="M2755" t="b">
        <v>0</v>
      </c>
      <c r="N2755" t="s">
        <v>8302</v>
      </c>
      <c r="O2755" s="19">
        <v>18.999999999999993</v>
      </c>
      <c r="P2755" s="6">
        <f t="shared" ref="P2755:P2818" si="129">E2755/L2755</f>
        <v>47.5</v>
      </c>
      <c r="Q2755" t="str">
        <f t="shared" ref="Q2755:Q2818" si="130">LEFT(N2755,FIND("/",N2755,1)-1)</f>
        <v>publishing</v>
      </c>
      <c r="R2755" t="str">
        <f t="shared" ref="R2755:R2818" si="131">RIGHT(N2755,LEN(N2755)-FIND("/",N2755,1))</f>
        <v>children's books</v>
      </c>
      <c r="S2755" s="14">
        <v>41147.692395833328</v>
      </c>
      <c r="T2755" s="14">
        <v>41117.692395833328</v>
      </c>
    </row>
    <row r="2756" spans="1:20" x14ac:dyDescent="0.4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4">
        <v>41893.427673611113</v>
      </c>
      <c r="J2756" s="14">
        <v>41863.427673611113</v>
      </c>
      <c r="K2756" t="b">
        <v>0</v>
      </c>
      <c r="L2756">
        <v>0</v>
      </c>
      <c r="M2756" t="b">
        <v>0</v>
      </c>
      <c r="N2756" t="s">
        <v>8302</v>
      </c>
      <c r="O2756" s="19">
        <v>0</v>
      </c>
      <c r="P2756" s="6">
        <v>0</v>
      </c>
      <c r="Q2756" t="str">
        <f t="shared" si="130"/>
        <v>publishing</v>
      </c>
      <c r="R2756" t="str">
        <f t="shared" si="131"/>
        <v>children's books</v>
      </c>
      <c r="S2756" s="14">
        <v>41893.427673611113</v>
      </c>
      <c r="T2756" s="14">
        <v>41863.427673611113</v>
      </c>
    </row>
    <row r="2757" spans="1:20" x14ac:dyDescent="0.4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4">
        <v>42102.582488425927</v>
      </c>
      <c r="J2757" s="14">
        <v>42072.582488425927</v>
      </c>
      <c r="K2757" t="b">
        <v>0</v>
      </c>
      <c r="L2757">
        <v>15</v>
      </c>
      <c r="M2757" t="b">
        <v>0</v>
      </c>
      <c r="N2757" t="s">
        <v>8302</v>
      </c>
      <c r="O2757" s="19">
        <v>52</v>
      </c>
      <c r="P2757" s="6">
        <f t="shared" si="129"/>
        <v>17.333333333333332</v>
      </c>
      <c r="Q2757" t="str">
        <f t="shared" si="130"/>
        <v>publishing</v>
      </c>
      <c r="R2757" t="str">
        <f t="shared" si="131"/>
        <v>children's books</v>
      </c>
      <c r="S2757" s="14">
        <v>42102.582488425927</v>
      </c>
      <c r="T2757" s="14">
        <v>42072.582488425927</v>
      </c>
    </row>
    <row r="2758" spans="1:20" x14ac:dyDescent="0.4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4">
        <v>41650.692141203705</v>
      </c>
      <c r="J2758" s="14">
        <v>41620.692141203705</v>
      </c>
      <c r="K2758" t="b">
        <v>0</v>
      </c>
      <c r="L2758">
        <v>33</v>
      </c>
      <c r="M2758" t="b">
        <v>0</v>
      </c>
      <c r="N2758" t="s">
        <v>8302</v>
      </c>
      <c r="O2758" s="19">
        <v>10.48</v>
      </c>
      <c r="P2758" s="6">
        <f t="shared" si="129"/>
        <v>31.757575757575758</v>
      </c>
      <c r="Q2758" t="str">
        <f t="shared" si="130"/>
        <v>publishing</v>
      </c>
      <c r="R2758" t="str">
        <f t="shared" si="131"/>
        <v>children's books</v>
      </c>
      <c r="S2758" s="14">
        <v>41650.692141203705</v>
      </c>
      <c r="T2758" s="14">
        <v>41620.692141203705</v>
      </c>
    </row>
    <row r="2759" spans="1:20" x14ac:dyDescent="0.4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4">
        <v>42588.448287037034</v>
      </c>
      <c r="J2759" s="14">
        <v>42573.448287037034</v>
      </c>
      <c r="K2759" t="b">
        <v>0</v>
      </c>
      <c r="L2759">
        <v>2</v>
      </c>
      <c r="M2759" t="b">
        <v>0</v>
      </c>
      <c r="N2759" t="s">
        <v>8302</v>
      </c>
      <c r="O2759" s="19">
        <v>0.66666666666667096</v>
      </c>
      <c r="P2759" s="6">
        <f t="shared" si="129"/>
        <v>5</v>
      </c>
      <c r="Q2759" t="str">
        <f t="shared" si="130"/>
        <v>publishing</v>
      </c>
      <c r="R2759" t="str">
        <f t="shared" si="131"/>
        <v>children's books</v>
      </c>
      <c r="S2759" s="14">
        <v>42588.448287037034</v>
      </c>
      <c r="T2759" s="14">
        <v>42573.448287037034</v>
      </c>
    </row>
    <row r="2760" spans="1:20" x14ac:dyDescent="0.4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4">
        <v>42653.23359953703</v>
      </c>
      <c r="J2760" s="14">
        <v>42639.23359953703</v>
      </c>
      <c r="K2760" t="b">
        <v>0</v>
      </c>
      <c r="L2760">
        <v>6</v>
      </c>
      <c r="M2760" t="b">
        <v>0</v>
      </c>
      <c r="N2760" t="s">
        <v>8302</v>
      </c>
      <c r="O2760" s="19">
        <v>11.7</v>
      </c>
      <c r="P2760" s="6">
        <f t="shared" si="129"/>
        <v>39</v>
      </c>
      <c r="Q2760" t="str">
        <f t="shared" si="130"/>
        <v>publishing</v>
      </c>
      <c r="R2760" t="str">
        <f t="shared" si="131"/>
        <v>children's books</v>
      </c>
      <c r="S2760" s="14">
        <v>42653.23359953703</v>
      </c>
      <c r="T2760" s="14">
        <v>42639.23359953703</v>
      </c>
    </row>
    <row r="2761" spans="1:20" x14ac:dyDescent="0.4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4">
        <v>42567.158171296294</v>
      </c>
      <c r="J2761" s="14">
        <v>42524.158171296294</v>
      </c>
      <c r="K2761" t="b">
        <v>0</v>
      </c>
      <c r="L2761">
        <v>2</v>
      </c>
      <c r="M2761" t="b">
        <v>0</v>
      </c>
      <c r="N2761" t="s">
        <v>8302</v>
      </c>
      <c r="O2761" s="19">
        <v>10.499999999999998</v>
      </c>
      <c r="P2761" s="6">
        <f t="shared" si="129"/>
        <v>52.5</v>
      </c>
      <c r="Q2761" t="str">
        <f t="shared" si="130"/>
        <v>publishing</v>
      </c>
      <c r="R2761" t="str">
        <f t="shared" si="131"/>
        <v>children's books</v>
      </c>
      <c r="S2761" s="14">
        <v>42567.158171296294</v>
      </c>
      <c r="T2761" s="14">
        <v>42524.158171296294</v>
      </c>
    </row>
    <row r="2762" spans="1:20" x14ac:dyDescent="0.4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4">
        <v>41445.252986111111</v>
      </c>
      <c r="J2762" s="14">
        <v>41415.252986111111</v>
      </c>
      <c r="K2762" t="b">
        <v>0</v>
      </c>
      <c r="L2762">
        <v>0</v>
      </c>
      <c r="M2762" t="b">
        <v>0</v>
      </c>
      <c r="N2762" t="s">
        <v>8302</v>
      </c>
      <c r="O2762" s="19">
        <v>0</v>
      </c>
      <c r="P2762" s="6">
        <v>0</v>
      </c>
      <c r="Q2762" t="str">
        <f t="shared" si="130"/>
        <v>publishing</v>
      </c>
      <c r="R2762" t="str">
        <f t="shared" si="131"/>
        <v>children's books</v>
      </c>
      <c r="S2762" s="14">
        <v>41445.252986111111</v>
      </c>
      <c r="T2762" s="14">
        <v>41415.252986111111</v>
      </c>
    </row>
    <row r="2763" spans="1:20" x14ac:dyDescent="0.4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4">
        <v>41276.85524305555</v>
      </c>
      <c r="J2763" s="14">
        <v>41246.85524305555</v>
      </c>
      <c r="K2763" t="b">
        <v>0</v>
      </c>
      <c r="L2763">
        <v>4</v>
      </c>
      <c r="M2763" t="b">
        <v>0</v>
      </c>
      <c r="N2763" t="s">
        <v>8302</v>
      </c>
      <c r="O2763" s="19">
        <v>0.71999999999999842</v>
      </c>
      <c r="P2763" s="6">
        <f t="shared" si="129"/>
        <v>9</v>
      </c>
      <c r="Q2763" t="str">
        <f t="shared" si="130"/>
        <v>publishing</v>
      </c>
      <c r="R2763" t="str">
        <f t="shared" si="131"/>
        <v>children's books</v>
      </c>
      <c r="S2763" s="14">
        <v>41276.85524305555</v>
      </c>
      <c r="T2763" s="14">
        <v>41246.85524305555</v>
      </c>
    </row>
    <row r="2764" spans="1:20" x14ac:dyDescent="0.4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4">
        <v>40986.786979166667</v>
      </c>
      <c r="J2764" s="14">
        <v>40926.828645833331</v>
      </c>
      <c r="K2764" t="b">
        <v>0</v>
      </c>
      <c r="L2764">
        <v>1</v>
      </c>
      <c r="M2764" t="b">
        <v>0</v>
      </c>
      <c r="N2764" t="s">
        <v>8302</v>
      </c>
      <c r="O2764" s="19">
        <v>0.7692307692307665</v>
      </c>
      <c r="P2764" s="6">
        <f t="shared" si="129"/>
        <v>25</v>
      </c>
      <c r="Q2764" t="str">
        <f t="shared" si="130"/>
        <v>publishing</v>
      </c>
      <c r="R2764" t="str">
        <f t="shared" si="131"/>
        <v>children's books</v>
      </c>
      <c r="S2764" s="14">
        <v>40986.786979166667</v>
      </c>
      <c r="T2764" s="14">
        <v>40926.828645833331</v>
      </c>
    </row>
    <row r="2765" spans="1:20" x14ac:dyDescent="0.4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4">
        <v>41418.371342592589</v>
      </c>
      <c r="J2765" s="14">
        <v>41373.371342592589</v>
      </c>
      <c r="K2765" t="b">
        <v>0</v>
      </c>
      <c r="L2765">
        <v>3</v>
      </c>
      <c r="M2765" t="b">
        <v>0</v>
      </c>
      <c r="N2765" t="s">
        <v>8302</v>
      </c>
      <c r="O2765" s="19">
        <v>0.22842639593908531</v>
      </c>
      <c r="P2765" s="6">
        <f t="shared" si="129"/>
        <v>30</v>
      </c>
      <c r="Q2765" t="str">
        <f t="shared" si="130"/>
        <v>publishing</v>
      </c>
      <c r="R2765" t="str">
        <f t="shared" si="131"/>
        <v>children's books</v>
      </c>
      <c r="S2765" s="14">
        <v>41418.371342592589</v>
      </c>
      <c r="T2765" s="14">
        <v>41373.371342592589</v>
      </c>
    </row>
    <row r="2766" spans="1:20" x14ac:dyDescent="0.4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4">
        <v>41059.583333333328</v>
      </c>
      <c r="J2766" s="14">
        <v>41030.083692129629</v>
      </c>
      <c r="K2766" t="b">
        <v>0</v>
      </c>
      <c r="L2766">
        <v>4</v>
      </c>
      <c r="M2766" t="b">
        <v>0</v>
      </c>
      <c r="N2766" t="s">
        <v>8302</v>
      </c>
      <c r="O2766" s="19">
        <v>1.1249999999999982</v>
      </c>
      <c r="P2766" s="6">
        <f t="shared" si="129"/>
        <v>11.25</v>
      </c>
      <c r="Q2766" t="str">
        <f t="shared" si="130"/>
        <v>publishing</v>
      </c>
      <c r="R2766" t="str">
        <f t="shared" si="131"/>
        <v>children's books</v>
      </c>
      <c r="S2766" s="14">
        <v>41059.583333333328</v>
      </c>
      <c r="T2766" s="14">
        <v>41030.083692129629</v>
      </c>
    </row>
    <row r="2767" spans="1:20" x14ac:dyDescent="0.4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4">
        <v>41210.370694444442</v>
      </c>
      <c r="J2767" s="14">
        <v>41194.370694444442</v>
      </c>
      <c r="K2767" t="b">
        <v>0</v>
      </c>
      <c r="L2767">
        <v>0</v>
      </c>
      <c r="M2767" t="b">
        <v>0</v>
      </c>
      <c r="N2767" t="s">
        <v>8302</v>
      </c>
      <c r="O2767" s="19">
        <v>0</v>
      </c>
      <c r="P2767" s="6">
        <v>0</v>
      </c>
      <c r="Q2767" t="str">
        <f t="shared" si="130"/>
        <v>publishing</v>
      </c>
      <c r="R2767" t="str">
        <f t="shared" si="131"/>
        <v>children's books</v>
      </c>
      <c r="S2767" s="14">
        <v>41210.370694444442</v>
      </c>
      <c r="T2767" s="14">
        <v>41194.370694444442</v>
      </c>
    </row>
    <row r="2768" spans="1:20" x14ac:dyDescent="0.4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4">
        <v>40766.459699074068</v>
      </c>
      <c r="J2768" s="14">
        <v>40736.459699074068</v>
      </c>
      <c r="K2768" t="b">
        <v>0</v>
      </c>
      <c r="L2768">
        <v>4</v>
      </c>
      <c r="M2768" t="b">
        <v>0</v>
      </c>
      <c r="N2768" t="s">
        <v>8302</v>
      </c>
      <c r="O2768" s="19">
        <v>2.0000000000000018</v>
      </c>
      <c r="P2768" s="6">
        <f t="shared" si="129"/>
        <v>25</v>
      </c>
      <c r="Q2768" t="str">
        <f t="shared" si="130"/>
        <v>publishing</v>
      </c>
      <c r="R2768" t="str">
        <f t="shared" si="131"/>
        <v>children's books</v>
      </c>
      <c r="S2768" s="14">
        <v>40766.459699074068</v>
      </c>
      <c r="T2768" s="14">
        <v>40736.459699074068</v>
      </c>
    </row>
    <row r="2769" spans="1:20" x14ac:dyDescent="0.4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4">
        <v>42232.750578703701</v>
      </c>
      <c r="J2769" s="14">
        <v>42172.750578703701</v>
      </c>
      <c r="K2769" t="b">
        <v>0</v>
      </c>
      <c r="L2769">
        <v>3</v>
      </c>
      <c r="M2769" t="b">
        <v>0</v>
      </c>
      <c r="N2769" t="s">
        <v>8302</v>
      </c>
      <c r="O2769" s="19">
        <v>0.8499999999999952</v>
      </c>
      <c r="P2769" s="6">
        <f t="shared" si="129"/>
        <v>11.333333333333334</v>
      </c>
      <c r="Q2769" t="str">
        <f t="shared" si="130"/>
        <v>publishing</v>
      </c>
      <c r="R2769" t="str">
        <f t="shared" si="131"/>
        <v>children's books</v>
      </c>
      <c r="S2769" s="14">
        <v>42232.750578703701</v>
      </c>
      <c r="T2769" s="14">
        <v>42172.750578703701</v>
      </c>
    </row>
    <row r="2770" spans="1:20" x14ac:dyDescent="0.4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4">
        <v>40997.364849537036</v>
      </c>
      <c r="J2770" s="14">
        <v>40967.4065162037</v>
      </c>
      <c r="K2770" t="b">
        <v>0</v>
      </c>
      <c r="L2770">
        <v>34</v>
      </c>
      <c r="M2770" t="b">
        <v>0</v>
      </c>
      <c r="N2770" t="s">
        <v>8302</v>
      </c>
      <c r="O2770" s="19">
        <v>14.314285714285713</v>
      </c>
      <c r="P2770" s="6">
        <f t="shared" si="129"/>
        <v>29.470588235294116</v>
      </c>
      <c r="Q2770" t="str">
        <f t="shared" si="130"/>
        <v>publishing</v>
      </c>
      <c r="R2770" t="str">
        <f t="shared" si="131"/>
        <v>children's books</v>
      </c>
      <c r="S2770" s="14">
        <v>40997.364849537036</v>
      </c>
      <c r="T2770" s="14">
        <v>40967.4065162037</v>
      </c>
    </row>
    <row r="2771" spans="1:20" x14ac:dyDescent="0.4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4">
        <v>41795.617939814809</v>
      </c>
      <c r="J2771" s="14">
        <v>41745.617939814809</v>
      </c>
      <c r="K2771" t="b">
        <v>0</v>
      </c>
      <c r="L2771">
        <v>2</v>
      </c>
      <c r="M2771" t="b">
        <v>0</v>
      </c>
      <c r="N2771" t="s">
        <v>8302</v>
      </c>
      <c r="O2771" s="19">
        <v>0.24999999999999467</v>
      </c>
      <c r="P2771" s="6">
        <f t="shared" si="129"/>
        <v>1</v>
      </c>
      <c r="Q2771" t="str">
        <f t="shared" si="130"/>
        <v>publishing</v>
      </c>
      <c r="R2771" t="str">
        <f t="shared" si="131"/>
        <v>children's books</v>
      </c>
      <c r="S2771" s="14">
        <v>41795.617939814809</v>
      </c>
      <c r="T2771" s="14">
        <v>41745.617939814809</v>
      </c>
    </row>
    <row r="2772" spans="1:20" x14ac:dyDescent="0.4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4">
        <v>41716.455208333333</v>
      </c>
      <c r="J2772" s="14">
        <v>41686.496874999997</v>
      </c>
      <c r="K2772" t="b">
        <v>0</v>
      </c>
      <c r="L2772">
        <v>33</v>
      </c>
      <c r="M2772" t="b">
        <v>0</v>
      </c>
      <c r="N2772" t="s">
        <v>8302</v>
      </c>
      <c r="O2772" s="19">
        <v>10.411250000000006</v>
      </c>
      <c r="P2772" s="6">
        <f t="shared" si="129"/>
        <v>63.098484848484851</v>
      </c>
      <c r="Q2772" t="str">
        <f t="shared" si="130"/>
        <v>publishing</v>
      </c>
      <c r="R2772" t="str">
        <f t="shared" si="131"/>
        <v>children's books</v>
      </c>
      <c r="S2772" s="14">
        <v>41716.455208333333</v>
      </c>
      <c r="T2772" s="14">
        <v>41686.496874999997</v>
      </c>
    </row>
    <row r="2773" spans="1:20" x14ac:dyDescent="0.4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4">
        <v>41306.5</v>
      </c>
      <c r="J2773" s="14">
        <v>41257.323379629626</v>
      </c>
      <c r="K2773" t="b">
        <v>0</v>
      </c>
      <c r="L2773">
        <v>0</v>
      </c>
      <c r="M2773" t="b">
        <v>0</v>
      </c>
      <c r="N2773" t="s">
        <v>8302</v>
      </c>
      <c r="O2773" s="19">
        <v>0</v>
      </c>
      <c r="P2773" s="6">
        <v>0</v>
      </c>
      <c r="Q2773" t="str">
        <f t="shared" si="130"/>
        <v>publishing</v>
      </c>
      <c r="R2773" t="str">
        <f t="shared" si="131"/>
        <v>children's books</v>
      </c>
      <c r="S2773" s="14">
        <v>41306.5</v>
      </c>
      <c r="T2773" s="14">
        <v>41257.323379629626</v>
      </c>
    </row>
    <row r="2774" spans="1:20" x14ac:dyDescent="0.4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4">
        <v>41552.660810185182</v>
      </c>
      <c r="J2774" s="14">
        <v>41537.660810185182</v>
      </c>
      <c r="K2774" t="b">
        <v>0</v>
      </c>
      <c r="L2774">
        <v>0</v>
      </c>
      <c r="M2774" t="b">
        <v>0</v>
      </c>
      <c r="N2774" t="s">
        <v>8302</v>
      </c>
      <c r="O2774" s="19">
        <v>0</v>
      </c>
      <c r="P2774" s="6">
        <v>0</v>
      </c>
      <c r="Q2774" t="str">
        <f t="shared" si="130"/>
        <v>publishing</v>
      </c>
      <c r="R2774" t="str">
        <f t="shared" si="131"/>
        <v>children's books</v>
      </c>
      <c r="S2774" s="14">
        <v>41552.660810185182</v>
      </c>
      <c r="T2774" s="14">
        <v>41537.660810185182</v>
      </c>
    </row>
    <row r="2775" spans="1:20" x14ac:dyDescent="0.4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4">
        <v>42484.656493055554</v>
      </c>
      <c r="J2775" s="14">
        <v>42474.656493055554</v>
      </c>
      <c r="K2775" t="b">
        <v>0</v>
      </c>
      <c r="L2775">
        <v>1</v>
      </c>
      <c r="M2775" t="b">
        <v>0</v>
      </c>
      <c r="N2775" t="s">
        <v>8302</v>
      </c>
      <c r="O2775" s="19">
        <v>0.18867924528301883</v>
      </c>
      <c r="P2775" s="6">
        <f t="shared" si="129"/>
        <v>1</v>
      </c>
      <c r="Q2775" t="str">
        <f t="shared" si="130"/>
        <v>publishing</v>
      </c>
      <c r="R2775" t="str">
        <f t="shared" si="131"/>
        <v>children's books</v>
      </c>
      <c r="S2775" s="14">
        <v>42484.656493055554</v>
      </c>
      <c r="T2775" s="14">
        <v>42474.656493055554</v>
      </c>
    </row>
    <row r="2776" spans="1:20" x14ac:dyDescent="0.4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4">
        <v>41340.918148148143</v>
      </c>
      <c r="J2776" s="14">
        <v>41310.918148148143</v>
      </c>
      <c r="K2776" t="b">
        <v>0</v>
      </c>
      <c r="L2776">
        <v>13</v>
      </c>
      <c r="M2776" t="b">
        <v>0</v>
      </c>
      <c r="N2776" t="s">
        <v>8302</v>
      </c>
      <c r="O2776" s="19">
        <v>14.249999999999996</v>
      </c>
      <c r="P2776" s="6">
        <f t="shared" si="129"/>
        <v>43.846153846153847</v>
      </c>
      <c r="Q2776" t="str">
        <f t="shared" si="130"/>
        <v>publishing</v>
      </c>
      <c r="R2776" t="str">
        <f t="shared" si="131"/>
        <v>children's books</v>
      </c>
      <c r="S2776" s="14">
        <v>41340.918148148143</v>
      </c>
      <c r="T2776" s="14">
        <v>41310.918148148143</v>
      </c>
    </row>
    <row r="2777" spans="1:20" x14ac:dyDescent="0.4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4">
        <v>40892.805023148147</v>
      </c>
      <c r="J2777" s="14">
        <v>40862.805023148147</v>
      </c>
      <c r="K2777" t="b">
        <v>0</v>
      </c>
      <c r="L2777">
        <v>2</v>
      </c>
      <c r="M2777" t="b">
        <v>0</v>
      </c>
      <c r="N2777" t="s">
        <v>8302</v>
      </c>
      <c r="O2777" s="19">
        <v>3.0000000000000027</v>
      </c>
      <c r="P2777" s="6">
        <f t="shared" si="129"/>
        <v>75</v>
      </c>
      <c r="Q2777" t="str">
        <f t="shared" si="130"/>
        <v>publishing</v>
      </c>
      <c r="R2777" t="str">
        <f t="shared" si="131"/>
        <v>children's books</v>
      </c>
      <c r="S2777" s="14">
        <v>40892.805023148147</v>
      </c>
      <c r="T2777" s="14">
        <v>40862.805023148147</v>
      </c>
    </row>
    <row r="2778" spans="1:20" x14ac:dyDescent="0.4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4">
        <v>42167.088842592588</v>
      </c>
      <c r="J2778" s="14">
        <v>42136.088842592588</v>
      </c>
      <c r="K2778" t="b">
        <v>0</v>
      </c>
      <c r="L2778">
        <v>36</v>
      </c>
      <c r="M2778" t="b">
        <v>0</v>
      </c>
      <c r="N2778" t="s">
        <v>8302</v>
      </c>
      <c r="O2778" s="19">
        <v>7.8809523809523778</v>
      </c>
      <c r="P2778" s="6">
        <f t="shared" si="129"/>
        <v>45.972222222222221</v>
      </c>
      <c r="Q2778" t="str">
        <f t="shared" si="130"/>
        <v>publishing</v>
      </c>
      <c r="R2778" t="str">
        <f t="shared" si="131"/>
        <v>children's books</v>
      </c>
      <c r="S2778" s="14">
        <v>42167.088842592588</v>
      </c>
      <c r="T2778" s="14">
        <v>42136.088842592588</v>
      </c>
    </row>
    <row r="2779" spans="1:20" x14ac:dyDescent="0.4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4">
        <v>42202.460694444446</v>
      </c>
      <c r="J2779" s="14">
        <v>42172.460694444446</v>
      </c>
      <c r="K2779" t="b">
        <v>0</v>
      </c>
      <c r="L2779">
        <v>1</v>
      </c>
      <c r="M2779" t="b">
        <v>0</v>
      </c>
      <c r="N2779" t="s">
        <v>8302</v>
      </c>
      <c r="O2779" s="19">
        <v>0.33333333333332993</v>
      </c>
      <c r="P2779" s="6">
        <f t="shared" si="129"/>
        <v>10</v>
      </c>
      <c r="Q2779" t="str">
        <f t="shared" si="130"/>
        <v>publishing</v>
      </c>
      <c r="R2779" t="str">
        <f t="shared" si="131"/>
        <v>children's books</v>
      </c>
      <c r="S2779" s="14">
        <v>42202.460694444446</v>
      </c>
      <c r="T2779" s="14">
        <v>42172.460694444446</v>
      </c>
    </row>
    <row r="2780" spans="1:20" x14ac:dyDescent="0.4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4">
        <v>41876.769745370366</v>
      </c>
      <c r="J2780" s="14">
        <v>41846.769745370366</v>
      </c>
      <c r="K2780" t="b">
        <v>0</v>
      </c>
      <c r="L2780">
        <v>15</v>
      </c>
      <c r="M2780" t="b">
        <v>0</v>
      </c>
      <c r="N2780" t="s">
        <v>8302</v>
      </c>
      <c r="O2780" s="19">
        <v>25.54545454545455</v>
      </c>
      <c r="P2780" s="6">
        <f t="shared" si="129"/>
        <v>93.666666666666671</v>
      </c>
      <c r="Q2780" t="str">
        <f t="shared" si="130"/>
        <v>publishing</v>
      </c>
      <c r="R2780" t="str">
        <f t="shared" si="131"/>
        <v>children's books</v>
      </c>
      <c r="S2780" s="14">
        <v>41876.769745370366</v>
      </c>
      <c r="T2780" s="14">
        <v>41846.769745370366</v>
      </c>
    </row>
    <row r="2781" spans="1:20" x14ac:dyDescent="0.4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4">
        <v>42330.419224537036</v>
      </c>
      <c r="J2781" s="14">
        <v>42300.377557870372</v>
      </c>
      <c r="K2781" t="b">
        <v>0</v>
      </c>
      <c r="L2781">
        <v>1</v>
      </c>
      <c r="M2781" t="b">
        <v>0</v>
      </c>
      <c r="N2781" t="s">
        <v>8302</v>
      </c>
      <c r="O2781" s="19">
        <v>2.1199999999999997</v>
      </c>
      <c r="P2781" s="6">
        <f t="shared" si="129"/>
        <v>53</v>
      </c>
      <c r="Q2781" t="str">
        <f t="shared" si="130"/>
        <v>publishing</v>
      </c>
      <c r="R2781" t="str">
        <f t="shared" si="131"/>
        <v>children's books</v>
      </c>
      <c r="S2781" s="14">
        <v>42330.419224537036</v>
      </c>
      <c r="T2781" s="14">
        <v>42300.377557870372</v>
      </c>
    </row>
    <row r="2782" spans="1:20" x14ac:dyDescent="0.4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4">
        <v>42804.239444444444</v>
      </c>
      <c r="J2782" s="14">
        <v>42774.239444444444</v>
      </c>
      <c r="K2782" t="b">
        <v>0</v>
      </c>
      <c r="L2782">
        <v>0</v>
      </c>
      <c r="M2782" t="b">
        <v>0</v>
      </c>
      <c r="N2782" t="s">
        <v>8302</v>
      </c>
      <c r="O2782" s="19">
        <v>0</v>
      </c>
      <c r="P2782" s="6">
        <v>0</v>
      </c>
      <c r="Q2782" t="str">
        <f t="shared" si="130"/>
        <v>publishing</v>
      </c>
      <c r="R2782" t="str">
        <f t="shared" si="131"/>
        <v>children's books</v>
      </c>
      <c r="S2782" s="14">
        <v>42804.239444444444</v>
      </c>
      <c r="T2782" s="14">
        <v>42774.239444444444</v>
      </c>
    </row>
    <row r="2783" spans="1:20" x14ac:dyDescent="0.4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4">
        <v>42047.083333333336</v>
      </c>
      <c r="J2783" s="14">
        <v>42018.733263888884</v>
      </c>
      <c r="K2783" t="b">
        <v>0</v>
      </c>
      <c r="L2783">
        <v>28</v>
      </c>
      <c r="M2783" t="b">
        <v>1</v>
      </c>
      <c r="N2783" t="s">
        <v>8269</v>
      </c>
      <c r="O2783" s="19">
        <v>105.28</v>
      </c>
      <c r="P2783" s="6">
        <f t="shared" si="129"/>
        <v>47</v>
      </c>
      <c r="Q2783" t="str">
        <f t="shared" si="130"/>
        <v>theater</v>
      </c>
      <c r="R2783" t="str">
        <f t="shared" si="131"/>
        <v>plays</v>
      </c>
      <c r="S2783" s="14">
        <v>42047.083333333336</v>
      </c>
      <c r="T2783" s="14">
        <v>42018.733263888884</v>
      </c>
    </row>
    <row r="2784" spans="1:20" x14ac:dyDescent="0.4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4">
        <v>42051.999305555553</v>
      </c>
      <c r="J2784" s="14">
        <v>42026.716643518514</v>
      </c>
      <c r="K2784" t="b">
        <v>0</v>
      </c>
      <c r="L2784">
        <v>18</v>
      </c>
      <c r="M2784" t="b">
        <v>1</v>
      </c>
      <c r="N2784" t="s">
        <v>8269</v>
      </c>
      <c r="O2784" s="19">
        <v>120</v>
      </c>
      <c r="P2784" s="6">
        <f t="shared" si="129"/>
        <v>66.666666666666671</v>
      </c>
      <c r="Q2784" t="str">
        <f t="shared" si="130"/>
        <v>theater</v>
      </c>
      <c r="R2784" t="str">
        <f t="shared" si="131"/>
        <v>plays</v>
      </c>
      <c r="S2784" s="14">
        <v>42051.999305555553</v>
      </c>
      <c r="T2784" s="14">
        <v>42026.716643518514</v>
      </c>
    </row>
    <row r="2785" spans="1:20" x14ac:dyDescent="0.4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4">
        <v>42117.326921296299</v>
      </c>
      <c r="J2785" s="14">
        <v>42103.326921296299</v>
      </c>
      <c r="K2785" t="b">
        <v>0</v>
      </c>
      <c r="L2785">
        <v>61</v>
      </c>
      <c r="M2785" t="b">
        <v>1</v>
      </c>
      <c r="N2785" t="s">
        <v>8269</v>
      </c>
      <c r="O2785" s="19">
        <v>114.5</v>
      </c>
      <c r="P2785" s="6">
        <f t="shared" si="129"/>
        <v>18.770491803278688</v>
      </c>
      <c r="Q2785" t="str">
        <f t="shared" si="130"/>
        <v>theater</v>
      </c>
      <c r="R2785" t="str">
        <f t="shared" si="131"/>
        <v>plays</v>
      </c>
      <c r="S2785" s="14">
        <v>42117.326921296299</v>
      </c>
      <c r="T2785" s="14">
        <v>42103.326921296299</v>
      </c>
    </row>
    <row r="2786" spans="1:20" x14ac:dyDescent="0.4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4">
        <v>41941.579201388886</v>
      </c>
      <c r="J2786" s="14">
        <v>41920.579201388886</v>
      </c>
      <c r="K2786" t="b">
        <v>0</v>
      </c>
      <c r="L2786">
        <v>108</v>
      </c>
      <c r="M2786" t="b">
        <v>1</v>
      </c>
      <c r="N2786" t="s">
        <v>8269</v>
      </c>
      <c r="O2786" s="19">
        <v>119</v>
      </c>
      <c r="P2786" s="6">
        <f t="shared" si="129"/>
        <v>66.111111111111114</v>
      </c>
      <c r="Q2786" t="str">
        <f t="shared" si="130"/>
        <v>theater</v>
      </c>
      <c r="R2786" t="str">
        <f t="shared" si="131"/>
        <v>plays</v>
      </c>
      <c r="S2786" s="14">
        <v>41941.579201388886</v>
      </c>
      <c r="T2786" s="14">
        <v>41920.579201388886</v>
      </c>
    </row>
    <row r="2787" spans="1:20" x14ac:dyDescent="0.4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4">
        <v>42587.666666666664</v>
      </c>
      <c r="J2787" s="14">
        <v>42557.981099537035</v>
      </c>
      <c r="K2787" t="b">
        <v>0</v>
      </c>
      <c r="L2787">
        <v>142</v>
      </c>
      <c r="M2787" t="b">
        <v>1</v>
      </c>
      <c r="N2787" t="s">
        <v>8269</v>
      </c>
      <c r="O2787" s="19">
        <v>104.67999999999999</v>
      </c>
      <c r="P2787" s="6">
        <f t="shared" si="129"/>
        <v>36.859154929577464</v>
      </c>
      <c r="Q2787" t="str">
        <f t="shared" si="130"/>
        <v>theater</v>
      </c>
      <c r="R2787" t="str">
        <f t="shared" si="131"/>
        <v>plays</v>
      </c>
      <c r="S2787" s="14">
        <v>42587.666666666664</v>
      </c>
      <c r="T2787" s="14">
        <v>42557.981099537035</v>
      </c>
    </row>
    <row r="2788" spans="1:20" x14ac:dyDescent="0.4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4">
        <v>41829.360879629625</v>
      </c>
      <c r="J2788" s="14">
        <v>41815.360879629625</v>
      </c>
      <c r="K2788" t="b">
        <v>0</v>
      </c>
      <c r="L2788">
        <v>74</v>
      </c>
      <c r="M2788" t="b">
        <v>1</v>
      </c>
      <c r="N2788" t="s">
        <v>8269</v>
      </c>
      <c r="O2788" s="19">
        <v>117.83999999999999</v>
      </c>
      <c r="P2788" s="6">
        <f t="shared" si="129"/>
        <v>39.810810810810814</v>
      </c>
      <c r="Q2788" t="str">
        <f t="shared" si="130"/>
        <v>theater</v>
      </c>
      <c r="R2788" t="str">
        <f t="shared" si="131"/>
        <v>plays</v>
      </c>
      <c r="S2788" s="14">
        <v>41829.360879629625</v>
      </c>
      <c r="T2788" s="14">
        <v>41815.360879629625</v>
      </c>
    </row>
    <row r="2789" spans="1:20" x14ac:dyDescent="0.4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4">
        <v>41837.990185185183</v>
      </c>
      <c r="J2789" s="14">
        <v>41807.990185185183</v>
      </c>
      <c r="K2789" t="b">
        <v>0</v>
      </c>
      <c r="L2789">
        <v>38</v>
      </c>
      <c r="M2789" t="b">
        <v>1</v>
      </c>
      <c r="N2789" t="s">
        <v>8269</v>
      </c>
      <c r="O2789" s="19">
        <v>119.7</v>
      </c>
      <c r="P2789" s="6">
        <f t="shared" si="129"/>
        <v>31.5</v>
      </c>
      <c r="Q2789" t="str">
        <f t="shared" si="130"/>
        <v>theater</v>
      </c>
      <c r="R2789" t="str">
        <f t="shared" si="131"/>
        <v>plays</v>
      </c>
      <c r="S2789" s="14">
        <v>41837.990185185183</v>
      </c>
      <c r="T2789" s="14">
        <v>41807.990185185183</v>
      </c>
    </row>
    <row r="2790" spans="1:20" x14ac:dyDescent="0.4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4">
        <v>42580.493553240733</v>
      </c>
      <c r="J2790" s="14">
        <v>42550.493553240733</v>
      </c>
      <c r="K2790" t="b">
        <v>0</v>
      </c>
      <c r="L2790">
        <v>20</v>
      </c>
      <c r="M2790" t="b">
        <v>1</v>
      </c>
      <c r="N2790" t="s">
        <v>8269</v>
      </c>
      <c r="O2790" s="19">
        <v>102.49999999999999</v>
      </c>
      <c r="P2790" s="6">
        <f t="shared" si="129"/>
        <v>102.5</v>
      </c>
      <c r="Q2790" t="str">
        <f t="shared" si="130"/>
        <v>theater</v>
      </c>
      <c r="R2790" t="str">
        <f t="shared" si="131"/>
        <v>plays</v>
      </c>
      <c r="S2790" s="14">
        <v>42580.493553240733</v>
      </c>
      <c r="T2790" s="14">
        <v>42550.493553240733</v>
      </c>
    </row>
    <row r="2791" spans="1:20" x14ac:dyDescent="0.4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4">
        <v>42074.958333333336</v>
      </c>
      <c r="J2791" s="14">
        <v>42055.804791666662</v>
      </c>
      <c r="K2791" t="b">
        <v>0</v>
      </c>
      <c r="L2791">
        <v>24</v>
      </c>
      <c r="M2791" t="b">
        <v>1</v>
      </c>
      <c r="N2791" t="s">
        <v>8269</v>
      </c>
      <c r="O2791" s="19">
        <v>101.16666666666667</v>
      </c>
      <c r="P2791" s="6">
        <f t="shared" si="129"/>
        <v>126.45833333333333</v>
      </c>
      <c r="Q2791" t="str">
        <f t="shared" si="130"/>
        <v>theater</v>
      </c>
      <c r="R2791" t="str">
        <f t="shared" si="131"/>
        <v>plays</v>
      </c>
      <c r="S2791" s="14">
        <v>42074.958333333336</v>
      </c>
      <c r="T2791" s="14">
        <v>42055.804791666662</v>
      </c>
    </row>
    <row r="2792" spans="1:20" x14ac:dyDescent="0.4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4">
        <v>42046.730358796289</v>
      </c>
      <c r="J2792" s="14">
        <v>42016.730358796289</v>
      </c>
      <c r="K2792" t="b">
        <v>0</v>
      </c>
      <c r="L2792">
        <v>66</v>
      </c>
      <c r="M2792" t="b">
        <v>1</v>
      </c>
      <c r="N2792" t="s">
        <v>8269</v>
      </c>
      <c r="O2792" s="19">
        <v>105.33333333333333</v>
      </c>
      <c r="P2792" s="6">
        <f t="shared" si="129"/>
        <v>47.878787878787875</v>
      </c>
      <c r="Q2792" t="str">
        <f t="shared" si="130"/>
        <v>theater</v>
      </c>
      <c r="R2792" t="str">
        <f t="shared" si="131"/>
        <v>plays</v>
      </c>
      <c r="S2792" s="14">
        <v>42046.730358796289</v>
      </c>
      <c r="T2792" s="14">
        <v>42016.730358796289</v>
      </c>
    </row>
    <row r="2793" spans="1:20" x14ac:dyDescent="0.4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4">
        <v>42621.958333333336</v>
      </c>
      <c r="J2793" s="14">
        <v>42591.691655092589</v>
      </c>
      <c r="K2793" t="b">
        <v>0</v>
      </c>
      <c r="L2793">
        <v>28</v>
      </c>
      <c r="M2793" t="b">
        <v>1</v>
      </c>
      <c r="N2793" t="s">
        <v>8269</v>
      </c>
      <c r="O2793" s="19">
        <v>102.49999999999999</v>
      </c>
      <c r="P2793" s="6">
        <f t="shared" si="129"/>
        <v>73.214285714285708</v>
      </c>
      <c r="Q2793" t="str">
        <f t="shared" si="130"/>
        <v>theater</v>
      </c>
      <c r="R2793" t="str">
        <f t="shared" si="131"/>
        <v>plays</v>
      </c>
      <c r="S2793" s="14">
        <v>42621.958333333336</v>
      </c>
      <c r="T2793" s="14">
        <v>42591.691655092589</v>
      </c>
    </row>
    <row r="2794" spans="1:20" x14ac:dyDescent="0.4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4">
        <v>42228.022673611107</v>
      </c>
      <c r="J2794" s="14">
        <v>42183.022673611107</v>
      </c>
      <c r="K2794" t="b">
        <v>0</v>
      </c>
      <c r="L2794">
        <v>24</v>
      </c>
      <c r="M2794" t="b">
        <v>1</v>
      </c>
      <c r="N2794" t="s">
        <v>8269</v>
      </c>
      <c r="O2794" s="19">
        <v>107.60000000000001</v>
      </c>
      <c r="P2794" s="6">
        <f t="shared" si="129"/>
        <v>89.666666666666671</v>
      </c>
      <c r="Q2794" t="str">
        <f t="shared" si="130"/>
        <v>theater</v>
      </c>
      <c r="R2794" t="str">
        <f t="shared" si="131"/>
        <v>plays</v>
      </c>
      <c r="S2794" s="14">
        <v>42228.022673611107</v>
      </c>
      <c r="T2794" s="14">
        <v>42183.022673611107</v>
      </c>
    </row>
    <row r="2795" spans="1:20" x14ac:dyDescent="0.4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4">
        <v>42206.210706018515</v>
      </c>
      <c r="J2795" s="14">
        <v>42176.210706018515</v>
      </c>
      <c r="K2795" t="b">
        <v>0</v>
      </c>
      <c r="L2795">
        <v>73</v>
      </c>
      <c r="M2795" t="b">
        <v>1</v>
      </c>
      <c r="N2795" t="s">
        <v>8269</v>
      </c>
      <c r="O2795" s="19">
        <v>110.5675</v>
      </c>
      <c r="P2795" s="6">
        <f t="shared" si="129"/>
        <v>151.4623287671233</v>
      </c>
      <c r="Q2795" t="str">
        <f t="shared" si="130"/>
        <v>theater</v>
      </c>
      <c r="R2795" t="str">
        <f t="shared" si="131"/>
        <v>plays</v>
      </c>
      <c r="S2795" s="14">
        <v>42206.210706018515</v>
      </c>
      <c r="T2795" s="14">
        <v>42176.210706018515</v>
      </c>
    </row>
    <row r="2796" spans="1:20" x14ac:dyDescent="0.4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4">
        <v>42432.583333333336</v>
      </c>
      <c r="J2796" s="14">
        <v>42416.48332175926</v>
      </c>
      <c r="K2796" t="b">
        <v>0</v>
      </c>
      <c r="L2796">
        <v>3</v>
      </c>
      <c r="M2796" t="b">
        <v>1</v>
      </c>
      <c r="N2796" t="s">
        <v>8269</v>
      </c>
      <c r="O2796" s="19">
        <v>150</v>
      </c>
      <c r="P2796" s="6">
        <f t="shared" si="129"/>
        <v>25</v>
      </c>
      <c r="Q2796" t="str">
        <f t="shared" si="130"/>
        <v>theater</v>
      </c>
      <c r="R2796" t="str">
        <f t="shared" si="131"/>
        <v>plays</v>
      </c>
      <c r="S2796" s="14">
        <v>42432.583333333336</v>
      </c>
      <c r="T2796" s="14">
        <v>42416.48332175926</v>
      </c>
    </row>
    <row r="2797" spans="1:20" x14ac:dyDescent="0.4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4">
        <v>41796.75</v>
      </c>
      <c r="J2797" s="14">
        <v>41780.317604166667</v>
      </c>
      <c r="K2797" t="b">
        <v>0</v>
      </c>
      <c r="L2797">
        <v>20</v>
      </c>
      <c r="M2797" t="b">
        <v>1</v>
      </c>
      <c r="N2797" t="s">
        <v>8269</v>
      </c>
      <c r="O2797" s="19">
        <v>104.28571428571429</v>
      </c>
      <c r="P2797" s="6">
        <f t="shared" si="129"/>
        <v>36.5</v>
      </c>
      <c r="Q2797" t="str">
        <f t="shared" si="130"/>
        <v>theater</v>
      </c>
      <c r="R2797" t="str">
        <f t="shared" si="131"/>
        <v>plays</v>
      </c>
      <c r="S2797" s="14">
        <v>41796.75</v>
      </c>
      <c r="T2797" s="14">
        <v>41780.317604166667</v>
      </c>
    </row>
    <row r="2798" spans="1:20" x14ac:dyDescent="0.4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4">
        <v>41825.319768518515</v>
      </c>
      <c r="J2798" s="14">
        <v>41795.319768518515</v>
      </c>
      <c r="K2798" t="b">
        <v>0</v>
      </c>
      <c r="L2798">
        <v>21</v>
      </c>
      <c r="M2798" t="b">
        <v>1</v>
      </c>
      <c r="N2798" t="s">
        <v>8269</v>
      </c>
      <c r="O2798" s="19">
        <v>115.5</v>
      </c>
      <c r="P2798" s="6">
        <f t="shared" si="129"/>
        <v>44</v>
      </c>
      <c r="Q2798" t="str">
        <f t="shared" si="130"/>
        <v>theater</v>
      </c>
      <c r="R2798" t="str">
        <f t="shared" si="131"/>
        <v>plays</v>
      </c>
      <c r="S2798" s="14">
        <v>41825.319768518515</v>
      </c>
      <c r="T2798" s="14">
        <v>41795.319768518515</v>
      </c>
    </row>
    <row r="2799" spans="1:20" x14ac:dyDescent="0.4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4">
        <v>41828.731944444444</v>
      </c>
      <c r="J2799" s="14">
        <v>41798.731944444444</v>
      </c>
      <c r="K2799" t="b">
        <v>0</v>
      </c>
      <c r="L2799">
        <v>94</v>
      </c>
      <c r="M2799" t="b">
        <v>1</v>
      </c>
      <c r="N2799" t="s">
        <v>8269</v>
      </c>
      <c r="O2799" s="19">
        <v>102.64512500000001</v>
      </c>
      <c r="P2799" s="6">
        <f t="shared" si="129"/>
        <v>87.357553191489373</v>
      </c>
      <c r="Q2799" t="str">
        <f t="shared" si="130"/>
        <v>theater</v>
      </c>
      <c r="R2799" t="str">
        <f t="shared" si="131"/>
        <v>plays</v>
      </c>
      <c r="S2799" s="14">
        <v>41828.731944444444</v>
      </c>
      <c r="T2799" s="14">
        <v>41798.731944444444</v>
      </c>
    </row>
    <row r="2800" spans="1:20" x14ac:dyDescent="0.4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4">
        <v>42216.458333333336</v>
      </c>
      <c r="J2800" s="14">
        <v>42201.466678240737</v>
      </c>
      <c r="K2800" t="b">
        <v>0</v>
      </c>
      <c r="L2800">
        <v>139</v>
      </c>
      <c r="M2800" t="b">
        <v>1</v>
      </c>
      <c r="N2800" t="s">
        <v>8269</v>
      </c>
      <c r="O2800" s="19">
        <v>101.4</v>
      </c>
      <c r="P2800" s="6">
        <f t="shared" si="129"/>
        <v>36.474820143884891</v>
      </c>
      <c r="Q2800" t="str">
        <f t="shared" si="130"/>
        <v>theater</v>
      </c>
      <c r="R2800" t="str">
        <f t="shared" si="131"/>
        <v>plays</v>
      </c>
      <c r="S2800" s="14">
        <v>42216.458333333336</v>
      </c>
      <c r="T2800" s="14">
        <v>42201.466678240737</v>
      </c>
    </row>
    <row r="2801" spans="1:20" x14ac:dyDescent="0.4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4">
        <v>42538.458333333336</v>
      </c>
      <c r="J2801" s="14">
        <v>42507.05636574074</v>
      </c>
      <c r="K2801" t="b">
        <v>0</v>
      </c>
      <c r="L2801">
        <v>130</v>
      </c>
      <c r="M2801" t="b">
        <v>1</v>
      </c>
      <c r="N2801" t="s">
        <v>8269</v>
      </c>
      <c r="O2801" s="19">
        <v>116.6348</v>
      </c>
      <c r="P2801" s="6">
        <f t="shared" si="129"/>
        <v>44.859538461538463</v>
      </c>
      <c r="Q2801" t="str">
        <f t="shared" si="130"/>
        <v>theater</v>
      </c>
      <c r="R2801" t="str">
        <f t="shared" si="131"/>
        <v>plays</v>
      </c>
      <c r="S2801" s="14">
        <v>42538.458333333336</v>
      </c>
      <c r="T2801" s="14">
        <v>42507.05636574074</v>
      </c>
    </row>
    <row r="2802" spans="1:20" x14ac:dyDescent="0.4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4">
        <v>42008.344513888886</v>
      </c>
      <c r="J2802" s="14">
        <v>41948.344513888886</v>
      </c>
      <c r="K2802" t="b">
        <v>0</v>
      </c>
      <c r="L2802">
        <v>31</v>
      </c>
      <c r="M2802" t="b">
        <v>1</v>
      </c>
      <c r="N2802" t="s">
        <v>8269</v>
      </c>
      <c r="O2802" s="19">
        <v>133</v>
      </c>
      <c r="P2802" s="6">
        <f t="shared" si="129"/>
        <v>42.903225806451616</v>
      </c>
      <c r="Q2802" t="str">
        <f t="shared" si="130"/>
        <v>theater</v>
      </c>
      <c r="R2802" t="str">
        <f t="shared" si="131"/>
        <v>plays</v>
      </c>
      <c r="S2802" s="14">
        <v>42008.344513888886</v>
      </c>
      <c r="T2802" s="14">
        <v>41948.344513888886</v>
      </c>
    </row>
    <row r="2803" spans="1:20" x14ac:dyDescent="0.4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4">
        <v>41922.25</v>
      </c>
      <c r="J2803" s="14">
        <v>41900.034826388888</v>
      </c>
      <c r="K2803" t="b">
        <v>0</v>
      </c>
      <c r="L2803">
        <v>13</v>
      </c>
      <c r="M2803" t="b">
        <v>1</v>
      </c>
      <c r="N2803" t="s">
        <v>8269</v>
      </c>
      <c r="O2803" s="19">
        <v>133.20000000000002</v>
      </c>
      <c r="P2803" s="6">
        <f t="shared" si="129"/>
        <v>51.230769230769234</v>
      </c>
      <c r="Q2803" t="str">
        <f t="shared" si="130"/>
        <v>theater</v>
      </c>
      <c r="R2803" t="str">
        <f t="shared" si="131"/>
        <v>plays</v>
      </c>
      <c r="S2803" s="14">
        <v>41922.25</v>
      </c>
      <c r="T2803" s="14">
        <v>41900.034826388888</v>
      </c>
    </row>
    <row r="2804" spans="1:20" x14ac:dyDescent="0.4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4">
        <v>42222.438738425924</v>
      </c>
      <c r="J2804" s="14">
        <v>42192.438738425924</v>
      </c>
      <c r="K2804" t="b">
        <v>0</v>
      </c>
      <c r="L2804">
        <v>90</v>
      </c>
      <c r="M2804" t="b">
        <v>1</v>
      </c>
      <c r="N2804" t="s">
        <v>8269</v>
      </c>
      <c r="O2804" s="19">
        <v>101.83333333333333</v>
      </c>
      <c r="P2804" s="6">
        <f t="shared" si="129"/>
        <v>33.944444444444443</v>
      </c>
      <c r="Q2804" t="str">
        <f t="shared" si="130"/>
        <v>theater</v>
      </c>
      <c r="R2804" t="str">
        <f t="shared" si="131"/>
        <v>plays</v>
      </c>
      <c r="S2804" s="14">
        <v>42222.438738425924</v>
      </c>
      <c r="T2804" s="14">
        <v>42192.438738425924</v>
      </c>
    </row>
    <row r="2805" spans="1:20" x14ac:dyDescent="0.4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4">
        <v>42200.791666666664</v>
      </c>
      <c r="J2805" s="14">
        <v>42157.857361111113</v>
      </c>
      <c r="K2805" t="b">
        <v>0</v>
      </c>
      <c r="L2805">
        <v>141</v>
      </c>
      <c r="M2805" t="b">
        <v>1</v>
      </c>
      <c r="N2805" t="s">
        <v>8269</v>
      </c>
      <c r="O2805" s="19">
        <v>127.95</v>
      </c>
      <c r="P2805" s="6">
        <f t="shared" si="129"/>
        <v>90.744680851063833</v>
      </c>
      <c r="Q2805" t="str">
        <f t="shared" si="130"/>
        <v>theater</v>
      </c>
      <c r="R2805" t="str">
        <f t="shared" si="131"/>
        <v>plays</v>
      </c>
      <c r="S2805" s="14">
        <v>42200.791666666664</v>
      </c>
      <c r="T2805" s="14">
        <v>42157.857361111113</v>
      </c>
    </row>
    <row r="2806" spans="1:20" x14ac:dyDescent="0.4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4">
        <v>41911.245254629626</v>
      </c>
      <c r="J2806" s="14">
        <v>41881.245254629626</v>
      </c>
      <c r="K2806" t="b">
        <v>0</v>
      </c>
      <c r="L2806">
        <v>23</v>
      </c>
      <c r="M2806" t="b">
        <v>1</v>
      </c>
      <c r="N2806" t="s">
        <v>8269</v>
      </c>
      <c r="O2806" s="19">
        <v>114.99999999999999</v>
      </c>
      <c r="P2806" s="6">
        <f t="shared" si="129"/>
        <v>50</v>
      </c>
      <c r="Q2806" t="str">
        <f t="shared" si="130"/>
        <v>theater</v>
      </c>
      <c r="R2806" t="str">
        <f t="shared" si="131"/>
        <v>plays</v>
      </c>
      <c r="S2806" s="14">
        <v>41911.245254629626</v>
      </c>
      <c r="T2806" s="14">
        <v>41881.245254629626</v>
      </c>
    </row>
    <row r="2807" spans="1:20" x14ac:dyDescent="0.4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4">
        <v>42238.2971412037</v>
      </c>
      <c r="J2807" s="14">
        <v>42213.2971412037</v>
      </c>
      <c r="K2807" t="b">
        <v>0</v>
      </c>
      <c r="L2807">
        <v>18</v>
      </c>
      <c r="M2807" t="b">
        <v>1</v>
      </c>
      <c r="N2807" t="s">
        <v>8269</v>
      </c>
      <c r="O2807" s="19">
        <v>110.00000000000001</v>
      </c>
      <c r="P2807" s="6">
        <f t="shared" si="129"/>
        <v>24.444444444444443</v>
      </c>
      <c r="Q2807" t="str">
        <f t="shared" si="130"/>
        <v>theater</v>
      </c>
      <c r="R2807" t="str">
        <f t="shared" si="131"/>
        <v>plays</v>
      </c>
      <c r="S2807" s="14">
        <v>42238.2971412037</v>
      </c>
      <c r="T2807" s="14">
        <v>42213.2971412037</v>
      </c>
    </row>
    <row r="2808" spans="1:20" x14ac:dyDescent="0.4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4">
        <v>42221.249999999993</v>
      </c>
      <c r="J2808" s="14">
        <v>42185.058912037035</v>
      </c>
      <c r="K2808" t="b">
        <v>0</v>
      </c>
      <c r="L2808">
        <v>76</v>
      </c>
      <c r="M2808" t="b">
        <v>1</v>
      </c>
      <c r="N2808" t="s">
        <v>8269</v>
      </c>
      <c r="O2808" s="19">
        <v>112.1</v>
      </c>
      <c r="P2808" s="6">
        <f t="shared" si="129"/>
        <v>44.25</v>
      </c>
      <c r="Q2808" t="str">
        <f t="shared" si="130"/>
        <v>theater</v>
      </c>
      <c r="R2808" t="str">
        <f t="shared" si="131"/>
        <v>plays</v>
      </c>
      <c r="S2808" s="14">
        <v>42221.249999999993</v>
      </c>
      <c r="T2808" s="14">
        <v>42185.058912037035</v>
      </c>
    </row>
    <row r="2809" spans="1:20" x14ac:dyDescent="0.4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4">
        <v>42184.664791666662</v>
      </c>
      <c r="J2809" s="14">
        <v>42154.664791666662</v>
      </c>
      <c r="K2809" t="b">
        <v>0</v>
      </c>
      <c r="L2809">
        <v>93</v>
      </c>
      <c r="M2809" t="b">
        <v>1</v>
      </c>
      <c r="N2809" t="s">
        <v>8269</v>
      </c>
      <c r="O2809" s="19">
        <v>126</v>
      </c>
      <c r="P2809" s="6">
        <f t="shared" si="129"/>
        <v>67.741935483870961</v>
      </c>
      <c r="Q2809" t="str">
        <f t="shared" si="130"/>
        <v>theater</v>
      </c>
      <c r="R2809" t="str">
        <f t="shared" si="131"/>
        <v>plays</v>
      </c>
      <c r="S2809" s="14">
        <v>42184.664791666662</v>
      </c>
      <c r="T2809" s="14">
        <v>42154.664791666662</v>
      </c>
    </row>
    <row r="2810" spans="1:20" x14ac:dyDescent="0.4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4">
        <v>42238.638136574074</v>
      </c>
      <c r="J2810" s="14">
        <v>42208.638136574074</v>
      </c>
      <c r="K2810" t="b">
        <v>0</v>
      </c>
      <c r="L2810">
        <v>69</v>
      </c>
      <c r="M2810" t="b">
        <v>1</v>
      </c>
      <c r="N2810" t="s">
        <v>8269</v>
      </c>
      <c r="O2810" s="19">
        <v>100.24444444444444</v>
      </c>
      <c r="P2810" s="6">
        <f t="shared" si="129"/>
        <v>65.376811594202906</v>
      </c>
      <c r="Q2810" t="str">
        <f t="shared" si="130"/>
        <v>theater</v>
      </c>
      <c r="R2810" t="str">
        <f t="shared" si="131"/>
        <v>plays</v>
      </c>
      <c r="S2810" s="14">
        <v>42238.638136574074</v>
      </c>
      <c r="T2810" s="14">
        <v>42208.638136574074</v>
      </c>
    </row>
    <row r="2811" spans="1:20" x14ac:dyDescent="0.4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4">
        <v>42459.402083333327</v>
      </c>
      <c r="J2811" s="14">
        <v>42451.288483796299</v>
      </c>
      <c r="K2811" t="b">
        <v>0</v>
      </c>
      <c r="L2811">
        <v>21</v>
      </c>
      <c r="M2811" t="b">
        <v>1</v>
      </c>
      <c r="N2811" t="s">
        <v>8269</v>
      </c>
      <c r="O2811" s="19">
        <v>102.4</v>
      </c>
      <c r="P2811" s="6">
        <f t="shared" si="129"/>
        <v>121.9047619047619</v>
      </c>
      <c r="Q2811" t="str">
        <f t="shared" si="130"/>
        <v>theater</v>
      </c>
      <c r="R2811" t="str">
        <f t="shared" si="131"/>
        <v>plays</v>
      </c>
      <c r="S2811" s="14">
        <v>42459.402083333327</v>
      </c>
      <c r="T2811" s="14">
        <v>42451.288483796299</v>
      </c>
    </row>
    <row r="2812" spans="1:20" x14ac:dyDescent="0.4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4">
        <v>41790.957638888889</v>
      </c>
      <c r="J2812" s="14">
        <v>41758.931296296294</v>
      </c>
      <c r="K2812" t="b">
        <v>0</v>
      </c>
      <c r="L2812">
        <v>57</v>
      </c>
      <c r="M2812" t="b">
        <v>1</v>
      </c>
      <c r="N2812" t="s">
        <v>8269</v>
      </c>
      <c r="O2812" s="19">
        <v>108.2</v>
      </c>
      <c r="P2812" s="6">
        <f t="shared" si="129"/>
        <v>47.456140350877192</v>
      </c>
      <c r="Q2812" t="str">
        <f t="shared" si="130"/>
        <v>theater</v>
      </c>
      <c r="R2812" t="str">
        <f t="shared" si="131"/>
        <v>plays</v>
      </c>
      <c r="S2812" s="14">
        <v>41790.957638888889</v>
      </c>
      <c r="T2812" s="14">
        <v>41758.931296296294</v>
      </c>
    </row>
    <row r="2813" spans="1:20" x14ac:dyDescent="0.4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4">
        <v>42058.288229166668</v>
      </c>
      <c r="J2813" s="14">
        <v>42028.288229166668</v>
      </c>
      <c r="K2813" t="b">
        <v>0</v>
      </c>
      <c r="L2813">
        <v>108</v>
      </c>
      <c r="M2813" t="b">
        <v>1</v>
      </c>
      <c r="N2813" t="s">
        <v>8269</v>
      </c>
      <c r="O2813" s="19">
        <v>100.27</v>
      </c>
      <c r="P2813" s="6">
        <f t="shared" si="129"/>
        <v>92.842592592592595</v>
      </c>
      <c r="Q2813" t="str">
        <f t="shared" si="130"/>
        <v>theater</v>
      </c>
      <c r="R2813" t="str">
        <f t="shared" si="131"/>
        <v>plays</v>
      </c>
      <c r="S2813" s="14">
        <v>42058.288229166668</v>
      </c>
      <c r="T2813" s="14">
        <v>42028.288229166668</v>
      </c>
    </row>
    <row r="2814" spans="1:20" x14ac:dyDescent="0.4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4">
        <v>42099.958333333336</v>
      </c>
      <c r="J2814" s="14">
        <v>42054.535856481474</v>
      </c>
      <c r="K2814" t="b">
        <v>0</v>
      </c>
      <c r="L2814">
        <v>83</v>
      </c>
      <c r="M2814" t="b">
        <v>1</v>
      </c>
      <c r="N2814" t="s">
        <v>8269</v>
      </c>
      <c r="O2814" s="19">
        <v>113.3</v>
      </c>
      <c r="P2814" s="6">
        <f t="shared" si="129"/>
        <v>68.253012048192772</v>
      </c>
      <c r="Q2814" t="str">
        <f t="shared" si="130"/>
        <v>theater</v>
      </c>
      <c r="R2814" t="str">
        <f t="shared" si="131"/>
        <v>plays</v>
      </c>
      <c r="S2814" s="14">
        <v>42099.958333333336</v>
      </c>
      <c r="T2814" s="14">
        <v>42054.535856481474</v>
      </c>
    </row>
    <row r="2815" spans="1:20" x14ac:dyDescent="0.4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4">
        <v>42718.534270833326</v>
      </c>
      <c r="J2815" s="14">
        <v>42693.534270833326</v>
      </c>
      <c r="K2815" t="b">
        <v>0</v>
      </c>
      <c r="L2815">
        <v>96</v>
      </c>
      <c r="M2815" t="b">
        <v>1</v>
      </c>
      <c r="N2815" t="s">
        <v>8269</v>
      </c>
      <c r="O2815" s="19">
        <v>127.57571428571428</v>
      </c>
      <c r="P2815" s="6">
        <f t="shared" si="129"/>
        <v>37.209583333333335</v>
      </c>
      <c r="Q2815" t="str">
        <f t="shared" si="130"/>
        <v>theater</v>
      </c>
      <c r="R2815" t="str">
        <f t="shared" si="131"/>
        <v>plays</v>
      </c>
      <c r="S2815" s="14">
        <v>42718.534270833326</v>
      </c>
      <c r="T2815" s="14">
        <v>42693.534270833326</v>
      </c>
    </row>
    <row r="2816" spans="1:20" x14ac:dyDescent="0.4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4">
        <v>42133.191145833327</v>
      </c>
      <c r="J2816" s="14">
        <v>42103.191145833327</v>
      </c>
      <c r="K2816" t="b">
        <v>0</v>
      </c>
      <c r="L2816">
        <v>64</v>
      </c>
      <c r="M2816" t="b">
        <v>1</v>
      </c>
      <c r="N2816" t="s">
        <v>8269</v>
      </c>
      <c r="O2816" s="19">
        <v>107.73333333333332</v>
      </c>
      <c r="P2816" s="6">
        <f t="shared" si="129"/>
        <v>25.25</v>
      </c>
      <c r="Q2816" t="str">
        <f t="shared" si="130"/>
        <v>theater</v>
      </c>
      <c r="R2816" t="str">
        <f t="shared" si="131"/>
        <v>plays</v>
      </c>
      <c r="S2816" s="14">
        <v>42133.191145833327</v>
      </c>
      <c r="T2816" s="14">
        <v>42103.191145833327</v>
      </c>
    </row>
    <row r="2817" spans="1:20" x14ac:dyDescent="0.4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4">
        <v>42589.568391203698</v>
      </c>
      <c r="J2817" s="14">
        <v>42559.568391203698</v>
      </c>
      <c r="K2817" t="b">
        <v>0</v>
      </c>
      <c r="L2817">
        <v>14</v>
      </c>
      <c r="M2817" t="b">
        <v>1</v>
      </c>
      <c r="N2817" t="s">
        <v>8269</v>
      </c>
      <c r="O2817" s="19">
        <v>242</v>
      </c>
      <c r="P2817" s="6">
        <f t="shared" si="129"/>
        <v>43.214285714285715</v>
      </c>
      <c r="Q2817" t="str">
        <f t="shared" si="130"/>
        <v>theater</v>
      </c>
      <c r="R2817" t="str">
        <f t="shared" si="131"/>
        <v>plays</v>
      </c>
      <c r="S2817" s="14">
        <v>42589.568391203698</v>
      </c>
      <c r="T2817" s="14">
        <v>42559.568391203698</v>
      </c>
    </row>
    <row r="2818" spans="1:20" x14ac:dyDescent="0.4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4">
        <v>42218.458333333336</v>
      </c>
      <c r="J2818" s="14">
        <v>42188.259166666663</v>
      </c>
      <c r="K2818" t="b">
        <v>0</v>
      </c>
      <c r="L2818">
        <v>169</v>
      </c>
      <c r="M2818" t="b">
        <v>1</v>
      </c>
      <c r="N2818" t="s">
        <v>8269</v>
      </c>
      <c r="O2818" s="19">
        <v>141.56666666666666</v>
      </c>
      <c r="P2818" s="6">
        <f t="shared" si="129"/>
        <v>25.130177514792898</v>
      </c>
      <c r="Q2818" t="str">
        <f t="shared" si="130"/>
        <v>theater</v>
      </c>
      <c r="R2818" t="str">
        <f t="shared" si="131"/>
        <v>plays</v>
      </c>
      <c r="S2818" s="14">
        <v>42218.458333333336</v>
      </c>
      <c r="T2818" s="14">
        <v>42188.259166666663</v>
      </c>
    </row>
    <row r="2819" spans="1:20" x14ac:dyDescent="0.4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4">
        <v>42063.42664351852</v>
      </c>
      <c r="J2819" s="14">
        <v>42023.42664351852</v>
      </c>
      <c r="K2819" t="b">
        <v>0</v>
      </c>
      <c r="L2819">
        <v>33</v>
      </c>
      <c r="M2819" t="b">
        <v>1</v>
      </c>
      <c r="N2819" t="s">
        <v>8269</v>
      </c>
      <c r="O2819" s="19">
        <v>130</v>
      </c>
      <c r="P2819" s="6">
        <f t="shared" ref="P2819:P2882" si="132">E2819/L2819</f>
        <v>23.636363636363637</v>
      </c>
      <c r="Q2819" t="str">
        <f t="shared" ref="Q2819:Q2882" si="133">LEFT(N2819,FIND("/",N2819,1)-1)</f>
        <v>theater</v>
      </c>
      <c r="R2819" t="str">
        <f t="shared" ref="R2819:R2882" si="134">RIGHT(N2819,LEN(N2819)-FIND("/",N2819,1))</f>
        <v>plays</v>
      </c>
      <c r="S2819" s="14">
        <v>42063.42664351852</v>
      </c>
      <c r="T2819" s="14">
        <v>42023.42664351852</v>
      </c>
    </row>
    <row r="2820" spans="1:20" x14ac:dyDescent="0.4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4">
        <v>42270.389884259253</v>
      </c>
      <c r="J2820" s="14">
        <v>42250.389884259253</v>
      </c>
      <c r="K2820" t="b">
        <v>0</v>
      </c>
      <c r="L2820">
        <v>102</v>
      </c>
      <c r="M2820" t="b">
        <v>1</v>
      </c>
      <c r="N2820" t="s">
        <v>8269</v>
      </c>
      <c r="O2820" s="19">
        <v>106.03</v>
      </c>
      <c r="P2820" s="6">
        <f t="shared" si="132"/>
        <v>103.95098039215686</v>
      </c>
      <c r="Q2820" t="str">
        <f t="shared" si="133"/>
        <v>theater</v>
      </c>
      <c r="R2820" t="str">
        <f t="shared" si="134"/>
        <v>plays</v>
      </c>
      <c r="S2820" s="14">
        <v>42270.389884259253</v>
      </c>
      <c r="T2820" s="14">
        <v>42250.389884259253</v>
      </c>
    </row>
    <row r="2821" spans="1:20" x14ac:dyDescent="0.4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4">
        <v>42169.317233796297</v>
      </c>
      <c r="J2821" s="14">
        <v>42139.317233796297</v>
      </c>
      <c r="K2821" t="b">
        <v>0</v>
      </c>
      <c r="L2821">
        <v>104</v>
      </c>
      <c r="M2821" t="b">
        <v>1</v>
      </c>
      <c r="N2821" t="s">
        <v>8269</v>
      </c>
      <c r="O2821" s="19">
        <v>104.80000000000001</v>
      </c>
      <c r="P2821" s="6">
        <f t="shared" si="132"/>
        <v>50.384615384615387</v>
      </c>
      <c r="Q2821" t="str">
        <f t="shared" si="133"/>
        <v>theater</v>
      </c>
      <c r="R2821" t="str">
        <f t="shared" si="134"/>
        <v>plays</v>
      </c>
      <c r="S2821" s="14">
        <v>42169.317233796297</v>
      </c>
      <c r="T2821" s="14">
        <v>42139.317233796297</v>
      </c>
    </row>
    <row r="2822" spans="1:20" x14ac:dyDescent="0.4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4">
        <v>42425.791666666664</v>
      </c>
      <c r="J2822" s="14">
        <v>42401.402650462966</v>
      </c>
      <c r="K2822" t="b">
        <v>0</v>
      </c>
      <c r="L2822">
        <v>20</v>
      </c>
      <c r="M2822" t="b">
        <v>1</v>
      </c>
      <c r="N2822" t="s">
        <v>8269</v>
      </c>
      <c r="O2822" s="19">
        <v>136</v>
      </c>
      <c r="P2822" s="6">
        <f t="shared" si="132"/>
        <v>13.6</v>
      </c>
      <c r="Q2822" t="str">
        <f t="shared" si="133"/>
        <v>theater</v>
      </c>
      <c r="R2822" t="str">
        <f t="shared" si="134"/>
        <v>plays</v>
      </c>
      <c r="S2822" s="14">
        <v>42425.791666666664</v>
      </c>
      <c r="T2822" s="14">
        <v>42401.402650462966</v>
      </c>
    </row>
    <row r="2823" spans="1:20" x14ac:dyDescent="0.4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4">
        <v>41905.714525462965</v>
      </c>
      <c r="J2823" s="14">
        <v>41875.714525462965</v>
      </c>
      <c r="K2823" t="b">
        <v>0</v>
      </c>
      <c r="L2823">
        <v>35</v>
      </c>
      <c r="M2823" t="b">
        <v>1</v>
      </c>
      <c r="N2823" t="s">
        <v>8269</v>
      </c>
      <c r="O2823" s="19">
        <v>100</v>
      </c>
      <c r="P2823" s="6">
        <f t="shared" si="132"/>
        <v>28.571428571428573</v>
      </c>
      <c r="Q2823" t="str">
        <f t="shared" si="133"/>
        <v>theater</v>
      </c>
      <c r="R2823" t="str">
        <f t="shared" si="134"/>
        <v>plays</v>
      </c>
      <c r="S2823" s="14">
        <v>41905.714525462965</v>
      </c>
      <c r="T2823" s="14">
        <v>41875.714525462965</v>
      </c>
    </row>
    <row r="2824" spans="1:20" x14ac:dyDescent="0.4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4">
        <v>42090.433935185189</v>
      </c>
      <c r="J2824" s="14">
        <v>42060.475601851846</v>
      </c>
      <c r="K2824" t="b">
        <v>0</v>
      </c>
      <c r="L2824">
        <v>94</v>
      </c>
      <c r="M2824" t="b">
        <v>1</v>
      </c>
      <c r="N2824" t="s">
        <v>8269</v>
      </c>
      <c r="O2824" s="19">
        <v>100</v>
      </c>
      <c r="P2824" s="6">
        <f t="shared" si="132"/>
        <v>63.829787234042556</v>
      </c>
      <c r="Q2824" t="str">
        <f t="shared" si="133"/>
        <v>theater</v>
      </c>
      <c r="R2824" t="str">
        <f t="shared" si="134"/>
        <v>plays</v>
      </c>
      <c r="S2824" s="14">
        <v>42090.433935185189</v>
      </c>
      <c r="T2824" s="14">
        <v>42060.475601851846</v>
      </c>
    </row>
    <row r="2825" spans="1:20" x14ac:dyDescent="0.4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4">
        <v>42094.749305555553</v>
      </c>
      <c r="J2825" s="14">
        <v>42066.803310185183</v>
      </c>
      <c r="K2825" t="b">
        <v>0</v>
      </c>
      <c r="L2825">
        <v>14</v>
      </c>
      <c r="M2825" t="b">
        <v>1</v>
      </c>
      <c r="N2825" t="s">
        <v>8269</v>
      </c>
      <c r="O2825" s="19">
        <v>124</v>
      </c>
      <c r="P2825" s="6">
        <f t="shared" si="132"/>
        <v>8.8571428571428577</v>
      </c>
      <c r="Q2825" t="str">
        <f t="shared" si="133"/>
        <v>theater</v>
      </c>
      <c r="R2825" t="str">
        <f t="shared" si="134"/>
        <v>plays</v>
      </c>
      <c r="S2825" s="14">
        <v>42094.749305555553</v>
      </c>
      <c r="T2825" s="14">
        <v>42066.803310185183</v>
      </c>
    </row>
    <row r="2826" spans="1:20" x14ac:dyDescent="0.4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4">
        <v>42167.863194444442</v>
      </c>
      <c r="J2826" s="14">
        <v>42136.0624537037</v>
      </c>
      <c r="K2826" t="b">
        <v>0</v>
      </c>
      <c r="L2826">
        <v>15</v>
      </c>
      <c r="M2826" t="b">
        <v>1</v>
      </c>
      <c r="N2826" t="s">
        <v>8269</v>
      </c>
      <c r="O2826" s="19">
        <v>116.92307692307693</v>
      </c>
      <c r="P2826" s="6">
        <f t="shared" si="132"/>
        <v>50.666666666666664</v>
      </c>
      <c r="Q2826" t="str">
        <f t="shared" si="133"/>
        <v>theater</v>
      </c>
      <c r="R2826" t="str">
        <f t="shared" si="134"/>
        <v>plays</v>
      </c>
      <c r="S2826" s="14">
        <v>42167.863194444442</v>
      </c>
      <c r="T2826" s="14">
        <v>42136.0624537037</v>
      </c>
    </row>
    <row r="2827" spans="1:20" x14ac:dyDescent="0.4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4">
        <v>42342.584328703706</v>
      </c>
      <c r="J2827" s="14">
        <v>42312.584328703706</v>
      </c>
      <c r="K2827" t="b">
        <v>0</v>
      </c>
      <c r="L2827">
        <v>51</v>
      </c>
      <c r="M2827" t="b">
        <v>1</v>
      </c>
      <c r="N2827" t="s">
        <v>8269</v>
      </c>
      <c r="O2827" s="19">
        <v>103.33333333333334</v>
      </c>
      <c r="P2827" s="6">
        <f t="shared" si="132"/>
        <v>60.784313725490193</v>
      </c>
      <c r="Q2827" t="str">
        <f t="shared" si="133"/>
        <v>theater</v>
      </c>
      <c r="R2827" t="str">
        <f t="shared" si="134"/>
        <v>plays</v>
      </c>
      <c r="S2827" s="14">
        <v>42342.584328703706</v>
      </c>
      <c r="T2827" s="14">
        <v>42312.584328703706</v>
      </c>
    </row>
    <row r="2828" spans="1:20" x14ac:dyDescent="0.4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4">
        <v>42195.083333333336</v>
      </c>
      <c r="J2828" s="14">
        <v>42170.826527777775</v>
      </c>
      <c r="K2828" t="b">
        <v>0</v>
      </c>
      <c r="L2828">
        <v>19</v>
      </c>
      <c r="M2828" t="b">
        <v>1</v>
      </c>
      <c r="N2828" t="s">
        <v>8269</v>
      </c>
      <c r="O2828" s="19">
        <v>107.74999999999999</v>
      </c>
      <c r="P2828" s="6">
        <f t="shared" si="132"/>
        <v>113.42105263157895</v>
      </c>
      <c r="Q2828" t="str">
        <f t="shared" si="133"/>
        <v>theater</v>
      </c>
      <c r="R2828" t="str">
        <f t="shared" si="134"/>
        <v>plays</v>
      </c>
      <c r="S2828" s="14">
        <v>42195.083333333336</v>
      </c>
      <c r="T2828" s="14">
        <v>42170.826527777775</v>
      </c>
    </row>
    <row r="2829" spans="1:20" x14ac:dyDescent="0.4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4">
        <v>42524.479166666664</v>
      </c>
      <c r="J2829" s="14">
        <v>42494.475300925922</v>
      </c>
      <c r="K2829" t="b">
        <v>0</v>
      </c>
      <c r="L2829">
        <v>23</v>
      </c>
      <c r="M2829" t="b">
        <v>1</v>
      </c>
      <c r="N2829" t="s">
        <v>8269</v>
      </c>
      <c r="O2829" s="19">
        <v>120.25000000000001</v>
      </c>
      <c r="P2829" s="6">
        <f t="shared" si="132"/>
        <v>104.56521739130434</v>
      </c>
      <c r="Q2829" t="str">
        <f t="shared" si="133"/>
        <v>theater</v>
      </c>
      <c r="R2829" t="str">
        <f t="shared" si="134"/>
        <v>plays</v>
      </c>
      <c r="S2829" s="14">
        <v>42524.479166666664</v>
      </c>
      <c r="T2829" s="14">
        <v>42494.475300925922</v>
      </c>
    </row>
    <row r="2830" spans="1:20" x14ac:dyDescent="0.4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4">
        <v>42279.749999999993</v>
      </c>
      <c r="J2830" s="14">
        <v>42254.056354166663</v>
      </c>
      <c r="K2830" t="b">
        <v>0</v>
      </c>
      <c r="L2830">
        <v>97</v>
      </c>
      <c r="M2830" t="b">
        <v>1</v>
      </c>
      <c r="N2830" t="s">
        <v>8269</v>
      </c>
      <c r="O2830" s="19">
        <v>100.37894736842105</v>
      </c>
      <c r="P2830" s="6">
        <f t="shared" si="132"/>
        <v>98.30927835051547</v>
      </c>
      <c r="Q2830" t="str">
        <f t="shared" si="133"/>
        <v>theater</v>
      </c>
      <c r="R2830" t="str">
        <f t="shared" si="134"/>
        <v>plays</v>
      </c>
      <c r="S2830" s="14">
        <v>42279.749999999993</v>
      </c>
      <c r="T2830" s="14">
        <v>42254.056354166663</v>
      </c>
    </row>
    <row r="2831" spans="1:20" x14ac:dyDescent="0.4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4">
        <v>42523.225902777776</v>
      </c>
      <c r="J2831" s="14">
        <v>42495.225902777776</v>
      </c>
      <c r="K2831" t="b">
        <v>0</v>
      </c>
      <c r="L2831">
        <v>76</v>
      </c>
      <c r="M2831" t="b">
        <v>1</v>
      </c>
      <c r="N2831" t="s">
        <v>8269</v>
      </c>
      <c r="O2831" s="19">
        <v>106.52</v>
      </c>
      <c r="P2831" s="6">
        <f t="shared" si="132"/>
        <v>35.039473684210527</v>
      </c>
      <c r="Q2831" t="str">
        <f t="shared" si="133"/>
        <v>theater</v>
      </c>
      <c r="R2831" t="str">
        <f t="shared" si="134"/>
        <v>plays</v>
      </c>
      <c r="S2831" s="14">
        <v>42523.225902777776</v>
      </c>
      <c r="T2831" s="14">
        <v>42495.225902777776</v>
      </c>
    </row>
    <row r="2832" spans="1:20" x14ac:dyDescent="0.4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4">
        <v>41770.957638888889</v>
      </c>
      <c r="J2832" s="14">
        <v>41758.631342592591</v>
      </c>
      <c r="K2832" t="b">
        <v>0</v>
      </c>
      <c r="L2832">
        <v>11</v>
      </c>
      <c r="M2832" t="b">
        <v>1</v>
      </c>
      <c r="N2832" t="s">
        <v>8269</v>
      </c>
      <c r="O2832" s="19">
        <v>100</v>
      </c>
      <c r="P2832" s="6">
        <f t="shared" si="132"/>
        <v>272.72727272727275</v>
      </c>
      <c r="Q2832" t="str">
        <f t="shared" si="133"/>
        <v>theater</v>
      </c>
      <c r="R2832" t="str">
        <f t="shared" si="134"/>
        <v>plays</v>
      </c>
      <c r="S2832" s="14">
        <v>41770.957638888889</v>
      </c>
      <c r="T2832" s="14">
        <v>41758.631342592591</v>
      </c>
    </row>
    <row r="2833" spans="1:20" x14ac:dyDescent="0.4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4">
        <v>42201.616550925923</v>
      </c>
      <c r="J2833" s="14">
        <v>42171.616550925923</v>
      </c>
      <c r="K2833" t="b">
        <v>0</v>
      </c>
      <c r="L2833">
        <v>52</v>
      </c>
      <c r="M2833" t="b">
        <v>1</v>
      </c>
      <c r="N2833" t="s">
        <v>8269</v>
      </c>
      <c r="O2833" s="19">
        <v>110.66666666666667</v>
      </c>
      <c r="P2833" s="6">
        <f t="shared" si="132"/>
        <v>63.846153846153847</v>
      </c>
      <c r="Q2833" t="str">
        <f t="shared" si="133"/>
        <v>theater</v>
      </c>
      <c r="R2833" t="str">
        <f t="shared" si="134"/>
        <v>plays</v>
      </c>
      <c r="S2833" s="14">
        <v>42201.616550925923</v>
      </c>
      <c r="T2833" s="14">
        <v>42171.616550925923</v>
      </c>
    </row>
    <row r="2834" spans="1:20" x14ac:dyDescent="0.4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4">
        <v>41966.708333333336</v>
      </c>
      <c r="J2834" s="14">
        <v>41938.501087962963</v>
      </c>
      <c r="K2834" t="b">
        <v>0</v>
      </c>
      <c r="L2834">
        <v>95</v>
      </c>
      <c r="M2834" t="b">
        <v>1</v>
      </c>
      <c r="N2834" t="s">
        <v>8269</v>
      </c>
      <c r="O2834" s="19">
        <v>114.71959999999999</v>
      </c>
      <c r="P2834" s="6">
        <f t="shared" si="132"/>
        <v>30.189368421052631</v>
      </c>
      <c r="Q2834" t="str">
        <f t="shared" si="133"/>
        <v>theater</v>
      </c>
      <c r="R2834" t="str">
        <f t="shared" si="134"/>
        <v>plays</v>
      </c>
      <c r="S2834" s="14">
        <v>41966.708333333336</v>
      </c>
      <c r="T2834" s="14">
        <v>41938.501087962963</v>
      </c>
    </row>
    <row r="2835" spans="1:20" x14ac:dyDescent="0.4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4">
        <v>42287.874999999993</v>
      </c>
      <c r="J2835" s="14">
        <v>42267.919363425921</v>
      </c>
      <c r="K2835" t="b">
        <v>0</v>
      </c>
      <c r="L2835">
        <v>35</v>
      </c>
      <c r="M2835" t="b">
        <v>1</v>
      </c>
      <c r="N2835" t="s">
        <v>8269</v>
      </c>
      <c r="O2835" s="19">
        <v>108.25925925925925</v>
      </c>
      <c r="P2835" s="6">
        <f t="shared" si="132"/>
        <v>83.51428571428572</v>
      </c>
      <c r="Q2835" t="str">
        <f t="shared" si="133"/>
        <v>theater</v>
      </c>
      <c r="R2835" t="str">
        <f t="shared" si="134"/>
        <v>plays</v>
      </c>
      <c r="S2835" s="14">
        <v>42287.874999999993</v>
      </c>
      <c r="T2835" s="14">
        <v>42267.919363425921</v>
      </c>
    </row>
    <row r="2836" spans="1:20" x14ac:dyDescent="0.4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4">
        <v>42034.751504629625</v>
      </c>
      <c r="J2836" s="14">
        <v>42019.751504629625</v>
      </c>
      <c r="K2836" t="b">
        <v>0</v>
      </c>
      <c r="L2836">
        <v>21</v>
      </c>
      <c r="M2836" t="b">
        <v>1</v>
      </c>
      <c r="N2836" t="s">
        <v>8269</v>
      </c>
      <c r="O2836" s="19">
        <v>170</v>
      </c>
      <c r="P2836" s="6">
        <f t="shared" si="132"/>
        <v>64.761904761904759</v>
      </c>
      <c r="Q2836" t="str">
        <f t="shared" si="133"/>
        <v>theater</v>
      </c>
      <c r="R2836" t="str">
        <f t="shared" si="134"/>
        <v>plays</v>
      </c>
      <c r="S2836" s="14">
        <v>42034.751504629625</v>
      </c>
      <c r="T2836" s="14">
        <v>42019.751504629625</v>
      </c>
    </row>
    <row r="2837" spans="1:20" x14ac:dyDescent="0.4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4">
        <v>42342.791666666664</v>
      </c>
      <c r="J2837" s="14">
        <v>42313.495567129627</v>
      </c>
      <c r="K2837" t="b">
        <v>0</v>
      </c>
      <c r="L2837">
        <v>93</v>
      </c>
      <c r="M2837" t="b">
        <v>1</v>
      </c>
      <c r="N2837" t="s">
        <v>8269</v>
      </c>
      <c r="O2837" s="19">
        <v>187.09899999999999</v>
      </c>
      <c r="P2837" s="6">
        <f t="shared" si="132"/>
        <v>20.118172043010752</v>
      </c>
      <c r="Q2837" t="str">
        <f t="shared" si="133"/>
        <v>theater</v>
      </c>
      <c r="R2837" t="str">
        <f t="shared" si="134"/>
        <v>plays</v>
      </c>
      <c r="S2837" s="14">
        <v>42342.791666666664</v>
      </c>
      <c r="T2837" s="14">
        <v>42313.495567129627</v>
      </c>
    </row>
    <row r="2838" spans="1:20" x14ac:dyDescent="0.4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4">
        <v>42783.999305555553</v>
      </c>
      <c r="J2838" s="14">
        <v>42746.053449074076</v>
      </c>
      <c r="K2838" t="b">
        <v>0</v>
      </c>
      <c r="L2838">
        <v>11</v>
      </c>
      <c r="M2838" t="b">
        <v>1</v>
      </c>
      <c r="N2838" t="s">
        <v>8269</v>
      </c>
      <c r="O2838" s="19">
        <v>107.77777777777777</v>
      </c>
      <c r="P2838" s="6">
        <f t="shared" si="132"/>
        <v>44.090909090909093</v>
      </c>
      <c r="Q2838" t="str">
        <f t="shared" si="133"/>
        <v>theater</v>
      </c>
      <c r="R2838" t="str">
        <f t="shared" si="134"/>
        <v>plays</v>
      </c>
      <c r="S2838" s="14">
        <v>42783.999305555553</v>
      </c>
      <c r="T2838" s="14">
        <v>42746.053449074076</v>
      </c>
    </row>
    <row r="2839" spans="1:20" x14ac:dyDescent="0.4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4">
        <v>42347.741712962961</v>
      </c>
      <c r="J2839" s="14">
        <v>42307.700046296297</v>
      </c>
      <c r="K2839" t="b">
        <v>0</v>
      </c>
      <c r="L2839">
        <v>21</v>
      </c>
      <c r="M2839" t="b">
        <v>1</v>
      </c>
      <c r="N2839" t="s">
        <v>8269</v>
      </c>
      <c r="O2839" s="19">
        <v>100</v>
      </c>
      <c r="P2839" s="6">
        <f t="shared" si="132"/>
        <v>40.476190476190474</v>
      </c>
      <c r="Q2839" t="str">
        <f t="shared" si="133"/>
        <v>theater</v>
      </c>
      <c r="R2839" t="str">
        <f t="shared" si="134"/>
        <v>plays</v>
      </c>
      <c r="S2839" s="14">
        <v>42347.741712962961</v>
      </c>
      <c r="T2839" s="14">
        <v>42307.700046296297</v>
      </c>
    </row>
    <row r="2840" spans="1:20" x14ac:dyDescent="0.4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4">
        <v>41864.708333333328</v>
      </c>
      <c r="J2840" s="14">
        <v>41842.399259259255</v>
      </c>
      <c r="K2840" t="b">
        <v>0</v>
      </c>
      <c r="L2840">
        <v>54</v>
      </c>
      <c r="M2840" t="b">
        <v>1</v>
      </c>
      <c r="N2840" t="s">
        <v>8269</v>
      </c>
      <c r="O2840" s="19">
        <v>120.25000000000001</v>
      </c>
      <c r="P2840" s="6">
        <f t="shared" si="132"/>
        <v>44.537037037037038</v>
      </c>
      <c r="Q2840" t="str">
        <f t="shared" si="133"/>
        <v>theater</v>
      </c>
      <c r="R2840" t="str">
        <f t="shared" si="134"/>
        <v>plays</v>
      </c>
      <c r="S2840" s="14">
        <v>41864.708333333328</v>
      </c>
      <c r="T2840" s="14">
        <v>41842.399259259255</v>
      </c>
    </row>
    <row r="2841" spans="1:20" x14ac:dyDescent="0.4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4">
        <v>41875.999305555553</v>
      </c>
      <c r="J2841" s="14">
        <v>41853.031874999993</v>
      </c>
      <c r="K2841" t="b">
        <v>0</v>
      </c>
      <c r="L2841">
        <v>31</v>
      </c>
      <c r="M2841" t="b">
        <v>1</v>
      </c>
      <c r="N2841" t="s">
        <v>8269</v>
      </c>
      <c r="O2841" s="19">
        <v>111.42857142857143</v>
      </c>
      <c r="P2841" s="6">
        <f t="shared" si="132"/>
        <v>125.80645161290323</v>
      </c>
      <c r="Q2841" t="str">
        <f t="shared" si="133"/>
        <v>theater</v>
      </c>
      <c r="R2841" t="str">
        <f t="shared" si="134"/>
        <v>plays</v>
      </c>
      <c r="S2841" s="14">
        <v>41875.999305555553</v>
      </c>
      <c r="T2841" s="14">
        <v>41853.031874999993</v>
      </c>
    </row>
    <row r="2842" spans="1:20" x14ac:dyDescent="0.4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4">
        <v>42081.499999999993</v>
      </c>
      <c r="J2842" s="14">
        <v>42059.827303240738</v>
      </c>
      <c r="K2842" t="b">
        <v>0</v>
      </c>
      <c r="L2842">
        <v>132</v>
      </c>
      <c r="M2842" t="b">
        <v>1</v>
      </c>
      <c r="N2842" t="s">
        <v>8269</v>
      </c>
      <c r="O2842" s="19">
        <v>104</v>
      </c>
      <c r="P2842" s="6">
        <f t="shared" si="132"/>
        <v>19.696969696969695</v>
      </c>
      <c r="Q2842" t="str">
        <f t="shared" si="133"/>
        <v>theater</v>
      </c>
      <c r="R2842" t="str">
        <f t="shared" si="134"/>
        <v>plays</v>
      </c>
      <c r="S2842" s="14">
        <v>42081.499999999993</v>
      </c>
      <c r="T2842" s="14">
        <v>42059.827303240738</v>
      </c>
    </row>
    <row r="2843" spans="1:20" x14ac:dyDescent="0.4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4">
        <v>42351.572881944441</v>
      </c>
      <c r="J2843" s="14">
        <v>42291.53121527777</v>
      </c>
      <c r="K2843" t="b">
        <v>0</v>
      </c>
      <c r="L2843">
        <v>1</v>
      </c>
      <c r="M2843" t="b">
        <v>0</v>
      </c>
      <c r="N2843" t="s">
        <v>8269</v>
      </c>
      <c r="O2843" s="19">
        <v>1.0000000000000009</v>
      </c>
      <c r="P2843" s="6">
        <f t="shared" si="132"/>
        <v>10</v>
      </c>
      <c r="Q2843" t="str">
        <f t="shared" si="133"/>
        <v>theater</v>
      </c>
      <c r="R2843" t="str">
        <f t="shared" si="134"/>
        <v>plays</v>
      </c>
      <c r="S2843" s="14">
        <v>42351.572881944441</v>
      </c>
      <c r="T2843" s="14">
        <v>42291.53121527777</v>
      </c>
    </row>
    <row r="2844" spans="1:20" x14ac:dyDescent="0.4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4">
        <v>41811.25</v>
      </c>
      <c r="J2844" s="14">
        <v>41784.744155092587</v>
      </c>
      <c r="K2844" t="b">
        <v>0</v>
      </c>
      <c r="L2844">
        <v>0</v>
      </c>
      <c r="M2844" t="b">
        <v>0</v>
      </c>
      <c r="N2844" t="s">
        <v>8269</v>
      </c>
      <c r="O2844" s="19">
        <v>0</v>
      </c>
      <c r="P2844" s="6">
        <v>0</v>
      </c>
      <c r="Q2844" t="str">
        <f t="shared" si="133"/>
        <v>theater</v>
      </c>
      <c r="R2844" t="str">
        <f t="shared" si="134"/>
        <v>plays</v>
      </c>
      <c r="S2844" s="14">
        <v>41811.25</v>
      </c>
      <c r="T2844" s="14">
        <v>41784.744155092587</v>
      </c>
    </row>
    <row r="2845" spans="1:20" x14ac:dyDescent="0.4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4">
        <v>42533.958333333336</v>
      </c>
      <c r="J2845" s="14">
        <v>42492.529513888883</v>
      </c>
      <c r="K2845" t="b">
        <v>0</v>
      </c>
      <c r="L2845">
        <v>0</v>
      </c>
      <c r="M2845" t="b">
        <v>0</v>
      </c>
      <c r="N2845" t="s">
        <v>8269</v>
      </c>
      <c r="O2845" s="19">
        <v>0</v>
      </c>
      <c r="P2845" s="6">
        <v>0</v>
      </c>
      <c r="Q2845" t="str">
        <f t="shared" si="133"/>
        <v>theater</v>
      </c>
      <c r="R2845" t="str">
        <f t="shared" si="134"/>
        <v>plays</v>
      </c>
      <c r="S2845" s="14">
        <v>42533.958333333336</v>
      </c>
      <c r="T2845" s="14">
        <v>42492.529513888883</v>
      </c>
    </row>
    <row r="2846" spans="1:20" x14ac:dyDescent="0.4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4">
        <v>42739.337731481479</v>
      </c>
      <c r="J2846" s="14">
        <v>42709.337731481479</v>
      </c>
      <c r="K2846" t="b">
        <v>0</v>
      </c>
      <c r="L2846">
        <v>1</v>
      </c>
      <c r="M2846" t="b">
        <v>0</v>
      </c>
      <c r="N2846" t="s">
        <v>8269</v>
      </c>
      <c r="O2846" s="19">
        <v>5.4545454545454568</v>
      </c>
      <c r="P2846" s="6">
        <f t="shared" si="132"/>
        <v>30</v>
      </c>
      <c r="Q2846" t="str">
        <f t="shared" si="133"/>
        <v>theater</v>
      </c>
      <c r="R2846" t="str">
        <f t="shared" si="134"/>
        <v>plays</v>
      </c>
      <c r="S2846" s="14">
        <v>42739.337731481479</v>
      </c>
      <c r="T2846" s="14">
        <v>42709.337731481479</v>
      </c>
    </row>
    <row r="2847" spans="1:20" x14ac:dyDescent="0.4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4">
        <v>42162.808252314811</v>
      </c>
      <c r="J2847" s="14">
        <v>42102.808252314811</v>
      </c>
      <c r="K2847" t="b">
        <v>0</v>
      </c>
      <c r="L2847">
        <v>39</v>
      </c>
      <c r="M2847" t="b">
        <v>0</v>
      </c>
      <c r="N2847" t="s">
        <v>8269</v>
      </c>
      <c r="O2847" s="19">
        <v>31.546666666666667</v>
      </c>
      <c r="P2847" s="6">
        <f t="shared" si="132"/>
        <v>60.666666666666664</v>
      </c>
      <c r="Q2847" t="str">
        <f t="shared" si="133"/>
        <v>theater</v>
      </c>
      <c r="R2847" t="str">
        <f t="shared" si="134"/>
        <v>plays</v>
      </c>
      <c r="S2847" s="14">
        <v>42162.808252314811</v>
      </c>
      <c r="T2847" s="14">
        <v>42102.808252314811</v>
      </c>
    </row>
    <row r="2848" spans="1:20" x14ac:dyDescent="0.4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4">
        <v>42153.483726851853</v>
      </c>
      <c r="J2848" s="14">
        <v>42108.483726851853</v>
      </c>
      <c r="K2848" t="b">
        <v>0</v>
      </c>
      <c r="L2848">
        <v>0</v>
      </c>
      <c r="M2848" t="b">
        <v>0</v>
      </c>
      <c r="N2848" t="s">
        <v>8269</v>
      </c>
      <c r="O2848" s="19">
        <v>0</v>
      </c>
      <c r="P2848" s="6">
        <v>0</v>
      </c>
      <c r="Q2848" t="str">
        <f t="shared" si="133"/>
        <v>theater</v>
      </c>
      <c r="R2848" t="str">
        <f t="shared" si="134"/>
        <v>plays</v>
      </c>
      <c r="S2848" s="14">
        <v>42153.483726851853</v>
      </c>
      <c r="T2848" s="14">
        <v>42108.483726851853</v>
      </c>
    </row>
    <row r="2849" spans="1:20" x14ac:dyDescent="0.4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4">
        <v>42513.597974537035</v>
      </c>
      <c r="J2849" s="14">
        <v>42453.597974537035</v>
      </c>
      <c r="K2849" t="b">
        <v>0</v>
      </c>
      <c r="L2849">
        <v>0</v>
      </c>
      <c r="M2849" t="b">
        <v>0</v>
      </c>
      <c r="N2849" t="s">
        <v>8269</v>
      </c>
      <c r="O2849" s="19">
        <v>0</v>
      </c>
      <c r="P2849" s="6">
        <v>0</v>
      </c>
      <c r="Q2849" t="str">
        <f t="shared" si="133"/>
        <v>theater</v>
      </c>
      <c r="R2849" t="str">
        <f t="shared" si="134"/>
        <v>plays</v>
      </c>
      <c r="S2849" s="14">
        <v>42513.597974537035</v>
      </c>
      <c r="T2849" s="14">
        <v>42453.597974537035</v>
      </c>
    </row>
    <row r="2850" spans="1:20" x14ac:dyDescent="0.4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4">
        <v>42153.440497685187</v>
      </c>
      <c r="J2850" s="14">
        <v>42123.440497685187</v>
      </c>
      <c r="K2850" t="b">
        <v>0</v>
      </c>
      <c r="L2850">
        <v>3</v>
      </c>
      <c r="M2850" t="b">
        <v>0</v>
      </c>
      <c r="N2850" t="s">
        <v>8269</v>
      </c>
      <c r="O2850" s="19">
        <v>0.20000000000000018</v>
      </c>
      <c r="P2850" s="6">
        <f t="shared" si="132"/>
        <v>23.333333333333332</v>
      </c>
      <c r="Q2850" t="str">
        <f t="shared" si="133"/>
        <v>theater</v>
      </c>
      <c r="R2850" t="str">
        <f t="shared" si="134"/>
        <v>plays</v>
      </c>
      <c r="S2850" s="14">
        <v>42153.440497685187</v>
      </c>
      <c r="T2850" s="14">
        <v>42123.440497685187</v>
      </c>
    </row>
    <row r="2851" spans="1:20" x14ac:dyDescent="0.4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4">
        <v>42483.219907407409</v>
      </c>
      <c r="J2851" s="14">
        <v>42453.219907407409</v>
      </c>
      <c r="K2851" t="b">
        <v>0</v>
      </c>
      <c r="L2851">
        <v>1</v>
      </c>
      <c r="M2851" t="b">
        <v>0</v>
      </c>
      <c r="N2851" t="s">
        <v>8269</v>
      </c>
      <c r="O2851" s="19">
        <v>1.0000000000000009</v>
      </c>
      <c r="P2851" s="6">
        <f t="shared" si="132"/>
        <v>5</v>
      </c>
      <c r="Q2851" t="str">
        <f t="shared" si="133"/>
        <v>theater</v>
      </c>
      <c r="R2851" t="str">
        <f t="shared" si="134"/>
        <v>plays</v>
      </c>
      <c r="S2851" s="14">
        <v>42483.219907407409</v>
      </c>
      <c r="T2851" s="14">
        <v>42453.219907407409</v>
      </c>
    </row>
    <row r="2852" spans="1:20" x14ac:dyDescent="0.4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4">
        <v>41887.798738425925</v>
      </c>
      <c r="J2852" s="14">
        <v>41857.798738425925</v>
      </c>
      <c r="K2852" t="b">
        <v>0</v>
      </c>
      <c r="L2852">
        <v>13</v>
      </c>
      <c r="M2852" t="b">
        <v>0</v>
      </c>
      <c r="N2852" t="s">
        <v>8269</v>
      </c>
      <c r="O2852" s="19">
        <v>3.8874999999999993</v>
      </c>
      <c r="P2852" s="6">
        <f t="shared" si="132"/>
        <v>23.923076923076923</v>
      </c>
      <c r="Q2852" t="str">
        <f t="shared" si="133"/>
        <v>theater</v>
      </c>
      <c r="R2852" t="str">
        <f t="shared" si="134"/>
        <v>plays</v>
      </c>
      <c r="S2852" s="14">
        <v>41887.798738425925</v>
      </c>
      <c r="T2852" s="14">
        <v>41857.798738425925</v>
      </c>
    </row>
    <row r="2853" spans="1:20" x14ac:dyDescent="0.4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4">
        <v>42398.761805555558</v>
      </c>
      <c r="J2853" s="14">
        <v>42389.794317129628</v>
      </c>
      <c r="K2853" t="b">
        <v>0</v>
      </c>
      <c r="L2853">
        <v>0</v>
      </c>
      <c r="M2853" t="b">
        <v>0</v>
      </c>
      <c r="N2853" t="s">
        <v>8269</v>
      </c>
      <c r="O2853" s="19">
        <v>0</v>
      </c>
      <c r="P2853" s="6">
        <v>0</v>
      </c>
      <c r="Q2853" t="str">
        <f t="shared" si="133"/>
        <v>theater</v>
      </c>
      <c r="R2853" t="str">
        <f t="shared" si="134"/>
        <v>plays</v>
      </c>
      <c r="S2853" s="14">
        <v>42398.761805555558</v>
      </c>
      <c r="T2853" s="14">
        <v>42389.794317129628</v>
      </c>
    </row>
    <row r="2854" spans="1:20" x14ac:dyDescent="0.4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4">
        <v>41810.836840277778</v>
      </c>
      <c r="J2854" s="14">
        <v>41780.836840277778</v>
      </c>
      <c r="K2854" t="b">
        <v>0</v>
      </c>
      <c r="L2854">
        <v>6</v>
      </c>
      <c r="M2854" t="b">
        <v>0</v>
      </c>
      <c r="N2854" t="s">
        <v>8269</v>
      </c>
      <c r="O2854" s="19">
        <v>1.9000000000000017</v>
      </c>
      <c r="P2854" s="6">
        <f t="shared" si="132"/>
        <v>15.833333333333334</v>
      </c>
      <c r="Q2854" t="str">
        <f t="shared" si="133"/>
        <v>theater</v>
      </c>
      <c r="R2854" t="str">
        <f t="shared" si="134"/>
        <v>plays</v>
      </c>
      <c r="S2854" s="14">
        <v>41810.836840277778</v>
      </c>
      <c r="T2854" s="14">
        <v>41780.836840277778</v>
      </c>
    </row>
    <row r="2855" spans="1:20" x14ac:dyDescent="0.4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4">
        <v>41895.98260416666</v>
      </c>
      <c r="J2855" s="14">
        <v>41835.98260416666</v>
      </c>
      <c r="K2855" t="b">
        <v>0</v>
      </c>
      <c r="L2855">
        <v>0</v>
      </c>
      <c r="M2855" t="b">
        <v>0</v>
      </c>
      <c r="N2855" t="s">
        <v>8269</v>
      </c>
      <c r="O2855" s="19">
        <v>0</v>
      </c>
      <c r="P2855" s="6">
        <v>0</v>
      </c>
      <c r="Q2855" t="str">
        <f t="shared" si="133"/>
        <v>theater</v>
      </c>
      <c r="R2855" t="str">
        <f t="shared" si="134"/>
        <v>plays</v>
      </c>
      <c r="S2855" s="14">
        <v>41895.98260416666</v>
      </c>
      <c r="T2855" s="14">
        <v>41835.98260416666</v>
      </c>
    </row>
    <row r="2856" spans="1:20" x14ac:dyDescent="0.4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4">
        <v>42131.508321759255</v>
      </c>
      <c r="J2856" s="14">
        <v>42111.508321759255</v>
      </c>
      <c r="K2856" t="b">
        <v>0</v>
      </c>
      <c r="L2856">
        <v>14</v>
      </c>
      <c r="M2856" t="b">
        <v>0</v>
      </c>
      <c r="N2856" t="s">
        <v>8269</v>
      </c>
      <c r="O2856" s="19">
        <v>41.7</v>
      </c>
      <c r="P2856" s="6">
        <f t="shared" si="132"/>
        <v>29.785714285714285</v>
      </c>
      <c r="Q2856" t="str">
        <f t="shared" si="133"/>
        <v>theater</v>
      </c>
      <c r="R2856" t="str">
        <f t="shared" si="134"/>
        <v>plays</v>
      </c>
      <c r="S2856" s="14">
        <v>42131.508321759255</v>
      </c>
      <c r="T2856" s="14">
        <v>42111.508321759255</v>
      </c>
    </row>
    <row r="2857" spans="1:20" x14ac:dyDescent="0.4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4">
        <v>42398.773611111108</v>
      </c>
      <c r="J2857" s="14">
        <v>42369.799432870372</v>
      </c>
      <c r="K2857" t="b">
        <v>0</v>
      </c>
      <c r="L2857">
        <v>5</v>
      </c>
      <c r="M2857" t="b">
        <v>0</v>
      </c>
      <c r="N2857" t="s">
        <v>8269</v>
      </c>
      <c r="O2857" s="19">
        <v>50</v>
      </c>
      <c r="P2857" s="6">
        <f t="shared" si="132"/>
        <v>60</v>
      </c>
      <c r="Q2857" t="str">
        <f t="shared" si="133"/>
        <v>theater</v>
      </c>
      <c r="R2857" t="str">
        <f t="shared" si="134"/>
        <v>plays</v>
      </c>
      <c r="S2857" s="14">
        <v>42398.773611111108</v>
      </c>
      <c r="T2857" s="14">
        <v>42369.799432870372</v>
      </c>
    </row>
    <row r="2858" spans="1:20" x14ac:dyDescent="0.4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4">
        <v>42224.69027777778</v>
      </c>
      <c r="J2858" s="14">
        <v>42164.829247685186</v>
      </c>
      <c r="K2858" t="b">
        <v>0</v>
      </c>
      <c r="L2858">
        <v>6</v>
      </c>
      <c r="M2858" t="b">
        <v>0</v>
      </c>
      <c r="N2858" t="s">
        <v>8269</v>
      </c>
      <c r="O2858" s="19">
        <v>4.8666666666666636</v>
      </c>
      <c r="P2858" s="6">
        <f t="shared" si="132"/>
        <v>24.333333333333332</v>
      </c>
      <c r="Q2858" t="str">
        <f t="shared" si="133"/>
        <v>theater</v>
      </c>
      <c r="R2858" t="str">
        <f t="shared" si="134"/>
        <v>plays</v>
      </c>
      <c r="S2858" s="14">
        <v>42224.69027777778</v>
      </c>
      <c r="T2858" s="14">
        <v>42164.829247685186</v>
      </c>
    </row>
    <row r="2859" spans="1:20" x14ac:dyDescent="0.4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4">
        <v>42786.541666666664</v>
      </c>
      <c r="J2859" s="14">
        <v>42726.711747685178</v>
      </c>
      <c r="K2859" t="b">
        <v>0</v>
      </c>
      <c r="L2859">
        <v>15</v>
      </c>
      <c r="M2859" t="b">
        <v>0</v>
      </c>
      <c r="N2859" t="s">
        <v>8269</v>
      </c>
      <c r="O2859" s="19">
        <v>19.736842105263154</v>
      </c>
      <c r="P2859" s="6">
        <f t="shared" si="132"/>
        <v>500</v>
      </c>
      <c r="Q2859" t="str">
        <f t="shared" si="133"/>
        <v>theater</v>
      </c>
      <c r="R2859" t="str">
        <f t="shared" si="134"/>
        <v>plays</v>
      </c>
      <c r="S2859" s="14">
        <v>42786.541666666664</v>
      </c>
      <c r="T2859" s="14">
        <v>42726.711747685178</v>
      </c>
    </row>
    <row r="2860" spans="1:20" x14ac:dyDescent="0.4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4">
        <v>41978.269444444442</v>
      </c>
      <c r="J2860" s="14">
        <v>41954.336747685178</v>
      </c>
      <c r="K2860" t="b">
        <v>0</v>
      </c>
      <c r="L2860">
        <v>0</v>
      </c>
      <c r="M2860" t="b">
        <v>0</v>
      </c>
      <c r="N2860" t="s">
        <v>8269</v>
      </c>
      <c r="O2860" s="19">
        <v>0</v>
      </c>
      <c r="P2860" s="6">
        <v>0</v>
      </c>
      <c r="Q2860" t="str">
        <f t="shared" si="133"/>
        <v>theater</v>
      </c>
      <c r="R2860" t="str">
        <f t="shared" si="134"/>
        <v>plays</v>
      </c>
      <c r="S2860" s="14">
        <v>41978.269444444442</v>
      </c>
      <c r="T2860" s="14">
        <v>41954.336747685178</v>
      </c>
    </row>
    <row r="2861" spans="1:20" x14ac:dyDescent="0.4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4">
        <v>42293.153981481482</v>
      </c>
      <c r="J2861" s="14">
        <v>42233.153981481482</v>
      </c>
      <c r="K2861" t="b">
        <v>0</v>
      </c>
      <c r="L2861">
        <v>1</v>
      </c>
      <c r="M2861" t="b">
        <v>0</v>
      </c>
      <c r="N2861" t="s">
        <v>8269</v>
      </c>
      <c r="O2861" s="19">
        <v>1.749999999999996</v>
      </c>
      <c r="P2861" s="6">
        <f t="shared" si="132"/>
        <v>35</v>
      </c>
      <c r="Q2861" t="str">
        <f t="shared" si="133"/>
        <v>theater</v>
      </c>
      <c r="R2861" t="str">
        <f t="shared" si="134"/>
        <v>plays</v>
      </c>
      <c r="S2861" s="14">
        <v>42293.153981481482</v>
      </c>
      <c r="T2861" s="14">
        <v>42233.153981481482</v>
      </c>
    </row>
    <row r="2862" spans="1:20" x14ac:dyDescent="0.4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4">
        <v>42540.592314814807</v>
      </c>
      <c r="J2862" s="14">
        <v>42480.592314814807</v>
      </c>
      <c r="K2862" t="b">
        <v>0</v>
      </c>
      <c r="L2862">
        <v>9</v>
      </c>
      <c r="M2862" t="b">
        <v>0</v>
      </c>
      <c r="N2862" t="s">
        <v>8269</v>
      </c>
      <c r="O2862" s="19">
        <v>6.65</v>
      </c>
      <c r="P2862" s="6">
        <f t="shared" si="132"/>
        <v>29.555555555555557</v>
      </c>
      <c r="Q2862" t="str">
        <f t="shared" si="133"/>
        <v>theater</v>
      </c>
      <c r="R2862" t="str">
        <f t="shared" si="134"/>
        <v>plays</v>
      </c>
      <c r="S2862" s="14">
        <v>42540.592314814807</v>
      </c>
      <c r="T2862" s="14">
        <v>42480.592314814807</v>
      </c>
    </row>
    <row r="2863" spans="1:20" x14ac:dyDescent="0.4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4">
        <v>42271.3825</v>
      </c>
      <c r="J2863" s="14">
        <v>42257.3825</v>
      </c>
      <c r="K2863" t="b">
        <v>0</v>
      </c>
      <c r="L2863">
        <v>3</v>
      </c>
      <c r="M2863" t="b">
        <v>0</v>
      </c>
      <c r="N2863" t="s">
        <v>8269</v>
      </c>
      <c r="O2863" s="19">
        <v>31.999999999999996</v>
      </c>
      <c r="P2863" s="6">
        <f t="shared" si="132"/>
        <v>26.666666666666668</v>
      </c>
      <c r="Q2863" t="str">
        <f t="shared" si="133"/>
        <v>theater</v>
      </c>
      <c r="R2863" t="str">
        <f t="shared" si="134"/>
        <v>plays</v>
      </c>
      <c r="S2863" s="14">
        <v>42271.3825</v>
      </c>
      <c r="T2863" s="14">
        <v>42257.3825</v>
      </c>
    </row>
    <row r="2864" spans="1:20" x14ac:dyDescent="0.4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4">
        <v>41814.581354166665</v>
      </c>
      <c r="J2864" s="14">
        <v>41784.581354166665</v>
      </c>
      <c r="K2864" t="b">
        <v>0</v>
      </c>
      <c r="L2864">
        <v>3</v>
      </c>
      <c r="M2864" t="b">
        <v>0</v>
      </c>
      <c r="N2864" t="s">
        <v>8269</v>
      </c>
      <c r="O2864" s="19">
        <v>0.43307086614172707</v>
      </c>
      <c r="P2864" s="6">
        <f t="shared" si="132"/>
        <v>18.333333333333332</v>
      </c>
      <c r="Q2864" t="str">
        <f t="shared" si="133"/>
        <v>theater</v>
      </c>
      <c r="R2864" t="str">
        <f t="shared" si="134"/>
        <v>plays</v>
      </c>
      <c r="S2864" s="14">
        <v>41814.581354166665</v>
      </c>
      <c r="T2864" s="14">
        <v>41784.581354166665</v>
      </c>
    </row>
    <row r="2865" spans="1:20" x14ac:dyDescent="0.4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4">
        <v>41891.46670138889</v>
      </c>
      <c r="J2865" s="14">
        <v>41831.46670138889</v>
      </c>
      <c r="K2865" t="b">
        <v>0</v>
      </c>
      <c r="L2865">
        <v>1</v>
      </c>
      <c r="M2865" t="b">
        <v>0</v>
      </c>
      <c r="N2865" t="s">
        <v>8269</v>
      </c>
      <c r="O2865" s="19">
        <v>3.9999999999995595E-2</v>
      </c>
      <c r="P2865" s="6">
        <f t="shared" si="132"/>
        <v>20</v>
      </c>
      <c r="Q2865" t="str">
        <f t="shared" si="133"/>
        <v>theater</v>
      </c>
      <c r="R2865" t="str">
        <f t="shared" si="134"/>
        <v>plays</v>
      </c>
      <c r="S2865" s="14">
        <v>41891.46670138889</v>
      </c>
      <c r="T2865" s="14">
        <v>41831.46670138889</v>
      </c>
    </row>
    <row r="2866" spans="1:20" x14ac:dyDescent="0.4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4">
        <v>42202.345833333333</v>
      </c>
      <c r="J2866" s="14">
        <v>42172.405173611107</v>
      </c>
      <c r="K2866" t="b">
        <v>0</v>
      </c>
      <c r="L2866">
        <v>3</v>
      </c>
      <c r="M2866" t="b">
        <v>0</v>
      </c>
      <c r="N2866" t="s">
        <v>8269</v>
      </c>
      <c r="O2866" s="19">
        <v>1.6000000000000014</v>
      </c>
      <c r="P2866" s="6">
        <f t="shared" si="132"/>
        <v>13.333333333333334</v>
      </c>
      <c r="Q2866" t="str">
        <f t="shared" si="133"/>
        <v>theater</v>
      </c>
      <c r="R2866" t="str">
        <f t="shared" si="134"/>
        <v>plays</v>
      </c>
      <c r="S2866" s="14">
        <v>42202.345833333333</v>
      </c>
      <c r="T2866" s="14">
        <v>42172.405173611107</v>
      </c>
    </row>
    <row r="2867" spans="1:20" x14ac:dyDescent="0.4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4">
        <v>42009.905775462961</v>
      </c>
      <c r="J2867" s="14">
        <v>41949.905775462961</v>
      </c>
      <c r="K2867" t="b">
        <v>0</v>
      </c>
      <c r="L2867">
        <v>0</v>
      </c>
      <c r="M2867" t="b">
        <v>0</v>
      </c>
      <c r="N2867" t="s">
        <v>8269</v>
      </c>
      <c r="O2867" s="19">
        <v>0</v>
      </c>
      <c r="P2867" s="6">
        <v>0</v>
      </c>
      <c r="Q2867" t="str">
        <f t="shared" si="133"/>
        <v>theater</v>
      </c>
      <c r="R2867" t="str">
        <f t="shared" si="134"/>
        <v>plays</v>
      </c>
      <c r="S2867" s="14">
        <v>42009.905775462961</v>
      </c>
      <c r="T2867" s="14">
        <v>41949.905775462961</v>
      </c>
    </row>
    <row r="2868" spans="1:20" x14ac:dyDescent="0.4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4">
        <v>42657.708333333336</v>
      </c>
      <c r="J2868" s="14">
        <v>42627.746770833335</v>
      </c>
      <c r="K2868" t="b">
        <v>0</v>
      </c>
      <c r="L2868">
        <v>2</v>
      </c>
      <c r="M2868" t="b">
        <v>0</v>
      </c>
      <c r="N2868" t="s">
        <v>8269</v>
      </c>
      <c r="O2868" s="19">
        <v>0.9000000000000008</v>
      </c>
      <c r="P2868" s="6">
        <f t="shared" si="132"/>
        <v>22.5</v>
      </c>
      <c r="Q2868" t="str">
        <f t="shared" si="133"/>
        <v>theater</v>
      </c>
      <c r="R2868" t="str">
        <f t="shared" si="134"/>
        <v>plays</v>
      </c>
      <c r="S2868" s="14">
        <v>42657.708333333336</v>
      </c>
      <c r="T2868" s="14">
        <v>42627.746770833335</v>
      </c>
    </row>
    <row r="2869" spans="1:20" x14ac:dyDescent="0.4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4">
        <v>42554.958333333336</v>
      </c>
      <c r="J2869" s="14">
        <v>42530.986944444441</v>
      </c>
      <c r="K2869" t="b">
        <v>0</v>
      </c>
      <c r="L2869">
        <v>10</v>
      </c>
      <c r="M2869" t="b">
        <v>0</v>
      </c>
      <c r="N2869" t="s">
        <v>8269</v>
      </c>
      <c r="O2869" s="19">
        <v>20.16</v>
      </c>
      <c r="P2869" s="6">
        <f t="shared" si="132"/>
        <v>50.4</v>
      </c>
      <c r="Q2869" t="str">
        <f t="shared" si="133"/>
        <v>theater</v>
      </c>
      <c r="R2869" t="str">
        <f t="shared" si="134"/>
        <v>plays</v>
      </c>
      <c r="S2869" s="14">
        <v>42554.958333333336</v>
      </c>
      <c r="T2869" s="14">
        <v>42530.986944444441</v>
      </c>
    </row>
    <row r="2870" spans="1:20" x14ac:dyDescent="0.4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4">
        <v>42648.618680555555</v>
      </c>
      <c r="J2870" s="14">
        <v>42618.618680555555</v>
      </c>
      <c r="K2870" t="b">
        <v>0</v>
      </c>
      <c r="L2870">
        <v>60</v>
      </c>
      <c r="M2870" t="b">
        <v>0</v>
      </c>
      <c r="N2870" t="s">
        <v>8269</v>
      </c>
      <c r="O2870" s="19">
        <v>42.011733333333332</v>
      </c>
      <c r="P2870" s="6">
        <f t="shared" si="132"/>
        <v>105.02933333333334</v>
      </c>
      <c r="Q2870" t="str">
        <f t="shared" si="133"/>
        <v>theater</v>
      </c>
      <c r="R2870" t="str">
        <f t="shared" si="134"/>
        <v>plays</v>
      </c>
      <c r="S2870" s="14">
        <v>42648.618680555555</v>
      </c>
      <c r="T2870" s="14">
        <v>42618.618680555555</v>
      </c>
    </row>
    <row r="2871" spans="1:20" x14ac:dyDescent="0.4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4">
        <v>42570.385196759256</v>
      </c>
      <c r="J2871" s="14">
        <v>42540.385196759256</v>
      </c>
      <c r="K2871" t="b">
        <v>0</v>
      </c>
      <c r="L2871">
        <v>5</v>
      </c>
      <c r="M2871" t="b">
        <v>0</v>
      </c>
      <c r="N2871" t="s">
        <v>8269</v>
      </c>
      <c r="O2871" s="19">
        <v>0.88500000000000245</v>
      </c>
      <c r="P2871" s="6">
        <f t="shared" si="132"/>
        <v>35.4</v>
      </c>
      <c r="Q2871" t="str">
        <f t="shared" si="133"/>
        <v>theater</v>
      </c>
      <c r="R2871" t="str">
        <f t="shared" si="134"/>
        <v>plays</v>
      </c>
      <c r="S2871" s="14">
        <v>42570.385196759256</v>
      </c>
      <c r="T2871" s="14">
        <v>42540.385196759256</v>
      </c>
    </row>
    <row r="2872" spans="1:20" x14ac:dyDescent="0.4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4">
        <v>41775.981076388889</v>
      </c>
      <c r="J2872" s="14">
        <v>41745.981076388889</v>
      </c>
      <c r="K2872" t="b">
        <v>0</v>
      </c>
      <c r="L2872">
        <v>9</v>
      </c>
      <c r="M2872" t="b">
        <v>0</v>
      </c>
      <c r="N2872" t="s">
        <v>8269</v>
      </c>
      <c r="O2872" s="19">
        <v>15.000000000000002</v>
      </c>
      <c r="P2872" s="6">
        <f t="shared" si="132"/>
        <v>83.333333333333329</v>
      </c>
      <c r="Q2872" t="str">
        <f t="shared" si="133"/>
        <v>theater</v>
      </c>
      <c r="R2872" t="str">
        <f t="shared" si="134"/>
        <v>plays</v>
      </c>
      <c r="S2872" s="14">
        <v>41775.981076388889</v>
      </c>
      <c r="T2872" s="14">
        <v>41745.981076388889</v>
      </c>
    </row>
    <row r="2873" spans="1:20" x14ac:dyDescent="0.4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4">
        <v>41994.530243055553</v>
      </c>
      <c r="J2873" s="14">
        <v>41974.530243055553</v>
      </c>
      <c r="K2873" t="b">
        <v>0</v>
      </c>
      <c r="L2873">
        <v>13</v>
      </c>
      <c r="M2873" t="b">
        <v>0</v>
      </c>
      <c r="N2873" t="s">
        <v>8269</v>
      </c>
      <c r="O2873" s="19">
        <v>4.6699999999999964</v>
      </c>
      <c r="P2873" s="6">
        <f t="shared" si="132"/>
        <v>35.92307692307692</v>
      </c>
      <c r="Q2873" t="str">
        <f t="shared" si="133"/>
        <v>theater</v>
      </c>
      <c r="R2873" t="str">
        <f t="shared" si="134"/>
        <v>plays</v>
      </c>
      <c r="S2873" s="14">
        <v>41994.530243055553</v>
      </c>
      <c r="T2873" s="14">
        <v>41974.530243055553</v>
      </c>
    </row>
    <row r="2874" spans="1:20" x14ac:dyDescent="0.4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4">
        <v>42174.907847222225</v>
      </c>
      <c r="J2874" s="14">
        <v>42114.907847222225</v>
      </c>
      <c r="K2874" t="b">
        <v>0</v>
      </c>
      <c r="L2874">
        <v>0</v>
      </c>
      <c r="M2874" t="b">
        <v>0</v>
      </c>
      <c r="N2874" t="s">
        <v>8269</v>
      </c>
      <c r="O2874" s="19">
        <v>0</v>
      </c>
      <c r="P2874" s="6">
        <v>0</v>
      </c>
      <c r="Q2874" t="str">
        <f t="shared" si="133"/>
        <v>theater</v>
      </c>
      <c r="R2874" t="str">
        <f t="shared" si="134"/>
        <v>plays</v>
      </c>
      <c r="S2874" s="14">
        <v>42174.907847222225</v>
      </c>
      <c r="T2874" s="14">
        <v>42114.907847222225</v>
      </c>
    </row>
    <row r="2875" spans="1:20" x14ac:dyDescent="0.4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4">
        <v>42032.609155092585</v>
      </c>
      <c r="J2875" s="14">
        <v>42002.609155092585</v>
      </c>
      <c r="K2875" t="b">
        <v>0</v>
      </c>
      <c r="L2875">
        <v>8</v>
      </c>
      <c r="M2875" t="b">
        <v>0</v>
      </c>
      <c r="N2875" t="s">
        <v>8269</v>
      </c>
      <c r="O2875" s="19">
        <v>38.119999999999997</v>
      </c>
      <c r="P2875" s="6">
        <f t="shared" si="132"/>
        <v>119.125</v>
      </c>
      <c r="Q2875" t="str">
        <f t="shared" si="133"/>
        <v>theater</v>
      </c>
      <c r="R2875" t="str">
        <f t="shared" si="134"/>
        <v>plays</v>
      </c>
      <c r="S2875" s="14">
        <v>42032.609155092585</v>
      </c>
      <c r="T2875" s="14">
        <v>42002.609155092585</v>
      </c>
    </row>
    <row r="2876" spans="1:20" x14ac:dyDescent="0.4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4">
        <v>42752.636412037034</v>
      </c>
      <c r="J2876" s="14">
        <v>42722.636412037034</v>
      </c>
      <c r="K2876" t="b">
        <v>0</v>
      </c>
      <c r="L2876">
        <v>3</v>
      </c>
      <c r="M2876" t="b">
        <v>0</v>
      </c>
      <c r="N2876" t="s">
        <v>8269</v>
      </c>
      <c r="O2876" s="19">
        <v>5.4200000000000026</v>
      </c>
      <c r="P2876" s="6">
        <f t="shared" si="132"/>
        <v>90.333333333333329</v>
      </c>
      <c r="Q2876" t="str">
        <f t="shared" si="133"/>
        <v>theater</v>
      </c>
      <c r="R2876" t="str">
        <f t="shared" si="134"/>
        <v>plays</v>
      </c>
      <c r="S2876" s="14">
        <v>42752.636412037034</v>
      </c>
      <c r="T2876" s="14">
        <v>42722.636412037034</v>
      </c>
    </row>
    <row r="2877" spans="1:20" x14ac:dyDescent="0.4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4">
        <v>42494.920057870368</v>
      </c>
      <c r="J2877" s="14">
        <v>42464.920057870368</v>
      </c>
      <c r="K2877" t="b">
        <v>0</v>
      </c>
      <c r="L2877">
        <v>3</v>
      </c>
      <c r="M2877" t="b">
        <v>0</v>
      </c>
      <c r="N2877" t="s">
        <v>8269</v>
      </c>
      <c r="O2877" s="19">
        <v>3.4999999999996145E-2</v>
      </c>
      <c r="P2877" s="6">
        <f t="shared" si="132"/>
        <v>2.3333333333333335</v>
      </c>
      <c r="Q2877" t="str">
        <f t="shared" si="133"/>
        <v>theater</v>
      </c>
      <c r="R2877" t="str">
        <f t="shared" si="134"/>
        <v>plays</v>
      </c>
      <c r="S2877" s="14">
        <v>42494.920057870368</v>
      </c>
      <c r="T2877" s="14">
        <v>42464.920057870368</v>
      </c>
    </row>
    <row r="2878" spans="1:20" x14ac:dyDescent="0.4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4">
        <v>42201.535636574066</v>
      </c>
      <c r="J2878" s="14">
        <v>42171.535636574066</v>
      </c>
      <c r="K2878" t="b">
        <v>0</v>
      </c>
      <c r="L2878">
        <v>0</v>
      </c>
      <c r="M2878" t="b">
        <v>0</v>
      </c>
      <c r="N2878" t="s">
        <v>8269</v>
      </c>
      <c r="O2878" s="19">
        <v>0</v>
      </c>
      <c r="P2878" s="6">
        <v>0</v>
      </c>
      <c r="Q2878" t="str">
        <f t="shared" si="133"/>
        <v>theater</v>
      </c>
      <c r="R2878" t="str">
        <f t="shared" si="134"/>
        <v>plays</v>
      </c>
      <c r="S2878" s="14">
        <v>42201.535636574066</v>
      </c>
      <c r="T2878" s="14">
        <v>42171.535636574066</v>
      </c>
    </row>
    <row r="2879" spans="1:20" x14ac:dyDescent="0.4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4">
        <v>42704.499999999993</v>
      </c>
      <c r="J2879" s="14">
        <v>42672.746805555551</v>
      </c>
      <c r="K2879" t="b">
        <v>0</v>
      </c>
      <c r="L2879">
        <v>6</v>
      </c>
      <c r="M2879" t="b">
        <v>0</v>
      </c>
      <c r="N2879" t="s">
        <v>8269</v>
      </c>
      <c r="O2879" s="19">
        <v>10.833333333333329</v>
      </c>
      <c r="P2879" s="6">
        <f t="shared" si="132"/>
        <v>108.33333333333333</v>
      </c>
      <c r="Q2879" t="str">
        <f t="shared" si="133"/>
        <v>theater</v>
      </c>
      <c r="R2879" t="str">
        <f t="shared" si="134"/>
        <v>plays</v>
      </c>
      <c r="S2879" s="14">
        <v>42704.499999999993</v>
      </c>
      <c r="T2879" s="14">
        <v>42672.746805555551</v>
      </c>
    </row>
    <row r="2880" spans="1:20" x14ac:dyDescent="0.4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4">
        <v>42188.407349537032</v>
      </c>
      <c r="J2880" s="14">
        <v>42128.407349537032</v>
      </c>
      <c r="K2880" t="b">
        <v>0</v>
      </c>
      <c r="L2880">
        <v>4</v>
      </c>
      <c r="M2880" t="b">
        <v>0</v>
      </c>
      <c r="N2880" t="s">
        <v>8269</v>
      </c>
      <c r="O2880" s="19">
        <v>2.1000000000000019</v>
      </c>
      <c r="P2880" s="6">
        <f t="shared" si="132"/>
        <v>15.75</v>
      </c>
      <c r="Q2880" t="str">
        <f t="shared" si="133"/>
        <v>theater</v>
      </c>
      <c r="R2880" t="str">
        <f t="shared" si="134"/>
        <v>plays</v>
      </c>
      <c r="S2880" s="14">
        <v>42188.407349537032</v>
      </c>
      <c r="T2880" s="14">
        <v>42128.407349537032</v>
      </c>
    </row>
    <row r="2881" spans="1:20" x14ac:dyDescent="0.4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4">
        <v>42389.516909722217</v>
      </c>
      <c r="J2881" s="14">
        <v>42359.516909722217</v>
      </c>
      <c r="K2881" t="b">
        <v>0</v>
      </c>
      <c r="L2881">
        <v>1</v>
      </c>
      <c r="M2881" t="b">
        <v>0</v>
      </c>
      <c r="N2881" t="s">
        <v>8269</v>
      </c>
      <c r="O2881" s="19">
        <v>0.25892857142857384</v>
      </c>
      <c r="P2881" s="6">
        <f t="shared" si="132"/>
        <v>29</v>
      </c>
      <c r="Q2881" t="str">
        <f t="shared" si="133"/>
        <v>theater</v>
      </c>
      <c r="R2881" t="str">
        <f t="shared" si="134"/>
        <v>plays</v>
      </c>
      <c r="S2881" s="14">
        <v>42389.516909722217</v>
      </c>
      <c r="T2881" s="14">
        <v>42359.516909722217</v>
      </c>
    </row>
    <row r="2882" spans="1:20" x14ac:dyDescent="0.4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4">
        <v>42236.503472222219</v>
      </c>
      <c r="J2882" s="14">
        <v>42192.69736111111</v>
      </c>
      <c r="K2882" t="b">
        <v>0</v>
      </c>
      <c r="L2882">
        <v>29</v>
      </c>
      <c r="M2882" t="b">
        <v>0</v>
      </c>
      <c r="N2882" t="s">
        <v>8269</v>
      </c>
      <c r="O2882" s="19">
        <v>23.333333333333329</v>
      </c>
      <c r="P2882" s="6">
        <f t="shared" si="132"/>
        <v>96.551724137931032</v>
      </c>
      <c r="Q2882" t="str">
        <f t="shared" si="133"/>
        <v>theater</v>
      </c>
      <c r="R2882" t="str">
        <f t="shared" si="134"/>
        <v>plays</v>
      </c>
      <c r="S2882" s="14">
        <v>42236.503472222219</v>
      </c>
      <c r="T2882" s="14">
        <v>42192.69736111111</v>
      </c>
    </row>
    <row r="2883" spans="1:20" x14ac:dyDescent="0.4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4">
        <v>41976.430972222217</v>
      </c>
      <c r="J2883" s="14">
        <v>41916.389305555553</v>
      </c>
      <c r="K2883" t="b">
        <v>0</v>
      </c>
      <c r="L2883">
        <v>0</v>
      </c>
      <c r="M2883" t="b">
        <v>0</v>
      </c>
      <c r="N2883" t="s">
        <v>8269</v>
      </c>
      <c r="O2883" s="19">
        <v>0</v>
      </c>
      <c r="P2883" s="6">
        <v>0</v>
      </c>
      <c r="Q2883" t="str">
        <f t="shared" ref="Q2883:Q2946" si="135">LEFT(N2883,FIND("/",N2883,1)-1)</f>
        <v>theater</v>
      </c>
      <c r="R2883" t="str">
        <f t="shared" ref="R2883:R2946" si="136">RIGHT(N2883,LEN(N2883)-FIND("/",N2883,1))</f>
        <v>plays</v>
      </c>
      <c r="S2883" s="14">
        <v>41976.430972222217</v>
      </c>
      <c r="T2883" s="14">
        <v>41916.389305555553</v>
      </c>
    </row>
    <row r="2884" spans="1:20" x14ac:dyDescent="0.4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4">
        <v>42491.387939814813</v>
      </c>
      <c r="J2884" s="14">
        <v>42461.387939814813</v>
      </c>
      <c r="K2884" t="b">
        <v>0</v>
      </c>
      <c r="L2884">
        <v>4</v>
      </c>
      <c r="M2884" t="b">
        <v>0</v>
      </c>
      <c r="N2884" t="s">
        <v>8269</v>
      </c>
      <c r="O2884" s="19">
        <v>33.599999999999994</v>
      </c>
      <c r="P2884" s="6">
        <f t="shared" ref="P2884:P2946" si="137">E2884/L2884</f>
        <v>63</v>
      </c>
      <c r="Q2884" t="str">
        <f t="shared" si="135"/>
        <v>theater</v>
      </c>
      <c r="R2884" t="str">
        <f t="shared" si="136"/>
        <v>plays</v>
      </c>
      <c r="S2884" s="14">
        <v>42491.387939814813</v>
      </c>
      <c r="T2884" s="14">
        <v>42461.387939814813</v>
      </c>
    </row>
    <row r="2885" spans="1:20" x14ac:dyDescent="0.4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4">
        <v>42405.999305555553</v>
      </c>
      <c r="J2885" s="14">
        <v>42370.694872685184</v>
      </c>
      <c r="K2885" t="b">
        <v>0</v>
      </c>
      <c r="L2885">
        <v>5</v>
      </c>
      <c r="M2885" t="b">
        <v>0</v>
      </c>
      <c r="N2885" t="s">
        <v>8269</v>
      </c>
      <c r="O2885" s="19">
        <v>19.079999999999998</v>
      </c>
      <c r="P2885" s="6">
        <f t="shared" si="137"/>
        <v>381.6</v>
      </c>
      <c r="Q2885" t="str">
        <f t="shared" si="135"/>
        <v>theater</v>
      </c>
      <c r="R2885" t="str">
        <f t="shared" si="136"/>
        <v>plays</v>
      </c>
      <c r="S2885" s="14">
        <v>42405.999305555553</v>
      </c>
      <c r="T2885" s="14">
        <v>42370.694872685184</v>
      </c>
    </row>
    <row r="2886" spans="1:20" x14ac:dyDescent="0.4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4">
        <v>41978.518923611111</v>
      </c>
      <c r="J2886" s="14">
        <v>41948.518923611111</v>
      </c>
      <c r="K2886" t="b">
        <v>0</v>
      </c>
      <c r="L2886">
        <v>4</v>
      </c>
      <c r="M2886" t="b">
        <v>0</v>
      </c>
      <c r="N2886" t="s">
        <v>8269</v>
      </c>
      <c r="O2886" s="19">
        <v>0.41111111111110654</v>
      </c>
      <c r="P2886" s="6">
        <f t="shared" si="137"/>
        <v>46.25</v>
      </c>
      <c r="Q2886" t="str">
        <f t="shared" si="135"/>
        <v>theater</v>
      </c>
      <c r="R2886" t="str">
        <f t="shared" si="136"/>
        <v>plays</v>
      </c>
      <c r="S2886" s="14">
        <v>41978.518923611111</v>
      </c>
      <c r="T2886" s="14">
        <v>41948.518923611111</v>
      </c>
    </row>
    <row r="2887" spans="1:20" x14ac:dyDescent="0.4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4">
        <v>42076.82640046296</v>
      </c>
      <c r="J2887" s="14">
        <v>42046.868067129624</v>
      </c>
      <c r="K2887" t="b">
        <v>0</v>
      </c>
      <c r="L2887">
        <v>5</v>
      </c>
      <c r="M2887" t="b">
        <v>0</v>
      </c>
      <c r="N2887" t="s">
        <v>8269</v>
      </c>
      <c r="O2887" s="19">
        <v>32.499999999999993</v>
      </c>
      <c r="P2887" s="6">
        <f t="shared" si="137"/>
        <v>26</v>
      </c>
      <c r="Q2887" t="str">
        <f t="shared" si="135"/>
        <v>theater</v>
      </c>
      <c r="R2887" t="str">
        <f t="shared" si="136"/>
        <v>plays</v>
      </c>
      <c r="S2887" s="14">
        <v>42076.82640046296</v>
      </c>
      <c r="T2887" s="14">
        <v>42046.868067129624</v>
      </c>
    </row>
    <row r="2888" spans="1:20" x14ac:dyDescent="0.4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4">
        <v>42265.957638888889</v>
      </c>
      <c r="J2888" s="14">
        <v>42261.424583333333</v>
      </c>
      <c r="K2888" t="b">
        <v>0</v>
      </c>
      <c r="L2888">
        <v>1</v>
      </c>
      <c r="M2888" t="b">
        <v>0</v>
      </c>
      <c r="N2888" t="s">
        <v>8269</v>
      </c>
      <c r="O2888" s="19">
        <v>5.0000000000000044</v>
      </c>
      <c r="P2888" s="6">
        <f t="shared" si="137"/>
        <v>10</v>
      </c>
      <c r="Q2888" t="str">
        <f t="shared" si="135"/>
        <v>theater</v>
      </c>
      <c r="R2888" t="str">
        <f t="shared" si="136"/>
        <v>plays</v>
      </c>
      <c r="S2888" s="14">
        <v>42265.957638888889</v>
      </c>
      <c r="T2888" s="14">
        <v>42261.424583333333</v>
      </c>
    </row>
    <row r="2889" spans="1:20" x14ac:dyDescent="0.4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4">
        <v>42015.219027777777</v>
      </c>
      <c r="J2889" s="14">
        <v>41985.219027777777</v>
      </c>
      <c r="K2889" t="b">
        <v>0</v>
      </c>
      <c r="L2889">
        <v>1</v>
      </c>
      <c r="M2889" t="b">
        <v>0</v>
      </c>
      <c r="N2889" t="s">
        <v>8269</v>
      </c>
      <c r="O2889" s="19">
        <v>0.16666666666667052</v>
      </c>
      <c r="P2889" s="6">
        <f t="shared" si="137"/>
        <v>5</v>
      </c>
      <c r="Q2889" t="str">
        <f t="shared" si="135"/>
        <v>theater</v>
      </c>
      <c r="R2889" t="str">
        <f t="shared" si="136"/>
        <v>plays</v>
      </c>
      <c r="S2889" s="14">
        <v>42015.219027777777</v>
      </c>
      <c r="T2889" s="14">
        <v>41985.219027777777</v>
      </c>
    </row>
    <row r="2890" spans="1:20" x14ac:dyDescent="0.4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4">
        <v>41929.999305555553</v>
      </c>
      <c r="J2890" s="14">
        <v>41922.326851851853</v>
      </c>
      <c r="K2890" t="b">
        <v>0</v>
      </c>
      <c r="L2890">
        <v>0</v>
      </c>
      <c r="M2890" t="b">
        <v>0</v>
      </c>
      <c r="N2890" t="s">
        <v>8269</v>
      </c>
      <c r="O2890" s="19">
        <v>0</v>
      </c>
      <c r="P2890" s="6">
        <v>0</v>
      </c>
      <c r="Q2890" t="str">
        <f t="shared" si="135"/>
        <v>theater</v>
      </c>
      <c r="R2890" t="str">
        <f t="shared" si="136"/>
        <v>plays</v>
      </c>
      <c r="S2890" s="14">
        <v>41929.999305555553</v>
      </c>
      <c r="T2890" s="14">
        <v>41922.326851851853</v>
      </c>
    </row>
    <row r="2891" spans="1:20" x14ac:dyDescent="0.4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4">
        <v>41880.654918981476</v>
      </c>
      <c r="J2891" s="14">
        <v>41850.654918981476</v>
      </c>
      <c r="K2891" t="b">
        <v>0</v>
      </c>
      <c r="L2891">
        <v>14</v>
      </c>
      <c r="M2891" t="b">
        <v>0</v>
      </c>
      <c r="N2891" t="s">
        <v>8269</v>
      </c>
      <c r="O2891" s="19">
        <v>38.06666666666667</v>
      </c>
      <c r="P2891" s="6">
        <f t="shared" si="137"/>
        <v>81.571428571428569</v>
      </c>
      <c r="Q2891" t="str">
        <f t="shared" si="135"/>
        <v>theater</v>
      </c>
      <c r="R2891" t="str">
        <f t="shared" si="136"/>
        <v>plays</v>
      </c>
      <c r="S2891" s="14">
        <v>41880.654918981476</v>
      </c>
      <c r="T2891" s="14">
        <v>41850.654918981476</v>
      </c>
    </row>
    <row r="2892" spans="1:20" x14ac:dyDescent="0.4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4">
        <v>41859.916666666664</v>
      </c>
      <c r="J2892" s="14">
        <v>41831.534629629627</v>
      </c>
      <c r="K2892" t="b">
        <v>0</v>
      </c>
      <c r="L2892">
        <v>3</v>
      </c>
      <c r="M2892" t="b">
        <v>0</v>
      </c>
      <c r="N2892" t="s">
        <v>8269</v>
      </c>
      <c r="O2892" s="19">
        <v>1.0499999999999954</v>
      </c>
      <c r="P2892" s="6">
        <f t="shared" si="137"/>
        <v>7</v>
      </c>
      <c r="Q2892" t="str">
        <f t="shared" si="135"/>
        <v>theater</v>
      </c>
      <c r="R2892" t="str">
        <f t="shared" si="136"/>
        <v>plays</v>
      </c>
      <c r="S2892" s="14">
        <v>41859.916666666664</v>
      </c>
      <c r="T2892" s="14">
        <v>41831.534629629627</v>
      </c>
    </row>
    <row r="2893" spans="1:20" x14ac:dyDescent="0.4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4">
        <v>42475.633425925924</v>
      </c>
      <c r="J2893" s="14">
        <v>42415.675092592595</v>
      </c>
      <c r="K2893" t="b">
        <v>0</v>
      </c>
      <c r="L2893">
        <v>10</v>
      </c>
      <c r="M2893" t="b">
        <v>0</v>
      </c>
      <c r="N2893" t="s">
        <v>8269</v>
      </c>
      <c r="O2893" s="19">
        <v>2.7299999999999991</v>
      </c>
      <c r="P2893" s="6">
        <f t="shared" si="137"/>
        <v>27.3</v>
      </c>
      <c r="Q2893" t="str">
        <f t="shared" si="135"/>
        <v>theater</v>
      </c>
      <c r="R2893" t="str">
        <f t="shared" si="136"/>
        <v>plays</v>
      </c>
      <c r="S2893" s="14">
        <v>42475.633425925924</v>
      </c>
      <c r="T2893" s="14">
        <v>42415.675092592595</v>
      </c>
    </row>
    <row r="2894" spans="1:20" x14ac:dyDescent="0.4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4">
        <v>41876.666666666664</v>
      </c>
      <c r="J2894" s="14">
        <v>41869.505833333329</v>
      </c>
      <c r="K2894" t="b">
        <v>0</v>
      </c>
      <c r="L2894">
        <v>17</v>
      </c>
      <c r="M2894" t="b">
        <v>0</v>
      </c>
      <c r="N2894" t="s">
        <v>8269</v>
      </c>
      <c r="O2894" s="19">
        <v>9.0909090909090935</v>
      </c>
      <c r="P2894" s="6">
        <f t="shared" si="137"/>
        <v>29.411764705882351</v>
      </c>
      <c r="Q2894" t="str">
        <f t="shared" si="135"/>
        <v>theater</v>
      </c>
      <c r="R2894" t="str">
        <f t="shared" si="136"/>
        <v>plays</v>
      </c>
      <c r="S2894" s="14">
        <v>41876.666666666664</v>
      </c>
      <c r="T2894" s="14">
        <v>41869.505833333329</v>
      </c>
    </row>
    <row r="2895" spans="1:20" x14ac:dyDescent="0.4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4">
        <v>42012.874999999993</v>
      </c>
      <c r="J2895" s="14">
        <v>41953.564756944441</v>
      </c>
      <c r="K2895" t="b">
        <v>0</v>
      </c>
      <c r="L2895">
        <v>2</v>
      </c>
      <c r="M2895" t="b">
        <v>0</v>
      </c>
      <c r="N2895" t="s">
        <v>8269</v>
      </c>
      <c r="O2895" s="19">
        <v>0.50000000000000044</v>
      </c>
      <c r="P2895" s="6">
        <f t="shared" si="137"/>
        <v>12.5</v>
      </c>
      <c r="Q2895" t="str">
        <f t="shared" si="135"/>
        <v>theater</v>
      </c>
      <c r="R2895" t="str">
        <f t="shared" si="136"/>
        <v>plays</v>
      </c>
      <c r="S2895" s="14">
        <v>42012.874999999993</v>
      </c>
      <c r="T2895" s="14">
        <v>41953.564756944441</v>
      </c>
    </row>
    <row r="2896" spans="1:20" x14ac:dyDescent="0.4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4">
        <v>42097.736284722218</v>
      </c>
      <c r="J2896" s="14">
        <v>42037.777951388889</v>
      </c>
      <c r="K2896" t="b">
        <v>0</v>
      </c>
      <c r="L2896">
        <v>0</v>
      </c>
      <c r="M2896" t="b">
        <v>0</v>
      </c>
      <c r="N2896" t="s">
        <v>8269</v>
      </c>
      <c r="O2896" s="19">
        <v>0</v>
      </c>
      <c r="P2896" s="6">
        <v>0</v>
      </c>
      <c r="Q2896" t="str">
        <f t="shared" si="135"/>
        <v>theater</v>
      </c>
      <c r="R2896" t="str">
        <f t="shared" si="136"/>
        <v>plays</v>
      </c>
      <c r="S2896" s="14">
        <v>42097.736284722218</v>
      </c>
      <c r="T2896" s="14">
        <v>42037.777951388889</v>
      </c>
    </row>
    <row r="2897" spans="1:20" x14ac:dyDescent="0.4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4">
        <v>41812.666666666664</v>
      </c>
      <c r="J2897" s="14">
        <v>41811.347129629627</v>
      </c>
      <c r="K2897" t="b">
        <v>0</v>
      </c>
      <c r="L2897">
        <v>4</v>
      </c>
      <c r="M2897" t="b">
        <v>0</v>
      </c>
      <c r="N2897" t="s">
        <v>8269</v>
      </c>
      <c r="O2897" s="19">
        <v>4.6000000000000041</v>
      </c>
      <c r="P2897" s="6">
        <f t="shared" si="137"/>
        <v>5.75</v>
      </c>
      <c r="Q2897" t="str">
        <f t="shared" si="135"/>
        <v>theater</v>
      </c>
      <c r="R2897" t="str">
        <f t="shared" si="136"/>
        <v>plays</v>
      </c>
      <c r="S2897" s="14">
        <v>41812.666666666664</v>
      </c>
      <c r="T2897" s="14">
        <v>41811.347129629627</v>
      </c>
    </row>
    <row r="2898" spans="1:20" x14ac:dyDescent="0.4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4">
        <v>42716.041666666664</v>
      </c>
      <c r="J2898" s="14">
        <v>42701.700474537036</v>
      </c>
      <c r="K2898" t="b">
        <v>0</v>
      </c>
      <c r="L2898">
        <v>12</v>
      </c>
      <c r="M2898" t="b">
        <v>0</v>
      </c>
      <c r="N2898" t="s">
        <v>8269</v>
      </c>
      <c r="O2898" s="19">
        <v>20.833333333333336</v>
      </c>
      <c r="P2898" s="6">
        <f t="shared" si="137"/>
        <v>52.083333333333336</v>
      </c>
      <c r="Q2898" t="str">
        <f t="shared" si="135"/>
        <v>theater</v>
      </c>
      <c r="R2898" t="str">
        <f t="shared" si="136"/>
        <v>plays</v>
      </c>
      <c r="S2898" s="14">
        <v>42716.041666666664</v>
      </c>
      <c r="T2898" s="14">
        <v>42701.700474537036</v>
      </c>
    </row>
    <row r="2899" spans="1:20" x14ac:dyDescent="0.4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4">
        <v>42288.436863425923</v>
      </c>
      <c r="J2899" s="14">
        <v>42258.438171296293</v>
      </c>
      <c r="K2899" t="b">
        <v>0</v>
      </c>
      <c r="L2899">
        <v>3</v>
      </c>
      <c r="M2899" t="b">
        <v>0</v>
      </c>
      <c r="N2899" t="s">
        <v>8269</v>
      </c>
      <c r="O2899" s="19">
        <v>4.5833333333333286</v>
      </c>
      <c r="P2899" s="6">
        <f t="shared" si="137"/>
        <v>183.33333333333334</v>
      </c>
      <c r="Q2899" t="str">
        <f t="shared" si="135"/>
        <v>theater</v>
      </c>
      <c r="R2899" t="str">
        <f t="shared" si="136"/>
        <v>plays</v>
      </c>
      <c r="S2899" s="14">
        <v>42288.436863425923</v>
      </c>
      <c r="T2899" s="14">
        <v>42258.438171296293</v>
      </c>
    </row>
    <row r="2900" spans="1:20" x14ac:dyDescent="0.4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4">
        <v>42308.456631944442</v>
      </c>
      <c r="J2900" s="14">
        <v>42278.456631944442</v>
      </c>
      <c r="K2900" t="b">
        <v>0</v>
      </c>
      <c r="L2900">
        <v>12</v>
      </c>
      <c r="M2900" t="b">
        <v>0</v>
      </c>
      <c r="N2900" t="s">
        <v>8269</v>
      </c>
      <c r="O2900" s="19">
        <v>4.2133333333333356</v>
      </c>
      <c r="P2900" s="6">
        <f t="shared" si="137"/>
        <v>26.333333333333332</v>
      </c>
      <c r="Q2900" t="str">
        <f t="shared" si="135"/>
        <v>theater</v>
      </c>
      <c r="R2900" t="str">
        <f t="shared" si="136"/>
        <v>plays</v>
      </c>
      <c r="S2900" s="14">
        <v>42308.456631944442</v>
      </c>
      <c r="T2900" s="14">
        <v>42278.456631944442</v>
      </c>
    </row>
    <row r="2901" spans="1:20" x14ac:dyDescent="0.4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4">
        <v>42574.869884259257</v>
      </c>
      <c r="J2901" s="14">
        <v>42514.869884259257</v>
      </c>
      <c r="K2901" t="b">
        <v>0</v>
      </c>
      <c r="L2901">
        <v>0</v>
      </c>
      <c r="M2901" t="b">
        <v>0</v>
      </c>
      <c r="N2901" t="s">
        <v>8269</v>
      </c>
      <c r="O2901" s="19">
        <v>0</v>
      </c>
      <c r="P2901" s="6">
        <v>0</v>
      </c>
      <c r="Q2901" t="str">
        <f t="shared" si="135"/>
        <v>theater</v>
      </c>
      <c r="R2901" t="str">
        <f t="shared" si="136"/>
        <v>plays</v>
      </c>
      <c r="S2901" s="14">
        <v>42574.869884259257</v>
      </c>
      <c r="T2901" s="14">
        <v>42514.869884259257</v>
      </c>
    </row>
    <row r="2902" spans="1:20" x14ac:dyDescent="0.4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4">
        <v>41860.025833333333</v>
      </c>
      <c r="J2902" s="14">
        <v>41830.025833333333</v>
      </c>
      <c r="K2902" t="b">
        <v>0</v>
      </c>
      <c r="L2902">
        <v>7</v>
      </c>
      <c r="M2902" t="b">
        <v>0</v>
      </c>
      <c r="N2902" t="s">
        <v>8269</v>
      </c>
      <c r="O2902" s="19">
        <v>61.909090909090914</v>
      </c>
      <c r="P2902" s="6">
        <f t="shared" si="137"/>
        <v>486.42857142857144</v>
      </c>
      <c r="Q2902" t="str">
        <f t="shared" si="135"/>
        <v>theater</v>
      </c>
      <c r="R2902" t="str">
        <f t="shared" si="136"/>
        <v>plays</v>
      </c>
      <c r="S2902" s="14">
        <v>41860.025833333333</v>
      </c>
      <c r="T2902" s="14">
        <v>41830.025833333333</v>
      </c>
    </row>
    <row r="2903" spans="1:20" x14ac:dyDescent="0.4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4">
        <v>42042.696053240739</v>
      </c>
      <c r="J2903" s="14">
        <v>41982.696053240739</v>
      </c>
      <c r="K2903" t="b">
        <v>0</v>
      </c>
      <c r="L2903">
        <v>2</v>
      </c>
      <c r="M2903" t="b">
        <v>0</v>
      </c>
      <c r="N2903" t="s">
        <v>8269</v>
      </c>
      <c r="O2903" s="19">
        <v>0.80000000000000071</v>
      </c>
      <c r="P2903" s="6">
        <f t="shared" si="137"/>
        <v>3</v>
      </c>
      <c r="Q2903" t="str">
        <f t="shared" si="135"/>
        <v>theater</v>
      </c>
      <c r="R2903" t="str">
        <f t="shared" si="136"/>
        <v>plays</v>
      </c>
      <c r="S2903" s="14">
        <v>42042.696053240739</v>
      </c>
      <c r="T2903" s="14">
        <v>41982.696053240739</v>
      </c>
    </row>
    <row r="2904" spans="1:20" x14ac:dyDescent="0.4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4">
        <v>42240.231435185182</v>
      </c>
      <c r="J2904" s="14">
        <v>42210.231435185182</v>
      </c>
      <c r="K2904" t="b">
        <v>0</v>
      </c>
      <c r="L2904">
        <v>1</v>
      </c>
      <c r="M2904" t="b">
        <v>0</v>
      </c>
      <c r="N2904" t="s">
        <v>8269</v>
      </c>
      <c r="O2904" s="19">
        <v>1.6666666666664831E-2</v>
      </c>
      <c r="P2904" s="6">
        <f t="shared" si="137"/>
        <v>25</v>
      </c>
      <c r="Q2904" t="str">
        <f t="shared" si="135"/>
        <v>theater</v>
      </c>
      <c r="R2904" t="str">
        <f t="shared" si="136"/>
        <v>plays</v>
      </c>
      <c r="S2904" s="14">
        <v>42240.231435185182</v>
      </c>
      <c r="T2904" s="14">
        <v>42210.231435185182</v>
      </c>
    </row>
    <row r="2905" spans="1:20" x14ac:dyDescent="0.4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4">
        <v>42255.95854166666</v>
      </c>
      <c r="J2905" s="14">
        <v>42195.95854166666</v>
      </c>
      <c r="K2905" t="b">
        <v>0</v>
      </c>
      <c r="L2905">
        <v>4</v>
      </c>
      <c r="M2905" t="b">
        <v>0</v>
      </c>
      <c r="N2905" t="s">
        <v>8269</v>
      </c>
      <c r="O2905" s="19">
        <v>0.78000000000000291</v>
      </c>
      <c r="P2905" s="6">
        <f t="shared" si="137"/>
        <v>9.75</v>
      </c>
      <c r="Q2905" t="str">
        <f t="shared" si="135"/>
        <v>theater</v>
      </c>
      <c r="R2905" t="str">
        <f t="shared" si="136"/>
        <v>plays</v>
      </c>
      <c r="S2905" s="14">
        <v>42255.95854166666</v>
      </c>
      <c r="T2905" s="14">
        <v>42195.95854166666</v>
      </c>
    </row>
    <row r="2906" spans="1:20" x14ac:dyDescent="0.4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4">
        <v>41952.291666666664</v>
      </c>
      <c r="J2906" s="14">
        <v>41940.759618055556</v>
      </c>
      <c r="K2906" t="b">
        <v>0</v>
      </c>
      <c r="L2906">
        <v>4</v>
      </c>
      <c r="M2906" t="b">
        <v>0</v>
      </c>
      <c r="N2906" t="s">
        <v>8269</v>
      </c>
      <c r="O2906" s="19">
        <v>5.0000000000000044</v>
      </c>
      <c r="P2906" s="6">
        <f t="shared" si="137"/>
        <v>18.75</v>
      </c>
      <c r="Q2906" t="str">
        <f t="shared" si="135"/>
        <v>theater</v>
      </c>
      <c r="R2906" t="str">
        <f t="shared" si="136"/>
        <v>plays</v>
      </c>
      <c r="S2906" s="14">
        <v>41952.291666666664</v>
      </c>
      <c r="T2906" s="14">
        <v>41940.759618055556</v>
      </c>
    </row>
    <row r="2907" spans="1:20" x14ac:dyDescent="0.4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4">
        <v>42619.848530092589</v>
      </c>
      <c r="J2907" s="14">
        <v>42605.848530092589</v>
      </c>
      <c r="K2907" t="b">
        <v>0</v>
      </c>
      <c r="L2907">
        <v>17</v>
      </c>
      <c r="M2907" t="b">
        <v>0</v>
      </c>
      <c r="N2907" t="s">
        <v>8269</v>
      </c>
      <c r="O2907" s="19">
        <v>17.771428571428572</v>
      </c>
      <c r="P2907" s="6">
        <f t="shared" si="137"/>
        <v>36.588235294117645</v>
      </c>
      <c r="Q2907" t="str">
        <f t="shared" si="135"/>
        <v>theater</v>
      </c>
      <c r="R2907" t="str">
        <f t="shared" si="136"/>
        <v>plays</v>
      </c>
      <c r="S2907" s="14">
        <v>42619.848530092589</v>
      </c>
      <c r="T2907" s="14">
        <v>42605.848530092589</v>
      </c>
    </row>
    <row r="2908" spans="1:20" x14ac:dyDescent="0.4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4">
        <v>42216.833333333336</v>
      </c>
      <c r="J2908" s="14">
        <v>42199.440578703703</v>
      </c>
      <c r="K2908" t="b">
        <v>0</v>
      </c>
      <c r="L2908">
        <v>7</v>
      </c>
      <c r="M2908" t="b">
        <v>0</v>
      </c>
      <c r="N2908" t="s">
        <v>8269</v>
      </c>
      <c r="O2908" s="19">
        <v>9.4166666666666625</v>
      </c>
      <c r="P2908" s="6">
        <f t="shared" si="137"/>
        <v>80.714285714285708</v>
      </c>
      <c r="Q2908" t="str">
        <f t="shared" si="135"/>
        <v>theater</v>
      </c>
      <c r="R2908" t="str">
        <f t="shared" si="136"/>
        <v>plays</v>
      </c>
      <c r="S2908" s="14">
        <v>42216.833333333336</v>
      </c>
      <c r="T2908" s="14">
        <v>42199.440578703703</v>
      </c>
    </row>
    <row r="2909" spans="1:20" x14ac:dyDescent="0.4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4">
        <v>42504.669409722213</v>
      </c>
      <c r="J2909" s="14">
        <v>42444.669409722213</v>
      </c>
      <c r="K2909" t="b">
        <v>0</v>
      </c>
      <c r="L2909">
        <v>2</v>
      </c>
      <c r="M2909" t="b">
        <v>0</v>
      </c>
      <c r="N2909" t="s">
        <v>8269</v>
      </c>
      <c r="O2909" s="19">
        <v>8.0000000000002292E-2</v>
      </c>
      <c r="P2909" s="6">
        <f t="shared" si="137"/>
        <v>1</v>
      </c>
      <c r="Q2909" t="str">
        <f t="shared" si="135"/>
        <v>theater</v>
      </c>
      <c r="R2909" t="str">
        <f t="shared" si="136"/>
        <v>plays</v>
      </c>
      <c r="S2909" s="14">
        <v>42504.669409722213</v>
      </c>
      <c r="T2909" s="14">
        <v>42444.669409722213</v>
      </c>
    </row>
    <row r="2910" spans="1:20" x14ac:dyDescent="0.4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4">
        <v>42529.523368055547</v>
      </c>
      <c r="J2910" s="14">
        <v>42499.523368055547</v>
      </c>
      <c r="K2910" t="b">
        <v>0</v>
      </c>
      <c r="L2910">
        <v>5</v>
      </c>
      <c r="M2910" t="b">
        <v>0</v>
      </c>
      <c r="N2910" t="s">
        <v>8269</v>
      </c>
      <c r="O2910" s="19">
        <v>2.7499999999999969</v>
      </c>
      <c r="P2910" s="6">
        <f t="shared" si="137"/>
        <v>52.8</v>
      </c>
      <c r="Q2910" t="str">
        <f t="shared" si="135"/>
        <v>theater</v>
      </c>
      <c r="R2910" t="str">
        <f t="shared" si="136"/>
        <v>plays</v>
      </c>
      <c r="S2910" s="14">
        <v>42529.523368055547</v>
      </c>
      <c r="T2910" s="14">
        <v>42499.523368055547</v>
      </c>
    </row>
    <row r="2911" spans="1:20" x14ac:dyDescent="0.4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4">
        <v>41968.615277777775</v>
      </c>
      <c r="J2911" s="14">
        <v>41929.057881944442</v>
      </c>
      <c r="K2911" t="b">
        <v>0</v>
      </c>
      <c r="L2911">
        <v>1</v>
      </c>
      <c r="M2911" t="b">
        <v>0</v>
      </c>
      <c r="N2911" t="s">
        <v>8269</v>
      </c>
      <c r="O2911" s="19">
        <v>1.1111111111106187E-2</v>
      </c>
      <c r="P2911" s="6">
        <f t="shared" si="137"/>
        <v>20</v>
      </c>
      <c r="Q2911" t="str">
        <f t="shared" si="135"/>
        <v>theater</v>
      </c>
      <c r="R2911" t="str">
        <f t="shared" si="136"/>
        <v>plays</v>
      </c>
      <c r="S2911" s="14">
        <v>41968.615277777775</v>
      </c>
      <c r="T2911" s="14">
        <v>41929.057881944442</v>
      </c>
    </row>
    <row r="2912" spans="1:20" x14ac:dyDescent="0.4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4">
        <v>42167.632951388885</v>
      </c>
      <c r="J2912" s="14">
        <v>42107.632951388885</v>
      </c>
      <c r="K2912" t="b">
        <v>0</v>
      </c>
      <c r="L2912">
        <v>1</v>
      </c>
      <c r="M2912" t="b">
        <v>0</v>
      </c>
      <c r="N2912" t="s">
        <v>8269</v>
      </c>
      <c r="O2912" s="19">
        <v>3.3333333333329662E-3</v>
      </c>
      <c r="P2912" s="6">
        <f t="shared" si="137"/>
        <v>1</v>
      </c>
      <c r="Q2912" t="str">
        <f t="shared" si="135"/>
        <v>theater</v>
      </c>
      <c r="R2912" t="str">
        <f t="shared" si="136"/>
        <v>plays</v>
      </c>
      <c r="S2912" s="14">
        <v>42167.632951388885</v>
      </c>
      <c r="T2912" s="14">
        <v>42107.632951388885</v>
      </c>
    </row>
    <row r="2913" spans="1:20" x14ac:dyDescent="0.4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4">
        <v>42182.560486111113</v>
      </c>
      <c r="J2913" s="14">
        <v>42142.560486111113</v>
      </c>
      <c r="K2913" t="b">
        <v>0</v>
      </c>
      <c r="L2913">
        <v>14</v>
      </c>
      <c r="M2913" t="b">
        <v>0</v>
      </c>
      <c r="N2913" t="s">
        <v>8269</v>
      </c>
      <c r="O2913" s="19">
        <v>36.5</v>
      </c>
      <c r="P2913" s="6">
        <f t="shared" si="137"/>
        <v>46.928571428571431</v>
      </c>
      <c r="Q2913" t="str">
        <f t="shared" si="135"/>
        <v>theater</v>
      </c>
      <c r="R2913" t="str">
        <f t="shared" si="136"/>
        <v>plays</v>
      </c>
      <c r="S2913" s="14">
        <v>42182.560486111113</v>
      </c>
      <c r="T2913" s="14">
        <v>42142.560486111113</v>
      </c>
    </row>
    <row r="2914" spans="1:20" x14ac:dyDescent="0.4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4">
        <v>42383.923310185179</v>
      </c>
      <c r="J2914" s="14">
        <v>42353.923310185179</v>
      </c>
      <c r="K2914" t="b">
        <v>0</v>
      </c>
      <c r="L2914">
        <v>26</v>
      </c>
      <c r="M2914" t="b">
        <v>0</v>
      </c>
      <c r="N2914" t="s">
        <v>8269</v>
      </c>
      <c r="O2914" s="19">
        <v>14.058171745152359</v>
      </c>
      <c r="P2914" s="6">
        <f t="shared" si="137"/>
        <v>78.07692307692308</v>
      </c>
      <c r="Q2914" t="str">
        <f t="shared" si="135"/>
        <v>theater</v>
      </c>
      <c r="R2914" t="str">
        <f t="shared" si="136"/>
        <v>plays</v>
      </c>
      <c r="S2914" s="14">
        <v>42383.923310185179</v>
      </c>
      <c r="T2914" s="14">
        <v>42353.923310185179</v>
      </c>
    </row>
    <row r="2915" spans="1:20" x14ac:dyDescent="0.4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4">
        <v>41888.714571759258</v>
      </c>
      <c r="J2915" s="14">
        <v>41828.714571759258</v>
      </c>
      <c r="K2915" t="b">
        <v>0</v>
      </c>
      <c r="L2915">
        <v>2</v>
      </c>
      <c r="M2915" t="b">
        <v>0</v>
      </c>
      <c r="N2915" t="s">
        <v>8269</v>
      </c>
      <c r="O2915" s="19">
        <v>1.9999999999997797E-2</v>
      </c>
      <c r="P2915" s="6">
        <f t="shared" si="137"/>
        <v>1</v>
      </c>
      <c r="Q2915" t="str">
        <f t="shared" si="135"/>
        <v>theater</v>
      </c>
      <c r="R2915" t="str">
        <f t="shared" si="136"/>
        <v>plays</v>
      </c>
      <c r="S2915" s="14">
        <v>41888.714571759258</v>
      </c>
      <c r="T2915" s="14">
        <v>41828.714571759258</v>
      </c>
    </row>
    <row r="2916" spans="1:20" x14ac:dyDescent="0.4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4">
        <v>42077.657337962963</v>
      </c>
      <c r="J2916" s="14">
        <v>42017.699004629627</v>
      </c>
      <c r="K2916" t="b">
        <v>0</v>
      </c>
      <c r="L2916">
        <v>1</v>
      </c>
      <c r="M2916" t="b">
        <v>0</v>
      </c>
      <c r="N2916" t="s">
        <v>8269</v>
      </c>
      <c r="O2916" s="19">
        <v>4.0000000000040004E-3</v>
      </c>
      <c r="P2916" s="6">
        <f t="shared" si="137"/>
        <v>1</v>
      </c>
      <c r="Q2916" t="str">
        <f t="shared" si="135"/>
        <v>theater</v>
      </c>
      <c r="R2916" t="str">
        <f t="shared" si="136"/>
        <v>plays</v>
      </c>
      <c r="S2916" s="14">
        <v>42077.657337962963</v>
      </c>
      <c r="T2916" s="14">
        <v>42017.699004629627</v>
      </c>
    </row>
    <row r="2917" spans="1:20" x14ac:dyDescent="0.4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4">
        <v>42445.1480324074</v>
      </c>
      <c r="J2917" s="14">
        <v>42415.189699074072</v>
      </c>
      <c r="K2917" t="b">
        <v>0</v>
      </c>
      <c r="L2917">
        <v>3</v>
      </c>
      <c r="M2917" t="b">
        <v>0</v>
      </c>
      <c r="N2917" t="s">
        <v>8269</v>
      </c>
      <c r="O2917" s="19">
        <v>61.1</v>
      </c>
      <c r="P2917" s="6">
        <f t="shared" si="137"/>
        <v>203.66666666666666</v>
      </c>
      <c r="Q2917" t="str">
        <f t="shared" si="135"/>
        <v>theater</v>
      </c>
      <c r="R2917" t="str">
        <f t="shared" si="136"/>
        <v>plays</v>
      </c>
      <c r="S2917" s="14">
        <v>42445.1480324074</v>
      </c>
      <c r="T2917" s="14">
        <v>42415.189699074072</v>
      </c>
    </row>
    <row r="2918" spans="1:20" x14ac:dyDescent="0.4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4">
        <v>41778.268391203703</v>
      </c>
      <c r="J2918" s="14">
        <v>41755.268391203703</v>
      </c>
      <c r="K2918" t="b">
        <v>0</v>
      </c>
      <c r="L2918">
        <v>7</v>
      </c>
      <c r="M2918" t="b">
        <v>0</v>
      </c>
      <c r="N2918" t="s">
        <v>8269</v>
      </c>
      <c r="O2918" s="19">
        <v>7.8378378378378351</v>
      </c>
      <c r="P2918" s="6">
        <f t="shared" si="137"/>
        <v>20.714285714285715</v>
      </c>
      <c r="Q2918" t="str">
        <f t="shared" si="135"/>
        <v>theater</v>
      </c>
      <c r="R2918" t="str">
        <f t="shared" si="136"/>
        <v>plays</v>
      </c>
      <c r="S2918" s="14">
        <v>41778.268391203703</v>
      </c>
      <c r="T2918" s="14">
        <v>41755.268391203703</v>
      </c>
    </row>
    <row r="2919" spans="1:20" x14ac:dyDescent="0.4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4">
        <v>42263.026006944441</v>
      </c>
      <c r="J2919" s="14">
        <v>42245.026006944441</v>
      </c>
      <c r="K2919" t="b">
        <v>0</v>
      </c>
      <c r="L2919">
        <v>9</v>
      </c>
      <c r="M2919" t="b">
        <v>0</v>
      </c>
      <c r="N2919" t="s">
        <v>8269</v>
      </c>
      <c r="O2919" s="19">
        <v>21.85</v>
      </c>
      <c r="P2919" s="6">
        <f t="shared" si="137"/>
        <v>48.555555555555557</v>
      </c>
      <c r="Q2919" t="str">
        <f t="shared" si="135"/>
        <v>theater</v>
      </c>
      <c r="R2919" t="str">
        <f t="shared" si="136"/>
        <v>plays</v>
      </c>
      <c r="S2919" s="14">
        <v>42263.026006944441</v>
      </c>
      <c r="T2919" s="14">
        <v>42245.026006944441</v>
      </c>
    </row>
    <row r="2920" spans="1:20" x14ac:dyDescent="0.4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4">
        <v>42306.421377314815</v>
      </c>
      <c r="J2920" s="14">
        <v>42278.421377314815</v>
      </c>
      <c r="K2920" t="b">
        <v>0</v>
      </c>
      <c r="L2920">
        <v>20</v>
      </c>
      <c r="M2920" t="b">
        <v>0</v>
      </c>
      <c r="N2920" t="s">
        <v>8269</v>
      </c>
      <c r="O2920" s="19">
        <v>27.24</v>
      </c>
      <c r="P2920" s="6">
        <f t="shared" si="137"/>
        <v>68.099999999999994</v>
      </c>
      <c r="Q2920" t="str">
        <f t="shared" si="135"/>
        <v>theater</v>
      </c>
      <c r="R2920" t="str">
        <f t="shared" si="136"/>
        <v>plays</v>
      </c>
      <c r="S2920" s="14">
        <v>42306.421377314815</v>
      </c>
      <c r="T2920" s="14">
        <v>42278.421377314815</v>
      </c>
    </row>
    <row r="2921" spans="1:20" x14ac:dyDescent="0.4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4">
        <v>41856.411215277774</v>
      </c>
      <c r="J2921" s="14">
        <v>41826.411215277774</v>
      </c>
      <c r="K2921" t="b">
        <v>0</v>
      </c>
      <c r="L2921">
        <v>6</v>
      </c>
      <c r="M2921" t="b">
        <v>0</v>
      </c>
      <c r="N2921" t="s">
        <v>8269</v>
      </c>
      <c r="O2921" s="19">
        <v>8.4999999999999964</v>
      </c>
      <c r="P2921" s="6">
        <f t="shared" si="137"/>
        <v>8.5</v>
      </c>
      <c r="Q2921" t="str">
        <f t="shared" si="135"/>
        <v>theater</v>
      </c>
      <c r="R2921" t="str">
        <f t="shared" si="136"/>
        <v>plays</v>
      </c>
      <c r="S2921" s="14">
        <v>41856.411215277774</v>
      </c>
      <c r="T2921" s="14">
        <v>41826.411215277774</v>
      </c>
    </row>
    <row r="2922" spans="1:20" x14ac:dyDescent="0.4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4">
        <v>42088.54247685185</v>
      </c>
      <c r="J2922" s="14">
        <v>42058.584143518521</v>
      </c>
      <c r="K2922" t="b">
        <v>0</v>
      </c>
      <c r="L2922">
        <v>13</v>
      </c>
      <c r="M2922" t="b">
        <v>0</v>
      </c>
      <c r="N2922" t="s">
        <v>8269</v>
      </c>
      <c r="O2922" s="19">
        <v>26.839999999999996</v>
      </c>
      <c r="P2922" s="6">
        <f t="shared" si="137"/>
        <v>51.615384615384613</v>
      </c>
      <c r="Q2922" t="str">
        <f t="shared" si="135"/>
        <v>theater</v>
      </c>
      <c r="R2922" t="str">
        <f t="shared" si="136"/>
        <v>plays</v>
      </c>
      <c r="S2922" s="14">
        <v>42088.54247685185</v>
      </c>
      <c r="T2922" s="14">
        <v>42058.584143518521</v>
      </c>
    </row>
    <row r="2923" spans="1:20" x14ac:dyDescent="0.4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4">
        <v>41907.678287037037</v>
      </c>
      <c r="J2923" s="14">
        <v>41877.678287037037</v>
      </c>
      <c r="K2923" t="b">
        <v>0</v>
      </c>
      <c r="L2923">
        <v>3</v>
      </c>
      <c r="M2923" t="b">
        <v>1</v>
      </c>
      <c r="N2923" t="s">
        <v>8303</v>
      </c>
      <c r="O2923" s="19">
        <v>129</v>
      </c>
      <c r="P2923" s="6">
        <f t="shared" si="137"/>
        <v>43</v>
      </c>
      <c r="Q2923" t="str">
        <f t="shared" si="135"/>
        <v>theater</v>
      </c>
      <c r="R2923" t="str">
        <f t="shared" si="136"/>
        <v>musical</v>
      </c>
      <c r="S2923" s="14">
        <v>41907.678287037037</v>
      </c>
      <c r="T2923" s="14">
        <v>41877.678287037037</v>
      </c>
    </row>
    <row r="2924" spans="1:20" x14ac:dyDescent="0.4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4">
        <v>42142.665821759256</v>
      </c>
      <c r="J2924" s="14">
        <v>42097.665821759256</v>
      </c>
      <c r="K2924" t="b">
        <v>0</v>
      </c>
      <c r="L2924">
        <v>6</v>
      </c>
      <c r="M2924" t="b">
        <v>1</v>
      </c>
      <c r="N2924" t="s">
        <v>8303</v>
      </c>
      <c r="O2924" s="19">
        <v>100</v>
      </c>
      <c r="P2924" s="6">
        <f t="shared" si="137"/>
        <v>83.333333333333329</v>
      </c>
      <c r="Q2924" t="str">
        <f t="shared" si="135"/>
        <v>theater</v>
      </c>
      <c r="R2924" t="str">
        <f t="shared" si="136"/>
        <v>musical</v>
      </c>
      <c r="S2924" s="14">
        <v>42142.665821759256</v>
      </c>
      <c r="T2924" s="14">
        <v>42097.665821759256</v>
      </c>
    </row>
    <row r="2925" spans="1:20" x14ac:dyDescent="0.4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4">
        <v>42027.916666666664</v>
      </c>
      <c r="J2925" s="14">
        <v>42012.944201388884</v>
      </c>
      <c r="K2925" t="b">
        <v>0</v>
      </c>
      <c r="L2925">
        <v>10</v>
      </c>
      <c r="M2925" t="b">
        <v>1</v>
      </c>
      <c r="N2925" t="s">
        <v>8303</v>
      </c>
      <c r="O2925" s="19">
        <v>100</v>
      </c>
      <c r="P2925" s="6">
        <f t="shared" si="137"/>
        <v>30</v>
      </c>
      <c r="Q2925" t="str">
        <f t="shared" si="135"/>
        <v>theater</v>
      </c>
      <c r="R2925" t="str">
        <f t="shared" si="136"/>
        <v>musical</v>
      </c>
      <c r="S2925" s="14">
        <v>42027.916666666664</v>
      </c>
      <c r="T2925" s="14">
        <v>42012.944201388884</v>
      </c>
    </row>
    <row r="2926" spans="1:20" x14ac:dyDescent="0.4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4">
        <v>42132.957638888889</v>
      </c>
      <c r="J2926" s="14">
        <v>42103.348495370366</v>
      </c>
      <c r="K2926" t="b">
        <v>0</v>
      </c>
      <c r="L2926">
        <v>147</v>
      </c>
      <c r="M2926" t="b">
        <v>1</v>
      </c>
      <c r="N2926" t="s">
        <v>8303</v>
      </c>
      <c r="O2926" s="19">
        <v>103.2</v>
      </c>
      <c r="P2926" s="6">
        <f t="shared" si="137"/>
        <v>175.51020408163265</v>
      </c>
      <c r="Q2926" t="str">
        <f t="shared" si="135"/>
        <v>theater</v>
      </c>
      <c r="R2926" t="str">
        <f t="shared" si="136"/>
        <v>musical</v>
      </c>
      <c r="S2926" s="14">
        <v>42132.957638888889</v>
      </c>
      <c r="T2926" s="14">
        <v>42103.348495370366</v>
      </c>
    </row>
    <row r="2927" spans="1:20" x14ac:dyDescent="0.4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4">
        <v>41893.375787037032</v>
      </c>
      <c r="J2927" s="14">
        <v>41863.375787037032</v>
      </c>
      <c r="K2927" t="b">
        <v>0</v>
      </c>
      <c r="L2927">
        <v>199</v>
      </c>
      <c r="M2927" t="b">
        <v>1</v>
      </c>
      <c r="N2927" t="s">
        <v>8303</v>
      </c>
      <c r="O2927" s="19">
        <v>102.44597777777777</v>
      </c>
      <c r="P2927" s="6">
        <f t="shared" si="137"/>
        <v>231.66175879396985</v>
      </c>
      <c r="Q2927" t="str">
        <f t="shared" si="135"/>
        <v>theater</v>
      </c>
      <c r="R2927" t="str">
        <f t="shared" si="136"/>
        <v>musical</v>
      </c>
      <c r="S2927" s="14">
        <v>41893.375787037032</v>
      </c>
      <c r="T2927" s="14">
        <v>41863.375787037032</v>
      </c>
    </row>
    <row r="2928" spans="1:20" x14ac:dyDescent="0.4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4">
        <v>42058.557627314811</v>
      </c>
      <c r="J2928" s="14">
        <v>42044.557627314811</v>
      </c>
      <c r="K2928" t="b">
        <v>0</v>
      </c>
      <c r="L2928">
        <v>50</v>
      </c>
      <c r="M2928" t="b">
        <v>1</v>
      </c>
      <c r="N2928" t="s">
        <v>8303</v>
      </c>
      <c r="O2928" s="19">
        <v>125</v>
      </c>
      <c r="P2928" s="6">
        <f t="shared" si="137"/>
        <v>75</v>
      </c>
      <c r="Q2928" t="str">
        <f t="shared" si="135"/>
        <v>theater</v>
      </c>
      <c r="R2928" t="str">
        <f t="shared" si="136"/>
        <v>musical</v>
      </c>
      <c r="S2928" s="14">
        <v>42058.557627314811</v>
      </c>
      <c r="T2928" s="14">
        <v>42044.557627314811</v>
      </c>
    </row>
    <row r="2929" spans="1:20" x14ac:dyDescent="0.4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4">
        <v>41835</v>
      </c>
      <c r="J2929" s="14">
        <v>41806.460983796293</v>
      </c>
      <c r="K2929" t="b">
        <v>0</v>
      </c>
      <c r="L2929">
        <v>21</v>
      </c>
      <c r="M2929" t="b">
        <v>1</v>
      </c>
      <c r="N2929" t="s">
        <v>8303</v>
      </c>
      <c r="O2929" s="19">
        <v>130.83333333333334</v>
      </c>
      <c r="P2929" s="6">
        <f t="shared" si="137"/>
        <v>112.14285714285714</v>
      </c>
      <c r="Q2929" t="str">
        <f t="shared" si="135"/>
        <v>theater</v>
      </c>
      <c r="R2929" t="str">
        <f t="shared" si="136"/>
        <v>musical</v>
      </c>
      <c r="S2929" s="14">
        <v>41835</v>
      </c>
      <c r="T2929" s="14">
        <v>41806.460983796293</v>
      </c>
    </row>
    <row r="2930" spans="1:20" x14ac:dyDescent="0.4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4">
        <v>42433.789884259262</v>
      </c>
      <c r="J2930" s="14">
        <v>42403.789884259262</v>
      </c>
      <c r="K2930" t="b">
        <v>0</v>
      </c>
      <c r="L2930">
        <v>24</v>
      </c>
      <c r="M2930" t="b">
        <v>1</v>
      </c>
      <c r="N2930" t="s">
        <v>8303</v>
      </c>
      <c r="O2930" s="19">
        <v>100</v>
      </c>
      <c r="P2930" s="6">
        <f t="shared" si="137"/>
        <v>41.666666666666664</v>
      </c>
      <c r="Q2930" t="str">
        <f t="shared" si="135"/>
        <v>theater</v>
      </c>
      <c r="R2930" t="str">
        <f t="shared" si="136"/>
        <v>musical</v>
      </c>
      <c r="S2930" s="14">
        <v>42433.789884259262</v>
      </c>
      <c r="T2930" s="14">
        <v>42403.789884259262</v>
      </c>
    </row>
    <row r="2931" spans="1:20" x14ac:dyDescent="0.4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4">
        <v>41784.355995370366</v>
      </c>
      <c r="J2931" s="14">
        <v>41754.355995370366</v>
      </c>
      <c r="K2931" t="b">
        <v>0</v>
      </c>
      <c r="L2931">
        <v>32</v>
      </c>
      <c r="M2931" t="b">
        <v>1</v>
      </c>
      <c r="N2931" t="s">
        <v>8303</v>
      </c>
      <c r="O2931" s="19">
        <v>102.06937499999999</v>
      </c>
      <c r="P2931" s="6">
        <f t="shared" si="137"/>
        <v>255.17343750000001</v>
      </c>
      <c r="Q2931" t="str">
        <f t="shared" si="135"/>
        <v>theater</v>
      </c>
      <c r="R2931" t="str">
        <f t="shared" si="136"/>
        <v>musical</v>
      </c>
      <c r="S2931" s="14">
        <v>41784.355995370366</v>
      </c>
      <c r="T2931" s="14">
        <v>41754.355995370366</v>
      </c>
    </row>
    <row r="2932" spans="1:20" x14ac:dyDescent="0.4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4">
        <v>42131.375740740739</v>
      </c>
      <c r="J2932" s="14">
        <v>42101.375740740739</v>
      </c>
      <c r="K2932" t="b">
        <v>0</v>
      </c>
      <c r="L2932">
        <v>62</v>
      </c>
      <c r="M2932" t="b">
        <v>1</v>
      </c>
      <c r="N2932" t="s">
        <v>8303</v>
      </c>
      <c r="O2932" s="19">
        <v>100.92000000000002</v>
      </c>
      <c r="P2932" s="6">
        <f t="shared" si="137"/>
        <v>162.7741935483871</v>
      </c>
      <c r="Q2932" t="str">
        <f t="shared" si="135"/>
        <v>theater</v>
      </c>
      <c r="R2932" t="str">
        <f t="shared" si="136"/>
        <v>musical</v>
      </c>
      <c r="S2932" s="14">
        <v>42131.375740740739</v>
      </c>
      <c r="T2932" s="14">
        <v>42101.375740740739</v>
      </c>
    </row>
    <row r="2933" spans="1:20" x14ac:dyDescent="0.4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4">
        <v>41897.047222222223</v>
      </c>
      <c r="J2933" s="14">
        <v>41872.082905092589</v>
      </c>
      <c r="K2933" t="b">
        <v>0</v>
      </c>
      <c r="L2933">
        <v>9</v>
      </c>
      <c r="M2933" t="b">
        <v>1</v>
      </c>
      <c r="N2933" t="s">
        <v>8303</v>
      </c>
      <c r="O2933" s="19">
        <v>106</v>
      </c>
      <c r="P2933" s="6">
        <f t="shared" si="137"/>
        <v>88.333333333333329</v>
      </c>
      <c r="Q2933" t="str">
        <f t="shared" si="135"/>
        <v>theater</v>
      </c>
      <c r="R2933" t="str">
        <f t="shared" si="136"/>
        <v>musical</v>
      </c>
      <c r="S2933" s="14">
        <v>41897.047222222223</v>
      </c>
      <c r="T2933" s="14">
        <v>41872.082905092589</v>
      </c>
    </row>
    <row r="2934" spans="1:20" x14ac:dyDescent="0.4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4">
        <v>42056.249999999993</v>
      </c>
      <c r="J2934" s="14">
        <v>42024.956446759257</v>
      </c>
      <c r="K2934" t="b">
        <v>0</v>
      </c>
      <c r="L2934">
        <v>38</v>
      </c>
      <c r="M2934" t="b">
        <v>1</v>
      </c>
      <c r="N2934" t="s">
        <v>8303</v>
      </c>
      <c r="O2934" s="19">
        <v>105.0967741935484</v>
      </c>
      <c r="P2934" s="6">
        <f t="shared" si="137"/>
        <v>85.736842105263165</v>
      </c>
      <c r="Q2934" t="str">
        <f t="shared" si="135"/>
        <v>theater</v>
      </c>
      <c r="R2934" t="str">
        <f t="shared" si="136"/>
        <v>musical</v>
      </c>
      <c r="S2934" s="14">
        <v>42056.249999999993</v>
      </c>
      <c r="T2934" s="14">
        <v>42024.956446759257</v>
      </c>
    </row>
    <row r="2935" spans="1:20" x14ac:dyDescent="0.4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4">
        <v>42525.748298611106</v>
      </c>
      <c r="J2935" s="14">
        <v>42495.748298611106</v>
      </c>
      <c r="K2935" t="b">
        <v>0</v>
      </c>
      <c r="L2935">
        <v>54</v>
      </c>
      <c r="M2935" t="b">
        <v>1</v>
      </c>
      <c r="N2935" t="s">
        <v>8303</v>
      </c>
      <c r="O2935" s="19">
        <v>102.76</v>
      </c>
      <c r="P2935" s="6">
        <f t="shared" si="137"/>
        <v>47.574074074074076</v>
      </c>
      <c r="Q2935" t="str">
        <f t="shared" si="135"/>
        <v>theater</v>
      </c>
      <c r="R2935" t="str">
        <f t="shared" si="136"/>
        <v>musical</v>
      </c>
      <c r="S2935" s="14">
        <v>42525.748298611106</v>
      </c>
      <c r="T2935" s="14">
        <v>42495.748298611106</v>
      </c>
    </row>
    <row r="2936" spans="1:20" x14ac:dyDescent="0.4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4">
        <v>41805.427824074075</v>
      </c>
      <c r="J2936" s="14">
        <v>41775.427824074075</v>
      </c>
      <c r="K2936" t="b">
        <v>0</v>
      </c>
      <c r="L2936">
        <v>37</v>
      </c>
      <c r="M2936" t="b">
        <v>1</v>
      </c>
      <c r="N2936" t="s">
        <v>8303</v>
      </c>
      <c r="O2936" s="19">
        <v>108</v>
      </c>
      <c r="P2936" s="6">
        <f t="shared" si="137"/>
        <v>72.972972972972968</v>
      </c>
      <c r="Q2936" t="str">
        <f t="shared" si="135"/>
        <v>theater</v>
      </c>
      <c r="R2936" t="str">
        <f t="shared" si="136"/>
        <v>musical</v>
      </c>
      <c r="S2936" s="14">
        <v>41805.427824074075</v>
      </c>
      <c r="T2936" s="14">
        <v>41775.427824074075</v>
      </c>
    </row>
    <row r="2937" spans="1:20" x14ac:dyDescent="0.4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4">
        <v>42611.499999999993</v>
      </c>
      <c r="J2937" s="14">
        <v>42553.375092592592</v>
      </c>
      <c r="K2937" t="b">
        <v>0</v>
      </c>
      <c r="L2937">
        <v>39</v>
      </c>
      <c r="M2937" t="b">
        <v>1</v>
      </c>
      <c r="N2937" t="s">
        <v>8303</v>
      </c>
      <c r="O2937" s="19">
        <v>100.88571428571429</v>
      </c>
      <c r="P2937" s="6">
        <f t="shared" si="137"/>
        <v>90.538461538461533</v>
      </c>
      <c r="Q2937" t="str">
        <f t="shared" si="135"/>
        <v>theater</v>
      </c>
      <c r="R2937" t="str">
        <f t="shared" si="136"/>
        <v>musical</v>
      </c>
      <c r="S2937" s="14">
        <v>42611.499999999993</v>
      </c>
      <c r="T2937" s="14">
        <v>42553.375092592592</v>
      </c>
    </row>
    <row r="2938" spans="1:20" x14ac:dyDescent="0.4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4">
        <v>41924.999305555553</v>
      </c>
      <c r="J2938" s="14">
        <v>41912.442395833328</v>
      </c>
      <c r="K2938" t="b">
        <v>0</v>
      </c>
      <c r="L2938">
        <v>34</v>
      </c>
      <c r="M2938" t="b">
        <v>1</v>
      </c>
      <c r="N2938" t="s">
        <v>8303</v>
      </c>
      <c r="O2938" s="19">
        <v>128</v>
      </c>
      <c r="P2938" s="6">
        <f t="shared" si="137"/>
        <v>37.647058823529413</v>
      </c>
      <c r="Q2938" t="str">
        <f t="shared" si="135"/>
        <v>theater</v>
      </c>
      <c r="R2938" t="str">
        <f t="shared" si="136"/>
        <v>musical</v>
      </c>
      <c r="S2938" s="14">
        <v>41924.999305555553</v>
      </c>
      <c r="T2938" s="14">
        <v>41912.442395833328</v>
      </c>
    </row>
    <row r="2939" spans="1:20" x14ac:dyDescent="0.4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4">
        <v>41833.248993055553</v>
      </c>
      <c r="J2939" s="14">
        <v>41803.248993055553</v>
      </c>
      <c r="K2939" t="b">
        <v>0</v>
      </c>
      <c r="L2939">
        <v>55</v>
      </c>
      <c r="M2939" t="b">
        <v>1</v>
      </c>
      <c r="N2939" t="s">
        <v>8303</v>
      </c>
      <c r="O2939" s="19">
        <v>133.33333333333331</v>
      </c>
      <c r="P2939" s="6">
        <f t="shared" si="137"/>
        <v>36.363636363636367</v>
      </c>
      <c r="Q2939" t="str">
        <f t="shared" si="135"/>
        <v>theater</v>
      </c>
      <c r="R2939" t="str">
        <f t="shared" si="136"/>
        <v>musical</v>
      </c>
      <c r="S2939" s="14">
        <v>41833.248993055553</v>
      </c>
      <c r="T2939" s="14">
        <v>41803.248993055553</v>
      </c>
    </row>
    <row r="2940" spans="1:20" x14ac:dyDescent="0.4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4">
        <v>42034.495532407404</v>
      </c>
      <c r="J2940" s="14">
        <v>42004.495532407404</v>
      </c>
      <c r="K2940" t="b">
        <v>0</v>
      </c>
      <c r="L2940">
        <v>32</v>
      </c>
      <c r="M2940" t="b">
        <v>1</v>
      </c>
      <c r="N2940" t="s">
        <v>8303</v>
      </c>
      <c r="O2940" s="19">
        <v>101.375</v>
      </c>
      <c r="P2940" s="6">
        <f t="shared" si="137"/>
        <v>126.71875</v>
      </c>
      <c r="Q2940" t="str">
        <f t="shared" si="135"/>
        <v>theater</v>
      </c>
      <c r="R2940" t="str">
        <f t="shared" si="136"/>
        <v>musical</v>
      </c>
      <c r="S2940" s="14">
        <v>42034.495532407404</v>
      </c>
      <c r="T2940" s="14">
        <v>42004.495532407404</v>
      </c>
    </row>
    <row r="2941" spans="1:20" x14ac:dyDescent="0.4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4">
        <v>41878.833333333328</v>
      </c>
      <c r="J2941" s="14">
        <v>41845.60083333333</v>
      </c>
      <c r="K2941" t="b">
        <v>0</v>
      </c>
      <c r="L2941">
        <v>25</v>
      </c>
      <c r="M2941" t="b">
        <v>1</v>
      </c>
      <c r="N2941" t="s">
        <v>8303</v>
      </c>
      <c r="O2941" s="19">
        <v>102.875</v>
      </c>
      <c r="P2941" s="6">
        <f t="shared" si="137"/>
        <v>329.2</v>
      </c>
      <c r="Q2941" t="str">
        <f t="shared" si="135"/>
        <v>theater</v>
      </c>
      <c r="R2941" t="str">
        <f t="shared" si="136"/>
        <v>musical</v>
      </c>
      <c r="S2941" s="14">
        <v>41878.833333333328</v>
      </c>
      <c r="T2941" s="14">
        <v>41845.60083333333</v>
      </c>
    </row>
    <row r="2942" spans="1:20" x14ac:dyDescent="0.4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4">
        <v>42022.565023148149</v>
      </c>
      <c r="J2942" s="14">
        <v>41982.565023148149</v>
      </c>
      <c r="K2942" t="b">
        <v>0</v>
      </c>
      <c r="L2942">
        <v>33</v>
      </c>
      <c r="M2942" t="b">
        <v>1</v>
      </c>
      <c r="N2942" t="s">
        <v>8303</v>
      </c>
      <c r="O2942" s="19">
        <v>107.24000000000001</v>
      </c>
      <c r="P2942" s="6">
        <f t="shared" si="137"/>
        <v>81.242424242424249</v>
      </c>
      <c r="Q2942" t="str">
        <f t="shared" si="135"/>
        <v>theater</v>
      </c>
      <c r="R2942" t="str">
        <f t="shared" si="136"/>
        <v>musical</v>
      </c>
      <c r="S2942" s="14">
        <v>42022.565023148149</v>
      </c>
      <c r="T2942" s="14">
        <v>41982.565023148149</v>
      </c>
    </row>
    <row r="2943" spans="1:20" x14ac:dyDescent="0.4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4">
        <v>42064.751793981479</v>
      </c>
      <c r="J2943" s="14">
        <v>42034.751793981479</v>
      </c>
      <c r="K2943" t="b">
        <v>0</v>
      </c>
      <c r="L2943">
        <v>1</v>
      </c>
      <c r="M2943" t="b">
        <v>0</v>
      </c>
      <c r="N2943" t="s">
        <v>8301</v>
      </c>
      <c r="O2943" s="19">
        <v>4.0000000000040004E-3</v>
      </c>
      <c r="P2943" s="6">
        <f t="shared" si="137"/>
        <v>1</v>
      </c>
      <c r="Q2943" t="str">
        <f t="shared" si="135"/>
        <v>theater</v>
      </c>
      <c r="R2943" t="str">
        <f t="shared" si="136"/>
        <v>spaces</v>
      </c>
      <c r="S2943" s="14">
        <v>42064.751793981479</v>
      </c>
      <c r="T2943" s="14">
        <v>42034.751793981479</v>
      </c>
    </row>
    <row r="2944" spans="1:20" x14ac:dyDescent="0.4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4">
        <v>42354.637499999997</v>
      </c>
      <c r="J2944" s="14">
        <v>42334.595590277771</v>
      </c>
      <c r="K2944" t="b">
        <v>0</v>
      </c>
      <c r="L2944">
        <v>202</v>
      </c>
      <c r="M2944" t="b">
        <v>0</v>
      </c>
      <c r="N2944" t="s">
        <v>8301</v>
      </c>
      <c r="O2944" s="19">
        <v>20.425000000000004</v>
      </c>
      <c r="P2944" s="6">
        <f t="shared" si="137"/>
        <v>202.22772277227722</v>
      </c>
      <c r="Q2944" t="str">
        <f t="shared" si="135"/>
        <v>theater</v>
      </c>
      <c r="R2944" t="str">
        <f t="shared" si="136"/>
        <v>spaces</v>
      </c>
      <c r="S2944" s="14">
        <v>42354.637499999997</v>
      </c>
      <c r="T2944" s="14">
        <v>42334.595590277771</v>
      </c>
    </row>
    <row r="2945" spans="1:20" x14ac:dyDescent="0.4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4">
        <v>42106.921064814807</v>
      </c>
      <c r="J2945" s="14">
        <v>42076.921064814807</v>
      </c>
      <c r="K2945" t="b">
        <v>0</v>
      </c>
      <c r="L2945">
        <v>0</v>
      </c>
      <c r="M2945" t="b">
        <v>0</v>
      </c>
      <c r="N2945" t="s">
        <v>8301</v>
      </c>
      <c r="O2945" s="19">
        <v>0</v>
      </c>
      <c r="P2945" s="6">
        <v>0</v>
      </c>
      <c r="Q2945" t="str">
        <f t="shared" si="135"/>
        <v>theater</v>
      </c>
      <c r="R2945" t="str">
        <f t="shared" si="136"/>
        <v>spaces</v>
      </c>
      <c r="S2945" s="14">
        <v>42106.921064814807</v>
      </c>
      <c r="T2945" s="14">
        <v>42076.921064814807</v>
      </c>
    </row>
    <row r="2946" spans="1:20" x14ac:dyDescent="0.4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4">
        <v>42162.705995370365</v>
      </c>
      <c r="J2946" s="14">
        <v>42132.705995370365</v>
      </c>
      <c r="K2946" t="b">
        <v>0</v>
      </c>
      <c r="L2946">
        <v>1</v>
      </c>
      <c r="M2946" t="b">
        <v>0</v>
      </c>
      <c r="N2946" t="s">
        <v>8301</v>
      </c>
      <c r="O2946" s="19">
        <v>1.0000000000000009</v>
      </c>
      <c r="P2946" s="6">
        <f t="shared" si="137"/>
        <v>100</v>
      </c>
      <c r="Q2946" t="str">
        <f t="shared" si="135"/>
        <v>theater</v>
      </c>
      <c r="R2946" t="str">
        <f t="shared" si="136"/>
        <v>spaces</v>
      </c>
      <c r="S2946" s="14">
        <v>42162.705995370365</v>
      </c>
      <c r="T2946" s="14">
        <v>42132.705995370365</v>
      </c>
    </row>
    <row r="2947" spans="1:20" x14ac:dyDescent="0.4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4">
        <v>42147.931250000001</v>
      </c>
      <c r="J2947" s="14">
        <v>42117.931250000001</v>
      </c>
      <c r="K2947" t="b">
        <v>0</v>
      </c>
      <c r="L2947">
        <v>0</v>
      </c>
      <c r="M2947" t="b">
        <v>0</v>
      </c>
      <c r="N2947" t="s">
        <v>8301</v>
      </c>
      <c r="O2947" s="19">
        <v>0</v>
      </c>
      <c r="P2947" s="6">
        <v>0</v>
      </c>
      <c r="Q2947" t="str">
        <f t="shared" ref="Q2947:Q3010" si="138">LEFT(N2947,FIND("/",N2947,1)-1)</f>
        <v>theater</v>
      </c>
      <c r="R2947" t="str">
        <f t="shared" ref="R2947:R3010" si="139">RIGHT(N2947,LEN(N2947)-FIND("/",N2947,1))</f>
        <v>spaces</v>
      </c>
      <c r="S2947" s="14">
        <v>42147.931250000001</v>
      </c>
      <c r="T2947" s="14">
        <v>42117.931250000001</v>
      </c>
    </row>
    <row r="2948" spans="1:20" x14ac:dyDescent="0.4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4">
        <v>42597.322824074072</v>
      </c>
      <c r="J2948" s="14">
        <v>42567.322824074072</v>
      </c>
      <c r="K2948" t="b">
        <v>0</v>
      </c>
      <c r="L2948">
        <v>2</v>
      </c>
      <c r="M2948" t="b">
        <v>0</v>
      </c>
      <c r="N2948" t="s">
        <v>8301</v>
      </c>
      <c r="O2948" s="19">
        <v>0.10000000000000009</v>
      </c>
      <c r="P2948" s="6">
        <f t="shared" ref="P2948:P3010" si="140">E2948/L2948</f>
        <v>1</v>
      </c>
      <c r="Q2948" t="str">
        <f t="shared" si="138"/>
        <v>theater</v>
      </c>
      <c r="R2948" t="str">
        <f t="shared" si="139"/>
        <v>spaces</v>
      </c>
      <c r="S2948" s="14">
        <v>42597.322824074072</v>
      </c>
      <c r="T2948" s="14">
        <v>42567.322824074072</v>
      </c>
    </row>
    <row r="2949" spans="1:20" x14ac:dyDescent="0.4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4">
        <v>42698.507638888892</v>
      </c>
      <c r="J2949" s="14">
        <v>42649.353784722225</v>
      </c>
      <c r="K2949" t="b">
        <v>0</v>
      </c>
      <c r="L2949">
        <v>13</v>
      </c>
      <c r="M2949" t="b">
        <v>0</v>
      </c>
      <c r="N2949" t="s">
        <v>8301</v>
      </c>
      <c r="O2949" s="19">
        <v>4.2880000000000029</v>
      </c>
      <c r="P2949" s="6">
        <f t="shared" si="140"/>
        <v>82.461538461538467</v>
      </c>
      <c r="Q2949" t="str">
        <f t="shared" si="138"/>
        <v>theater</v>
      </c>
      <c r="R2949" t="str">
        <f t="shared" si="139"/>
        <v>spaces</v>
      </c>
      <c r="S2949" s="14">
        <v>42698.507638888892</v>
      </c>
      <c r="T2949" s="14">
        <v>42649.353784722225</v>
      </c>
    </row>
    <row r="2950" spans="1:20" x14ac:dyDescent="0.4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4">
        <v>42157.440891203696</v>
      </c>
      <c r="J2950" s="14">
        <v>42097.440891203696</v>
      </c>
      <c r="K2950" t="b">
        <v>0</v>
      </c>
      <c r="L2950">
        <v>9</v>
      </c>
      <c r="M2950" t="b">
        <v>0</v>
      </c>
      <c r="N2950" t="s">
        <v>8301</v>
      </c>
      <c r="O2950" s="19">
        <v>4.8000000000048004E-3</v>
      </c>
      <c r="P2950" s="6">
        <f t="shared" si="140"/>
        <v>2.6666666666666665</v>
      </c>
      <c r="Q2950" t="str">
        <f t="shared" si="138"/>
        <v>theater</v>
      </c>
      <c r="R2950" t="str">
        <f t="shared" si="139"/>
        <v>spaces</v>
      </c>
      <c r="S2950" s="14">
        <v>42157.440891203696</v>
      </c>
      <c r="T2950" s="14">
        <v>42097.440891203696</v>
      </c>
    </row>
    <row r="2951" spans="1:20" x14ac:dyDescent="0.4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4">
        <v>42327.656446759262</v>
      </c>
      <c r="J2951" s="14">
        <v>42297.61478009259</v>
      </c>
      <c r="K2951" t="b">
        <v>0</v>
      </c>
      <c r="L2951">
        <v>2</v>
      </c>
      <c r="M2951" t="b">
        <v>0</v>
      </c>
      <c r="N2951" t="s">
        <v>8301</v>
      </c>
      <c r="O2951" s="19">
        <v>2.5000000000000022</v>
      </c>
      <c r="P2951" s="6">
        <f t="shared" si="140"/>
        <v>12.5</v>
      </c>
      <c r="Q2951" t="str">
        <f t="shared" si="138"/>
        <v>theater</v>
      </c>
      <c r="R2951" t="str">
        <f t="shared" si="139"/>
        <v>spaces</v>
      </c>
      <c r="S2951" s="14">
        <v>42327.656446759262</v>
      </c>
      <c r="T2951" s="14">
        <v>42297.61478009259</v>
      </c>
    </row>
    <row r="2952" spans="1:20" x14ac:dyDescent="0.4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4">
        <v>42392.156851851854</v>
      </c>
      <c r="J2952" s="14">
        <v>42362.156851851854</v>
      </c>
      <c r="K2952" t="b">
        <v>0</v>
      </c>
      <c r="L2952">
        <v>0</v>
      </c>
      <c r="M2952" t="b">
        <v>0</v>
      </c>
      <c r="N2952" t="s">
        <v>8301</v>
      </c>
      <c r="O2952" s="19">
        <v>0</v>
      </c>
      <c r="P2952" s="6">
        <v>0</v>
      </c>
      <c r="Q2952" t="str">
        <f t="shared" si="138"/>
        <v>theater</v>
      </c>
      <c r="R2952" t="str">
        <f t="shared" si="139"/>
        <v>spaces</v>
      </c>
      <c r="S2952" s="14">
        <v>42392.156851851854</v>
      </c>
      <c r="T2952" s="14">
        <v>42362.156851851854</v>
      </c>
    </row>
    <row r="2953" spans="1:20" x14ac:dyDescent="0.4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4">
        <v>41917.594594907401</v>
      </c>
      <c r="J2953" s="14">
        <v>41872.594594907401</v>
      </c>
      <c r="K2953" t="b">
        <v>0</v>
      </c>
      <c r="L2953">
        <v>58</v>
      </c>
      <c r="M2953" t="b">
        <v>0</v>
      </c>
      <c r="N2953" t="s">
        <v>8301</v>
      </c>
      <c r="O2953" s="19">
        <v>2.1920000000000051</v>
      </c>
      <c r="P2953" s="6">
        <f t="shared" si="140"/>
        <v>18.896551724137932</v>
      </c>
      <c r="Q2953" t="str">
        <f t="shared" si="138"/>
        <v>theater</v>
      </c>
      <c r="R2953" t="str">
        <f t="shared" si="139"/>
        <v>spaces</v>
      </c>
      <c r="S2953" s="14">
        <v>41917.594594907401</v>
      </c>
      <c r="T2953" s="14">
        <v>41872.594594907401</v>
      </c>
    </row>
    <row r="2954" spans="1:20" x14ac:dyDescent="0.4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4">
        <v>42659.958333333336</v>
      </c>
      <c r="J2954" s="14">
        <v>42628.481932870367</v>
      </c>
      <c r="K2954" t="b">
        <v>0</v>
      </c>
      <c r="L2954">
        <v>8</v>
      </c>
      <c r="M2954" t="b">
        <v>0</v>
      </c>
      <c r="N2954" t="s">
        <v>8301</v>
      </c>
      <c r="O2954" s="19">
        <v>8.0250000000000039</v>
      </c>
      <c r="P2954" s="6">
        <f t="shared" si="140"/>
        <v>200.625</v>
      </c>
      <c r="Q2954" t="str">
        <f t="shared" si="138"/>
        <v>theater</v>
      </c>
      <c r="R2954" t="str">
        <f t="shared" si="139"/>
        <v>spaces</v>
      </c>
      <c r="S2954" s="14">
        <v>42659.958333333336</v>
      </c>
      <c r="T2954" s="14">
        <v>42628.481932870367</v>
      </c>
    </row>
    <row r="2955" spans="1:20" x14ac:dyDescent="0.4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4">
        <v>42285.583576388883</v>
      </c>
      <c r="J2955" s="14">
        <v>42255.583576388883</v>
      </c>
      <c r="K2955" t="b">
        <v>0</v>
      </c>
      <c r="L2955">
        <v>3</v>
      </c>
      <c r="M2955" t="b">
        <v>0</v>
      </c>
      <c r="N2955" t="s">
        <v>8301</v>
      </c>
      <c r="O2955" s="19">
        <v>0.15125000000000277</v>
      </c>
      <c r="P2955" s="6">
        <f t="shared" si="140"/>
        <v>201.66666666666666</v>
      </c>
      <c r="Q2955" t="str">
        <f t="shared" si="138"/>
        <v>theater</v>
      </c>
      <c r="R2955" t="str">
        <f t="shared" si="139"/>
        <v>spaces</v>
      </c>
      <c r="S2955" s="14">
        <v>42285.583576388883</v>
      </c>
      <c r="T2955" s="14">
        <v>42255.583576388883</v>
      </c>
    </row>
    <row r="2956" spans="1:20" x14ac:dyDescent="0.4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4">
        <v>42810.333368055559</v>
      </c>
      <c r="J2956" s="14">
        <v>42790.375034722216</v>
      </c>
      <c r="K2956" t="b">
        <v>0</v>
      </c>
      <c r="L2956">
        <v>0</v>
      </c>
      <c r="M2956" t="b">
        <v>0</v>
      </c>
      <c r="N2956" t="s">
        <v>8301</v>
      </c>
      <c r="O2956" s="19">
        <v>0</v>
      </c>
      <c r="P2956" s="6">
        <v>0</v>
      </c>
      <c r="Q2956" t="str">
        <f t="shared" si="138"/>
        <v>theater</v>
      </c>
      <c r="R2956" t="str">
        <f t="shared" si="139"/>
        <v>spaces</v>
      </c>
      <c r="S2956" s="14">
        <v>42810.333368055559</v>
      </c>
      <c r="T2956" s="14">
        <v>42790.375034722216</v>
      </c>
    </row>
    <row r="2957" spans="1:20" x14ac:dyDescent="0.4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4">
        <v>42171.532974537033</v>
      </c>
      <c r="J2957" s="14">
        <v>42141.532974537033</v>
      </c>
      <c r="K2957" t="b">
        <v>0</v>
      </c>
      <c r="L2957">
        <v>11</v>
      </c>
      <c r="M2957" t="b">
        <v>0</v>
      </c>
      <c r="N2957" t="s">
        <v>8301</v>
      </c>
      <c r="O2957" s="19">
        <v>59.583333333333336</v>
      </c>
      <c r="P2957" s="6">
        <f t="shared" si="140"/>
        <v>65</v>
      </c>
      <c r="Q2957" t="str">
        <f t="shared" si="138"/>
        <v>theater</v>
      </c>
      <c r="R2957" t="str">
        <f t="shared" si="139"/>
        <v>spaces</v>
      </c>
      <c r="S2957" s="14">
        <v>42171.532974537033</v>
      </c>
      <c r="T2957" s="14">
        <v>42141.532974537033</v>
      </c>
    </row>
    <row r="2958" spans="1:20" x14ac:dyDescent="0.4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4">
        <v>42494.750578703701</v>
      </c>
      <c r="J2958" s="14">
        <v>42464.750578703701</v>
      </c>
      <c r="K2958" t="b">
        <v>0</v>
      </c>
      <c r="L2958">
        <v>20</v>
      </c>
      <c r="M2958" t="b">
        <v>0</v>
      </c>
      <c r="N2958" t="s">
        <v>8301</v>
      </c>
      <c r="O2958" s="19">
        <v>16.73417721518987</v>
      </c>
      <c r="P2958" s="6">
        <f t="shared" si="140"/>
        <v>66.099999999999994</v>
      </c>
      <c r="Q2958" t="str">
        <f t="shared" si="138"/>
        <v>theater</v>
      </c>
      <c r="R2958" t="str">
        <f t="shared" si="139"/>
        <v>spaces</v>
      </c>
      <c r="S2958" s="14">
        <v>42494.750578703701</v>
      </c>
      <c r="T2958" s="14">
        <v>42464.750578703701</v>
      </c>
    </row>
    <row r="2959" spans="1:20" x14ac:dyDescent="0.4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4">
        <v>42090.761249999996</v>
      </c>
      <c r="J2959" s="14">
        <v>42030.80291666666</v>
      </c>
      <c r="K2959" t="b">
        <v>0</v>
      </c>
      <c r="L2959">
        <v>3</v>
      </c>
      <c r="M2959" t="b">
        <v>0</v>
      </c>
      <c r="N2959" t="s">
        <v>8301</v>
      </c>
      <c r="O2959" s="19">
        <v>1.866666666666672</v>
      </c>
      <c r="P2959" s="6">
        <f t="shared" si="140"/>
        <v>93.333333333333329</v>
      </c>
      <c r="Q2959" t="str">
        <f t="shared" si="138"/>
        <v>theater</v>
      </c>
      <c r="R2959" t="str">
        <f t="shared" si="139"/>
        <v>spaces</v>
      </c>
      <c r="S2959" s="14">
        <v>42090.761249999996</v>
      </c>
      <c r="T2959" s="14">
        <v>42030.80291666666</v>
      </c>
    </row>
    <row r="2960" spans="1:20" x14ac:dyDescent="0.4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4">
        <v>42498.529131944444</v>
      </c>
      <c r="J2960" s="14">
        <v>42438.570798611108</v>
      </c>
      <c r="K2960" t="b">
        <v>0</v>
      </c>
      <c r="L2960">
        <v>0</v>
      </c>
      <c r="M2960" t="b">
        <v>0</v>
      </c>
      <c r="N2960" t="s">
        <v>8301</v>
      </c>
      <c r="O2960" s="19">
        <v>0</v>
      </c>
      <c r="P2960" s="6">
        <v>0</v>
      </c>
      <c r="Q2960" t="str">
        <f t="shared" si="138"/>
        <v>theater</v>
      </c>
      <c r="R2960" t="str">
        <f t="shared" si="139"/>
        <v>spaces</v>
      </c>
      <c r="S2960" s="14">
        <v>42498.529131944444</v>
      </c>
      <c r="T2960" s="14">
        <v>42438.570798611108</v>
      </c>
    </row>
    <row r="2961" spans="1:20" x14ac:dyDescent="0.4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4">
        <v>42527.800057870372</v>
      </c>
      <c r="J2961" s="14">
        <v>42497.800057870372</v>
      </c>
      <c r="K2961" t="b">
        <v>0</v>
      </c>
      <c r="L2961">
        <v>0</v>
      </c>
      <c r="M2961" t="b">
        <v>0</v>
      </c>
      <c r="N2961" t="s">
        <v>8301</v>
      </c>
      <c r="O2961" s="19">
        <v>0</v>
      </c>
      <c r="P2961" s="6">
        <v>0</v>
      </c>
      <c r="Q2961" t="str">
        <f t="shared" si="138"/>
        <v>theater</v>
      </c>
      <c r="R2961" t="str">
        <f t="shared" si="139"/>
        <v>spaces</v>
      </c>
      <c r="S2961" s="14">
        <v>42527.800057870372</v>
      </c>
      <c r="T2961" s="14">
        <v>42497.800057870372</v>
      </c>
    </row>
    <row r="2962" spans="1:20" x14ac:dyDescent="0.4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4">
        <v>41893.54887731481</v>
      </c>
      <c r="J2962" s="14">
        <v>41863.54887731481</v>
      </c>
      <c r="K2962" t="b">
        <v>0</v>
      </c>
      <c r="L2962">
        <v>0</v>
      </c>
      <c r="M2962" t="b">
        <v>0</v>
      </c>
      <c r="N2962" t="s">
        <v>8301</v>
      </c>
      <c r="O2962" s="19">
        <v>0</v>
      </c>
      <c r="P2962" s="6">
        <v>0</v>
      </c>
      <c r="Q2962" t="str">
        <f t="shared" si="138"/>
        <v>theater</v>
      </c>
      <c r="R2962" t="str">
        <f t="shared" si="139"/>
        <v>spaces</v>
      </c>
      <c r="S2962" s="14">
        <v>41893.54887731481</v>
      </c>
      <c r="T2962" s="14">
        <v>41863.54887731481</v>
      </c>
    </row>
    <row r="2963" spans="1:20" x14ac:dyDescent="0.4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4">
        <v>42088.958333333336</v>
      </c>
      <c r="J2963" s="14">
        <v>42061.004155092589</v>
      </c>
      <c r="K2963" t="b">
        <v>0</v>
      </c>
      <c r="L2963">
        <v>108</v>
      </c>
      <c r="M2963" t="b">
        <v>1</v>
      </c>
      <c r="N2963" t="s">
        <v>8269</v>
      </c>
      <c r="O2963" s="19">
        <v>109.62</v>
      </c>
      <c r="P2963" s="6">
        <f t="shared" si="140"/>
        <v>50.75</v>
      </c>
      <c r="Q2963" t="str">
        <f t="shared" si="138"/>
        <v>theater</v>
      </c>
      <c r="R2963" t="str">
        <f t="shared" si="139"/>
        <v>plays</v>
      </c>
      <c r="S2963" s="14">
        <v>42088.958333333336</v>
      </c>
      <c r="T2963" s="14">
        <v>42061.004155092589</v>
      </c>
    </row>
    <row r="2964" spans="1:20" x14ac:dyDescent="0.4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4">
        <v>42064.082638888889</v>
      </c>
      <c r="J2964" s="14">
        <v>42036.035949074074</v>
      </c>
      <c r="K2964" t="b">
        <v>0</v>
      </c>
      <c r="L2964">
        <v>20</v>
      </c>
      <c r="M2964" t="b">
        <v>1</v>
      </c>
      <c r="N2964" t="s">
        <v>8269</v>
      </c>
      <c r="O2964" s="19">
        <v>121.8</v>
      </c>
      <c r="P2964" s="6">
        <f t="shared" si="140"/>
        <v>60.9</v>
      </c>
      <c r="Q2964" t="str">
        <f t="shared" si="138"/>
        <v>theater</v>
      </c>
      <c r="R2964" t="str">
        <f t="shared" si="139"/>
        <v>plays</v>
      </c>
      <c r="S2964" s="14">
        <v>42064.082638888889</v>
      </c>
      <c r="T2964" s="14">
        <v>42036.035949074074</v>
      </c>
    </row>
    <row r="2965" spans="1:20" x14ac:dyDescent="0.4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4">
        <v>42187.26185185185</v>
      </c>
      <c r="J2965" s="14">
        <v>42157.26185185185</v>
      </c>
      <c r="K2965" t="b">
        <v>0</v>
      </c>
      <c r="L2965">
        <v>98</v>
      </c>
      <c r="M2965" t="b">
        <v>1</v>
      </c>
      <c r="N2965" t="s">
        <v>8269</v>
      </c>
      <c r="O2965" s="19">
        <v>106.85</v>
      </c>
      <c r="P2965" s="6">
        <f t="shared" si="140"/>
        <v>109.03061224489795</v>
      </c>
      <c r="Q2965" t="str">
        <f t="shared" si="138"/>
        <v>theater</v>
      </c>
      <c r="R2965" t="str">
        <f t="shared" si="139"/>
        <v>plays</v>
      </c>
      <c r="S2965" s="14">
        <v>42187.26185185185</v>
      </c>
      <c r="T2965" s="14">
        <v>42157.26185185185</v>
      </c>
    </row>
    <row r="2966" spans="1:20" x14ac:dyDescent="0.4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4">
        <v>41857.688888888886</v>
      </c>
      <c r="J2966" s="14">
        <v>41827.701608796291</v>
      </c>
      <c r="K2966" t="b">
        <v>0</v>
      </c>
      <c r="L2966">
        <v>196</v>
      </c>
      <c r="M2966" t="b">
        <v>1</v>
      </c>
      <c r="N2966" t="s">
        <v>8269</v>
      </c>
      <c r="O2966" s="19">
        <v>100.71379999999999</v>
      </c>
      <c r="P2966" s="6">
        <f t="shared" si="140"/>
        <v>25.692295918367346</v>
      </c>
      <c r="Q2966" t="str">
        <f t="shared" si="138"/>
        <v>theater</v>
      </c>
      <c r="R2966" t="str">
        <f t="shared" si="139"/>
        <v>plays</v>
      </c>
      <c r="S2966" s="14">
        <v>41857.688888888886</v>
      </c>
      <c r="T2966" s="14">
        <v>41827.701608796291</v>
      </c>
    </row>
    <row r="2967" spans="1:20" x14ac:dyDescent="0.4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4">
        <v>42192.521215277775</v>
      </c>
      <c r="J2967" s="14">
        <v>42162.521215277775</v>
      </c>
      <c r="K2967" t="b">
        <v>0</v>
      </c>
      <c r="L2967">
        <v>39</v>
      </c>
      <c r="M2967" t="b">
        <v>1</v>
      </c>
      <c r="N2967" t="s">
        <v>8269</v>
      </c>
      <c r="O2967" s="19">
        <v>109.00000000000001</v>
      </c>
      <c r="P2967" s="6">
        <f t="shared" si="140"/>
        <v>41.92307692307692</v>
      </c>
      <c r="Q2967" t="str">
        <f t="shared" si="138"/>
        <v>theater</v>
      </c>
      <c r="R2967" t="str">
        <f t="shared" si="139"/>
        <v>plays</v>
      </c>
      <c r="S2967" s="14">
        <v>42192.521215277775</v>
      </c>
      <c r="T2967" s="14">
        <v>42162.521215277775</v>
      </c>
    </row>
    <row r="2968" spans="1:20" x14ac:dyDescent="0.4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4">
        <v>42263.530231481483</v>
      </c>
      <c r="J2968" s="14">
        <v>42233.530231481483</v>
      </c>
      <c r="K2968" t="b">
        <v>0</v>
      </c>
      <c r="L2968">
        <v>128</v>
      </c>
      <c r="M2968" t="b">
        <v>1</v>
      </c>
      <c r="N2968" t="s">
        <v>8269</v>
      </c>
      <c r="O2968" s="19">
        <v>113.63000000000001</v>
      </c>
      <c r="P2968" s="6">
        <f t="shared" si="140"/>
        <v>88.7734375</v>
      </c>
      <c r="Q2968" t="str">
        <f t="shared" si="138"/>
        <v>theater</v>
      </c>
      <c r="R2968" t="str">
        <f t="shared" si="139"/>
        <v>plays</v>
      </c>
      <c r="S2968" s="14">
        <v>42263.530231481483</v>
      </c>
      <c r="T2968" s="14">
        <v>42233.530231481483</v>
      </c>
    </row>
    <row r="2969" spans="1:20" x14ac:dyDescent="0.4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4">
        <v>42071.947824074072</v>
      </c>
      <c r="J2969" s="14">
        <v>42041.989490740736</v>
      </c>
      <c r="K2969" t="b">
        <v>0</v>
      </c>
      <c r="L2969">
        <v>71</v>
      </c>
      <c r="M2969" t="b">
        <v>1</v>
      </c>
      <c r="N2969" t="s">
        <v>8269</v>
      </c>
      <c r="O2969" s="19">
        <v>113.92</v>
      </c>
      <c r="P2969" s="6">
        <f t="shared" si="140"/>
        <v>80.225352112676063</v>
      </c>
      <c r="Q2969" t="str">
        <f t="shared" si="138"/>
        <v>theater</v>
      </c>
      <c r="R2969" t="str">
        <f t="shared" si="139"/>
        <v>plays</v>
      </c>
      <c r="S2969" s="14">
        <v>42071.947824074072</v>
      </c>
      <c r="T2969" s="14">
        <v>42041.989490740736</v>
      </c>
    </row>
    <row r="2970" spans="1:20" x14ac:dyDescent="0.4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4">
        <v>42598.957638888889</v>
      </c>
      <c r="J2970" s="14">
        <v>42585.315509259257</v>
      </c>
      <c r="K2970" t="b">
        <v>0</v>
      </c>
      <c r="L2970">
        <v>47</v>
      </c>
      <c r="M2970" t="b">
        <v>1</v>
      </c>
      <c r="N2970" t="s">
        <v>8269</v>
      </c>
      <c r="O2970" s="19">
        <v>106</v>
      </c>
      <c r="P2970" s="6">
        <f t="shared" si="140"/>
        <v>78.936170212765958</v>
      </c>
      <c r="Q2970" t="str">
        <f t="shared" si="138"/>
        <v>theater</v>
      </c>
      <c r="R2970" t="str">
        <f t="shared" si="139"/>
        <v>plays</v>
      </c>
      <c r="S2970" s="14">
        <v>42598.957638888889</v>
      </c>
      <c r="T2970" s="14">
        <v>42585.315509259257</v>
      </c>
    </row>
    <row r="2971" spans="1:20" x14ac:dyDescent="0.4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4">
        <v>42127.743750000001</v>
      </c>
      <c r="J2971" s="14">
        <v>42097.578159722216</v>
      </c>
      <c r="K2971" t="b">
        <v>0</v>
      </c>
      <c r="L2971">
        <v>17</v>
      </c>
      <c r="M2971" t="b">
        <v>1</v>
      </c>
      <c r="N2971" t="s">
        <v>8269</v>
      </c>
      <c r="O2971" s="19">
        <v>162.5</v>
      </c>
      <c r="P2971" s="6">
        <f t="shared" si="140"/>
        <v>95.588235294117652</v>
      </c>
      <c r="Q2971" t="str">
        <f t="shared" si="138"/>
        <v>theater</v>
      </c>
      <c r="R2971" t="str">
        <f t="shared" si="139"/>
        <v>plays</v>
      </c>
      <c r="S2971" s="14">
        <v>42127.743750000001</v>
      </c>
      <c r="T2971" s="14">
        <v>42097.578159722216</v>
      </c>
    </row>
    <row r="2972" spans="1:20" x14ac:dyDescent="0.4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4">
        <v>41838.461238425924</v>
      </c>
      <c r="J2972" s="14">
        <v>41808.461238425924</v>
      </c>
      <c r="K2972" t="b">
        <v>0</v>
      </c>
      <c r="L2972">
        <v>91</v>
      </c>
      <c r="M2972" t="b">
        <v>1</v>
      </c>
      <c r="N2972" t="s">
        <v>8269</v>
      </c>
      <c r="O2972" s="19">
        <v>106</v>
      </c>
      <c r="P2972" s="6">
        <f t="shared" si="140"/>
        <v>69.890109890109883</v>
      </c>
      <c r="Q2972" t="str">
        <f t="shared" si="138"/>
        <v>theater</v>
      </c>
      <c r="R2972" t="str">
        <f t="shared" si="139"/>
        <v>plays</v>
      </c>
      <c r="S2972" s="14">
        <v>41838.461238425924</v>
      </c>
      <c r="T2972" s="14">
        <v>41808.461238425924</v>
      </c>
    </row>
    <row r="2973" spans="1:20" x14ac:dyDescent="0.4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4">
        <v>41882.449976851851</v>
      </c>
      <c r="J2973" s="14">
        <v>41852.449976851851</v>
      </c>
      <c r="K2973" t="b">
        <v>0</v>
      </c>
      <c r="L2973">
        <v>43</v>
      </c>
      <c r="M2973" t="b">
        <v>1</v>
      </c>
      <c r="N2973" t="s">
        <v>8269</v>
      </c>
      <c r="O2973" s="19">
        <v>100.15624999999999</v>
      </c>
      <c r="P2973" s="6">
        <f t="shared" si="140"/>
        <v>74.534883720930239</v>
      </c>
      <c r="Q2973" t="str">
        <f t="shared" si="138"/>
        <v>theater</v>
      </c>
      <c r="R2973" t="str">
        <f t="shared" si="139"/>
        <v>plays</v>
      </c>
      <c r="S2973" s="14">
        <v>41882.449976851851</v>
      </c>
      <c r="T2973" s="14">
        <v>41852.449976851851</v>
      </c>
    </row>
    <row r="2974" spans="1:20" x14ac:dyDescent="0.4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4">
        <v>42708.833333333336</v>
      </c>
      <c r="J2974" s="14">
        <v>42693.90185185185</v>
      </c>
      <c r="K2974" t="b">
        <v>0</v>
      </c>
      <c r="L2974">
        <v>17</v>
      </c>
      <c r="M2974" t="b">
        <v>1</v>
      </c>
      <c r="N2974" t="s">
        <v>8269</v>
      </c>
      <c r="O2974" s="19">
        <v>105.35000000000001</v>
      </c>
      <c r="P2974" s="6">
        <f t="shared" si="140"/>
        <v>123.94117647058823</v>
      </c>
      <c r="Q2974" t="str">
        <f t="shared" si="138"/>
        <v>theater</v>
      </c>
      <c r="R2974" t="str">
        <f t="shared" si="139"/>
        <v>plays</v>
      </c>
      <c r="S2974" s="14">
        <v>42708.833333333336</v>
      </c>
      <c r="T2974" s="14">
        <v>42693.90185185185</v>
      </c>
    </row>
    <row r="2975" spans="1:20" x14ac:dyDescent="0.4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4">
        <v>42369.958333333336</v>
      </c>
      <c r="J2975" s="14">
        <v>42341.610046296293</v>
      </c>
      <c r="K2975" t="b">
        <v>0</v>
      </c>
      <c r="L2975">
        <v>33</v>
      </c>
      <c r="M2975" t="b">
        <v>1</v>
      </c>
      <c r="N2975" t="s">
        <v>8269</v>
      </c>
      <c r="O2975" s="19">
        <v>174.8</v>
      </c>
      <c r="P2975" s="6">
        <f t="shared" si="140"/>
        <v>264.84848484848487</v>
      </c>
      <c r="Q2975" t="str">
        <f t="shared" si="138"/>
        <v>theater</v>
      </c>
      <c r="R2975" t="str">
        <f t="shared" si="139"/>
        <v>plays</v>
      </c>
      <c r="S2975" s="14">
        <v>42369.958333333336</v>
      </c>
      <c r="T2975" s="14">
        <v>42341.610046296293</v>
      </c>
    </row>
    <row r="2976" spans="1:20" x14ac:dyDescent="0.4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4">
        <v>41907.857638888883</v>
      </c>
      <c r="J2976" s="14">
        <v>41879.852673611109</v>
      </c>
      <c r="K2976" t="b">
        <v>0</v>
      </c>
      <c r="L2976">
        <v>87</v>
      </c>
      <c r="M2976" t="b">
        <v>1</v>
      </c>
      <c r="N2976" t="s">
        <v>8269</v>
      </c>
      <c r="O2976" s="19">
        <v>102</v>
      </c>
      <c r="P2976" s="6">
        <f t="shared" si="140"/>
        <v>58.620689655172413</v>
      </c>
      <c r="Q2976" t="str">
        <f t="shared" si="138"/>
        <v>theater</v>
      </c>
      <c r="R2976" t="str">
        <f t="shared" si="139"/>
        <v>plays</v>
      </c>
      <c r="S2976" s="14">
        <v>41907.857638888883</v>
      </c>
      <c r="T2976" s="14">
        <v>41879.852673611109</v>
      </c>
    </row>
    <row r="2977" spans="1:20" x14ac:dyDescent="0.4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4">
        <v>41969.916666666664</v>
      </c>
      <c r="J2977" s="14">
        <v>41941.475532407407</v>
      </c>
      <c r="K2977" t="b">
        <v>0</v>
      </c>
      <c r="L2977">
        <v>113</v>
      </c>
      <c r="M2977" t="b">
        <v>1</v>
      </c>
      <c r="N2977" t="s">
        <v>8269</v>
      </c>
      <c r="O2977" s="19">
        <v>100.125</v>
      </c>
      <c r="P2977" s="6">
        <f t="shared" si="140"/>
        <v>70.884955752212392</v>
      </c>
      <c r="Q2977" t="str">
        <f t="shared" si="138"/>
        <v>theater</v>
      </c>
      <c r="R2977" t="str">
        <f t="shared" si="139"/>
        <v>plays</v>
      </c>
      <c r="S2977" s="14">
        <v>41969.916666666664</v>
      </c>
      <c r="T2977" s="14">
        <v>41941.475532407407</v>
      </c>
    </row>
    <row r="2978" spans="1:20" x14ac:dyDescent="0.4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4">
        <v>42442.291666666664</v>
      </c>
      <c r="J2978" s="14">
        <v>42425.522337962961</v>
      </c>
      <c r="K2978" t="b">
        <v>0</v>
      </c>
      <c r="L2978">
        <v>14</v>
      </c>
      <c r="M2978" t="b">
        <v>1</v>
      </c>
      <c r="N2978" t="s">
        <v>8269</v>
      </c>
      <c r="O2978" s="19">
        <v>171.42857142857144</v>
      </c>
      <c r="P2978" s="6">
        <f t="shared" si="140"/>
        <v>8.5714285714285712</v>
      </c>
      <c r="Q2978" t="str">
        <f t="shared" si="138"/>
        <v>theater</v>
      </c>
      <c r="R2978" t="str">
        <f t="shared" si="139"/>
        <v>plays</v>
      </c>
      <c r="S2978" s="14">
        <v>42442.291666666664</v>
      </c>
      <c r="T2978" s="14">
        <v>42425.522337962961</v>
      </c>
    </row>
    <row r="2979" spans="1:20" x14ac:dyDescent="0.4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4">
        <v>42085.884722222218</v>
      </c>
      <c r="J2979" s="14">
        <v>42026.672847222224</v>
      </c>
      <c r="K2979" t="b">
        <v>0</v>
      </c>
      <c r="L2979">
        <v>30</v>
      </c>
      <c r="M2979" t="b">
        <v>1</v>
      </c>
      <c r="N2979" t="s">
        <v>8269</v>
      </c>
      <c r="O2979" s="19">
        <v>113.56666666666666</v>
      </c>
      <c r="P2979" s="6">
        <f t="shared" si="140"/>
        <v>113.56666666666666</v>
      </c>
      <c r="Q2979" t="str">
        <f t="shared" si="138"/>
        <v>theater</v>
      </c>
      <c r="R2979" t="str">
        <f t="shared" si="139"/>
        <v>plays</v>
      </c>
      <c r="S2979" s="14">
        <v>42085.884722222218</v>
      </c>
      <c r="T2979" s="14">
        <v>42026.672847222224</v>
      </c>
    </row>
    <row r="2980" spans="1:20" x14ac:dyDescent="0.4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4">
        <v>41932.040972222218</v>
      </c>
      <c r="J2980" s="14">
        <v>41922.432256944441</v>
      </c>
      <c r="K2980" t="b">
        <v>0</v>
      </c>
      <c r="L2980">
        <v>16</v>
      </c>
      <c r="M2980" t="b">
        <v>1</v>
      </c>
      <c r="N2980" t="s">
        <v>8269</v>
      </c>
      <c r="O2980" s="19">
        <v>129.46666666666667</v>
      </c>
      <c r="P2980" s="6">
        <f t="shared" si="140"/>
        <v>60.6875</v>
      </c>
      <c r="Q2980" t="str">
        <f t="shared" si="138"/>
        <v>theater</v>
      </c>
      <c r="R2980" t="str">
        <f t="shared" si="139"/>
        <v>plays</v>
      </c>
      <c r="S2980" s="14">
        <v>41932.040972222218</v>
      </c>
      <c r="T2980" s="14">
        <v>41922.432256944441</v>
      </c>
    </row>
    <row r="2981" spans="1:20" x14ac:dyDescent="0.4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4">
        <v>42010.041666666664</v>
      </c>
      <c r="J2981" s="14">
        <v>41993.616006944438</v>
      </c>
      <c r="K2981" t="b">
        <v>0</v>
      </c>
      <c r="L2981">
        <v>46</v>
      </c>
      <c r="M2981" t="b">
        <v>1</v>
      </c>
      <c r="N2981" t="s">
        <v>8269</v>
      </c>
      <c r="O2981" s="19">
        <v>101.4</v>
      </c>
      <c r="P2981" s="6">
        <f t="shared" si="140"/>
        <v>110.21739130434783</v>
      </c>
      <c r="Q2981" t="str">
        <f t="shared" si="138"/>
        <v>theater</v>
      </c>
      <c r="R2981" t="str">
        <f t="shared" si="139"/>
        <v>plays</v>
      </c>
      <c r="S2981" s="14">
        <v>42010.041666666664</v>
      </c>
      <c r="T2981" s="14">
        <v>41993.616006944438</v>
      </c>
    </row>
    <row r="2982" spans="1:20" x14ac:dyDescent="0.4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4">
        <v>42239.874999999993</v>
      </c>
      <c r="J2982" s="14">
        <v>42219.70752314815</v>
      </c>
      <c r="K2982" t="b">
        <v>0</v>
      </c>
      <c r="L2982">
        <v>24</v>
      </c>
      <c r="M2982" t="b">
        <v>1</v>
      </c>
      <c r="N2982" t="s">
        <v>8269</v>
      </c>
      <c r="O2982" s="19">
        <v>109.16666666666666</v>
      </c>
      <c r="P2982" s="6">
        <f t="shared" si="140"/>
        <v>136.45833333333334</v>
      </c>
      <c r="Q2982" t="str">
        <f t="shared" si="138"/>
        <v>theater</v>
      </c>
      <c r="R2982" t="str">
        <f t="shared" si="139"/>
        <v>plays</v>
      </c>
      <c r="S2982" s="14">
        <v>42239.874999999993</v>
      </c>
      <c r="T2982" s="14">
        <v>42219.70752314815</v>
      </c>
    </row>
    <row r="2983" spans="1:20" x14ac:dyDescent="0.4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4">
        <v>42270.351342592585</v>
      </c>
      <c r="J2983" s="14">
        <v>42225.351342592585</v>
      </c>
      <c r="K2983" t="b">
        <v>1</v>
      </c>
      <c r="L2983">
        <v>97</v>
      </c>
      <c r="M2983" t="b">
        <v>1</v>
      </c>
      <c r="N2983" t="s">
        <v>8301</v>
      </c>
      <c r="O2983" s="19">
        <v>128.92500000000001</v>
      </c>
      <c r="P2983" s="6">
        <f t="shared" si="140"/>
        <v>53.164948453608247</v>
      </c>
      <c r="Q2983" t="str">
        <f t="shared" si="138"/>
        <v>theater</v>
      </c>
      <c r="R2983" t="str">
        <f t="shared" si="139"/>
        <v>spaces</v>
      </c>
      <c r="S2983" s="14">
        <v>42270.351342592585</v>
      </c>
      <c r="T2983" s="14">
        <v>42225.351342592585</v>
      </c>
    </row>
    <row r="2984" spans="1:20" x14ac:dyDescent="0.4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4">
        <v>42411.478506944441</v>
      </c>
      <c r="J2984" s="14">
        <v>42381.478506944441</v>
      </c>
      <c r="K2984" t="b">
        <v>1</v>
      </c>
      <c r="L2984">
        <v>59</v>
      </c>
      <c r="M2984" t="b">
        <v>1</v>
      </c>
      <c r="N2984" t="s">
        <v>8301</v>
      </c>
      <c r="O2984" s="19">
        <v>102.06</v>
      </c>
      <c r="P2984" s="6">
        <f t="shared" si="140"/>
        <v>86.491525423728817</v>
      </c>
      <c r="Q2984" t="str">
        <f t="shared" si="138"/>
        <v>theater</v>
      </c>
      <c r="R2984" t="str">
        <f t="shared" si="139"/>
        <v>spaces</v>
      </c>
      <c r="S2984" s="14">
        <v>42411.478506944441</v>
      </c>
      <c r="T2984" s="14">
        <v>42381.478506944441</v>
      </c>
    </row>
    <row r="2985" spans="1:20" x14ac:dyDescent="0.4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4">
        <v>41954.465694444443</v>
      </c>
      <c r="J2985" s="14">
        <v>41894.424027777779</v>
      </c>
      <c r="K2985" t="b">
        <v>1</v>
      </c>
      <c r="L2985">
        <v>1095</v>
      </c>
      <c r="M2985" t="b">
        <v>1</v>
      </c>
      <c r="N2985" t="s">
        <v>8301</v>
      </c>
      <c r="O2985" s="19">
        <v>146.53957758620692</v>
      </c>
      <c r="P2985" s="6">
        <f t="shared" si="140"/>
        <v>155.23827397260274</v>
      </c>
      <c r="Q2985" t="str">
        <f t="shared" si="138"/>
        <v>theater</v>
      </c>
      <c r="R2985" t="str">
        <f t="shared" si="139"/>
        <v>spaces</v>
      </c>
      <c r="S2985" s="14">
        <v>41954.465694444443</v>
      </c>
      <c r="T2985" s="14">
        <v>41894.424027777779</v>
      </c>
    </row>
    <row r="2986" spans="1:20" x14ac:dyDescent="0.4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4">
        <v>42606.070381944439</v>
      </c>
      <c r="J2986" s="14">
        <v>42576.070381944439</v>
      </c>
      <c r="K2986" t="b">
        <v>1</v>
      </c>
      <c r="L2986">
        <v>218</v>
      </c>
      <c r="M2986" t="b">
        <v>1</v>
      </c>
      <c r="N2986" t="s">
        <v>8301</v>
      </c>
      <c r="O2986" s="19">
        <v>100.352</v>
      </c>
      <c r="P2986" s="6">
        <f t="shared" si="140"/>
        <v>115.08256880733946</v>
      </c>
      <c r="Q2986" t="str">
        <f t="shared" si="138"/>
        <v>theater</v>
      </c>
      <c r="R2986" t="str">
        <f t="shared" si="139"/>
        <v>spaces</v>
      </c>
      <c r="S2986" s="14">
        <v>42606.070381944439</v>
      </c>
      <c r="T2986" s="14">
        <v>42576.070381944439</v>
      </c>
    </row>
    <row r="2987" spans="1:20" x14ac:dyDescent="0.4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4">
        <v>42673.958333333336</v>
      </c>
      <c r="J2987" s="14">
        <v>42654.765370370362</v>
      </c>
      <c r="K2987" t="b">
        <v>0</v>
      </c>
      <c r="L2987">
        <v>111</v>
      </c>
      <c r="M2987" t="b">
        <v>1</v>
      </c>
      <c r="N2987" t="s">
        <v>8301</v>
      </c>
      <c r="O2987" s="19">
        <v>121.64999999999999</v>
      </c>
      <c r="P2987" s="6">
        <f t="shared" si="140"/>
        <v>109.5945945945946</v>
      </c>
      <c r="Q2987" t="str">
        <f t="shared" si="138"/>
        <v>theater</v>
      </c>
      <c r="R2987" t="str">
        <f t="shared" si="139"/>
        <v>spaces</v>
      </c>
      <c r="S2987" s="14">
        <v>42673.958333333336</v>
      </c>
      <c r="T2987" s="14">
        <v>42654.765370370362</v>
      </c>
    </row>
    <row r="2988" spans="1:20" x14ac:dyDescent="0.4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4">
        <v>42491.250069444439</v>
      </c>
      <c r="J2988" s="14">
        <v>42431.29173611111</v>
      </c>
      <c r="K2988" t="b">
        <v>0</v>
      </c>
      <c r="L2988">
        <v>56</v>
      </c>
      <c r="M2988" t="b">
        <v>1</v>
      </c>
      <c r="N2988" t="s">
        <v>8301</v>
      </c>
      <c r="O2988" s="19">
        <v>105.5</v>
      </c>
      <c r="P2988" s="6">
        <f t="shared" si="140"/>
        <v>45.214285714285715</v>
      </c>
      <c r="Q2988" t="str">
        <f t="shared" si="138"/>
        <v>theater</v>
      </c>
      <c r="R2988" t="str">
        <f t="shared" si="139"/>
        <v>spaces</v>
      </c>
      <c r="S2988" s="14">
        <v>42491.250069444439</v>
      </c>
      <c r="T2988" s="14">
        <v>42431.29173611111</v>
      </c>
    </row>
    <row r="2989" spans="1:20" x14ac:dyDescent="0.4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4">
        <v>42655.791666666664</v>
      </c>
      <c r="J2989" s="14">
        <v>42627.098969907405</v>
      </c>
      <c r="K2989" t="b">
        <v>0</v>
      </c>
      <c r="L2989">
        <v>265</v>
      </c>
      <c r="M2989" t="b">
        <v>1</v>
      </c>
      <c r="N2989" t="s">
        <v>8301</v>
      </c>
      <c r="O2989" s="19">
        <v>110.4008</v>
      </c>
      <c r="P2989" s="6">
        <f t="shared" si="140"/>
        <v>104.15169811320754</v>
      </c>
      <c r="Q2989" t="str">
        <f t="shared" si="138"/>
        <v>theater</v>
      </c>
      <c r="R2989" t="str">
        <f t="shared" si="139"/>
        <v>spaces</v>
      </c>
      <c r="S2989" s="14">
        <v>42655.791666666664</v>
      </c>
      <c r="T2989" s="14">
        <v>42627.098969907405</v>
      </c>
    </row>
    <row r="2990" spans="1:20" x14ac:dyDescent="0.4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4">
        <v>42541.153715277782</v>
      </c>
      <c r="J2990" s="14">
        <v>42511.153715277782</v>
      </c>
      <c r="K2990" t="b">
        <v>0</v>
      </c>
      <c r="L2990">
        <v>28</v>
      </c>
      <c r="M2990" t="b">
        <v>1</v>
      </c>
      <c r="N2990" t="s">
        <v>8301</v>
      </c>
      <c r="O2990" s="19">
        <v>100</v>
      </c>
      <c r="P2990" s="6">
        <f t="shared" si="140"/>
        <v>35.714285714285715</v>
      </c>
      <c r="Q2990" t="str">
        <f t="shared" si="138"/>
        <v>theater</v>
      </c>
      <c r="R2990" t="str">
        <f t="shared" si="139"/>
        <v>spaces</v>
      </c>
      <c r="S2990" s="14">
        <v>42541.153715277782</v>
      </c>
      <c r="T2990" s="14">
        <v>42511.153715277782</v>
      </c>
    </row>
    <row r="2991" spans="1:20" x14ac:dyDescent="0.4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4">
        <v>42358.999305555553</v>
      </c>
      <c r="J2991" s="14">
        <v>42336.812060185184</v>
      </c>
      <c r="K2991" t="b">
        <v>0</v>
      </c>
      <c r="L2991">
        <v>364</v>
      </c>
      <c r="M2991" t="b">
        <v>1</v>
      </c>
      <c r="N2991" t="s">
        <v>8301</v>
      </c>
      <c r="O2991" s="19">
        <v>176.535</v>
      </c>
      <c r="P2991" s="6">
        <f t="shared" si="140"/>
        <v>96.997252747252745</v>
      </c>
      <c r="Q2991" t="str">
        <f t="shared" si="138"/>
        <v>theater</v>
      </c>
      <c r="R2991" t="str">
        <f t="shared" si="139"/>
        <v>spaces</v>
      </c>
      <c r="S2991" s="14">
        <v>42358.999305555553</v>
      </c>
      <c r="T2991" s="14">
        <v>42336.812060185184</v>
      </c>
    </row>
    <row r="2992" spans="1:20" x14ac:dyDescent="0.4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4">
        <v>42376.365972222215</v>
      </c>
      <c r="J2992" s="14">
        <v>42341.365972222215</v>
      </c>
      <c r="K2992" t="b">
        <v>0</v>
      </c>
      <c r="L2992">
        <v>27</v>
      </c>
      <c r="M2992" t="b">
        <v>1</v>
      </c>
      <c r="N2992" t="s">
        <v>8301</v>
      </c>
      <c r="O2992" s="19">
        <v>100</v>
      </c>
      <c r="P2992" s="6">
        <f t="shared" si="140"/>
        <v>370.37037037037038</v>
      </c>
      <c r="Q2992" t="str">
        <f t="shared" si="138"/>
        <v>theater</v>
      </c>
      <c r="R2992" t="str">
        <f t="shared" si="139"/>
        <v>spaces</v>
      </c>
      <c r="S2992" s="14">
        <v>42376.365972222215</v>
      </c>
      <c r="T2992" s="14">
        <v>42341.365972222215</v>
      </c>
    </row>
    <row r="2993" spans="1:20" x14ac:dyDescent="0.4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4">
        <v>42762.628819444442</v>
      </c>
      <c r="J2993" s="14">
        <v>42740.628819444442</v>
      </c>
      <c r="K2993" t="b">
        <v>0</v>
      </c>
      <c r="L2993">
        <v>93</v>
      </c>
      <c r="M2993" t="b">
        <v>1</v>
      </c>
      <c r="N2993" t="s">
        <v>8301</v>
      </c>
      <c r="O2993" s="19">
        <v>103.29411764705883</v>
      </c>
      <c r="P2993" s="6">
        <f t="shared" si="140"/>
        <v>94.408602150537632</v>
      </c>
      <c r="Q2993" t="str">
        <f t="shared" si="138"/>
        <v>theater</v>
      </c>
      <c r="R2993" t="str">
        <f t="shared" si="139"/>
        <v>spaces</v>
      </c>
      <c r="S2993" s="14">
        <v>42762.628819444442</v>
      </c>
      <c r="T2993" s="14">
        <v>42740.628819444442</v>
      </c>
    </row>
    <row r="2994" spans="1:20" x14ac:dyDescent="0.4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4">
        <v>42652.559143518512</v>
      </c>
      <c r="J2994" s="14">
        <v>42622.559143518512</v>
      </c>
      <c r="K2994" t="b">
        <v>0</v>
      </c>
      <c r="L2994">
        <v>64</v>
      </c>
      <c r="M2994" t="b">
        <v>1</v>
      </c>
      <c r="N2994" t="s">
        <v>8301</v>
      </c>
      <c r="O2994" s="19">
        <v>104.5</v>
      </c>
      <c r="P2994" s="6">
        <f t="shared" si="140"/>
        <v>48.984375</v>
      </c>
      <c r="Q2994" t="str">
        <f t="shared" si="138"/>
        <v>theater</v>
      </c>
      <c r="R2994" t="str">
        <f t="shared" si="139"/>
        <v>spaces</v>
      </c>
      <c r="S2994" s="14">
        <v>42652.559143518512</v>
      </c>
      <c r="T2994" s="14">
        <v>42622.559143518512</v>
      </c>
    </row>
    <row r="2995" spans="1:20" x14ac:dyDescent="0.4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4">
        <v>42420.63040509259</v>
      </c>
      <c r="J2995" s="14">
        <v>42390.63040509259</v>
      </c>
      <c r="K2995" t="b">
        <v>0</v>
      </c>
      <c r="L2995">
        <v>22</v>
      </c>
      <c r="M2995" t="b">
        <v>1</v>
      </c>
      <c r="N2995" t="s">
        <v>8301</v>
      </c>
      <c r="O2995" s="19">
        <v>100.29999999999998</v>
      </c>
      <c r="P2995" s="6">
        <f t="shared" si="140"/>
        <v>45.590909090909093</v>
      </c>
      <c r="Q2995" t="str">
        <f t="shared" si="138"/>
        <v>theater</v>
      </c>
      <c r="R2995" t="str">
        <f t="shared" si="139"/>
        <v>spaces</v>
      </c>
      <c r="S2995" s="14">
        <v>42420.63040509259</v>
      </c>
      <c r="T2995" s="14">
        <v>42390.63040509259</v>
      </c>
    </row>
    <row r="2996" spans="1:20" x14ac:dyDescent="0.4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4">
        <v>41915.270509259259</v>
      </c>
      <c r="J2996" s="14">
        <v>41885.270509259259</v>
      </c>
      <c r="K2996" t="b">
        <v>0</v>
      </c>
      <c r="L2996">
        <v>59</v>
      </c>
      <c r="M2996" t="b">
        <v>1</v>
      </c>
      <c r="N2996" t="s">
        <v>8301</v>
      </c>
      <c r="O2996" s="19">
        <v>457.74666666666661</v>
      </c>
      <c r="P2996" s="6">
        <f t="shared" si="140"/>
        <v>23.275254237288134</v>
      </c>
      <c r="Q2996" t="str">
        <f t="shared" si="138"/>
        <v>theater</v>
      </c>
      <c r="R2996" t="str">
        <f t="shared" si="139"/>
        <v>spaces</v>
      </c>
      <c r="S2996" s="14">
        <v>41915.270509259259</v>
      </c>
      <c r="T2996" s="14">
        <v>41885.270509259259</v>
      </c>
    </row>
    <row r="2997" spans="1:20" x14ac:dyDescent="0.4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4">
        <v>42754.456840277773</v>
      </c>
      <c r="J2997" s="14">
        <v>42724.456840277773</v>
      </c>
      <c r="K2997" t="b">
        <v>0</v>
      </c>
      <c r="L2997">
        <v>249</v>
      </c>
      <c r="M2997" t="b">
        <v>1</v>
      </c>
      <c r="N2997" t="s">
        <v>8301</v>
      </c>
      <c r="O2997" s="19">
        <v>104.96000000000001</v>
      </c>
      <c r="P2997" s="6">
        <f t="shared" si="140"/>
        <v>63.2289156626506</v>
      </c>
      <c r="Q2997" t="str">
        <f t="shared" si="138"/>
        <v>theater</v>
      </c>
      <c r="R2997" t="str">
        <f t="shared" si="139"/>
        <v>spaces</v>
      </c>
      <c r="S2997" s="14">
        <v>42754.456840277773</v>
      </c>
      <c r="T2997" s="14">
        <v>42724.456840277773</v>
      </c>
    </row>
    <row r="2998" spans="1:20" x14ac:dyDescent="0.4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4">
        <v>42150.70416666667</v>
      </c>
      <c r="J2998" s="14">
        <v>42090.70416666667</v>
      </c>
      <c r="K2998" t="b">
        <v>0</v>
      </c>
      <c r="L2998">
        <v>392</v>
      </c>
      <c r="M2998" t="b">
        <v>1</v>
      </c>
      <c r="N2998" t="s">
        <v>8301</v>
      </c>
      <c r="O2998" s="19">
        <v>171.94285714285712</v>
      </c>
      <c r="P2998" s="6">
        <f t="shared" si="140"/>
        <v>153.5204081632653</v>
      </c>
      <c r="Q2998" t="str">
        <f t="shared" si="138"/>
        <v>theater</v>
      </c>
      <c r="R2998" t="str">
        <f t="shared" si="139"/>
        <v>spaces</v>
      </c>
      <c r="S2998" s="14">
        <v>42150.70416666667</v>
      </c>
      <c r="T2998" s="14">
        <v>42090.70416666667</v>
      </c>
    </row>
    <row r="2999" spans="1:20" x14ac:dyDescent="0.4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4">
        <v>42792.999305555553</v>
      </c>
      <c r="J2999" s="14">
        <v>42775.525381944441</v>
      </c>
      <c r="K2999" t="b">
        <v>0</v>
      </c>
      <c r="L2999">
        <v>115</v>
      </c>
      <c r="M2999" t="b">
        <v>1</v>
      </c>
      <c r="N2999" t="s">
        <v>8301</v>
      </c>
      <c r="O2999" s="19">
        <v>103.73000000000002</v>
      </c>
      <c r="P2999" s="6">
        <f t="shared" si="140"/>
        <v>90.2</v>
      </c>
      <c r="Q2999" t="str">
        <f t="shared" si="138"/>
        <v>theater</v>
      </c>
      <c r="R2999" t="str">
        <f t="shared" si="139"/>
        <v>spaces</v>
      </c>
      <c r="S2999" s="14">
        <v>42792.999305555553</v>
      </c>
      <c r="T2999" s="14">
        <v>42775.525381944441</v>
      </c>
    </row>
    <row r="3000" spans="1:20" x14ac:dyDescent="0.4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4">
        <v>41805.975694444445</v>
      </c>
      <c r="J3000" s="14">
        <v>41777.985289351847</v>
      </c>
      <c r="K3000" t="b">
        <v>0</v>
      </c>
      <c r="L3000">
        <v>433</v>
      </c>
      <c r="M3000" t="b">
        <v>1</v>
      </c>
      <c r="N3000" t="s">
        <v>8301</v>
      </c>
      <c r="O3000" s="19">
        <v>103.029</v>
      </c>
      <c r="P3000" s="6">
        <f t="shared" si="140"/>
        <v>118.97113163972287</v>
      </c>
      <c r="Q3000" t="str">
        <f t="shared" si="138"/>
        <v>theater</v>
      </c>
      <c r="R3000" t="str">
        <f t="shared" si="139"/>
        <v>spaces</v>
      </c>
      <c r="S3000" s="14">
        <v>41805.975694444445</v>
      </c>
      <c r="T3000" s="14">
        <v>41777.985289351847</v>
      </c>
    </row>
    <row r="3001" spans="1:20" x14ac:dyDescent="0.4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4">
        <v>42794.874999999993</v>
      </c>
      <c r="J3001" s="14">
        <v>42780.531944444439</v>
      </c>
      <c r="K3001" t="b">
        <v>0</v>
      </c>
      <c r="L3001">
        <v>20</v>
      </c>
      <c r="M3001" t="b">
        <v>1</v>
      </c>
      <c r="N3001" t="s">
        <v>8301</v>
      </c>
      <c r="O3001" s="19">
        <v>118.88888888888889</v>
      </c>
      <c r="P3001" s="6">
        <f t="shared" si="140"/>
        <v>80.25</v>
      </c>
      <c r="Q3001" t="str">
        <f t="shared" si="138"/>
        <v>theater</v>
      </c>
      <c r="R3001" t="str">
        <f t="shared" si="139"/>
        <v>spaces</v>
      </c>
      <c r="S3001" s="14">
        <v>42794.874999999993</v>
      </c>
      <c r="T3001" s="14">
        <v>42780.531944444439</v>
      </c>
    </row>
    <row r="3002" spans="1:20" x14ac:dyDescent="0.4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4">
        <v>42766.541666666664</v>
      </c>
      <c r="J3002" s="14">
        <v>42752.61886574074</v>
      </c>
      <c r="K3002" t="b">
        <v>0</v>
      </c>
      <c r="L3002">
        <v>8</v>
      </c>
      <c r="M3002" t="b">
        <v>1</v>
      </c>
      <c r="N3002" t="s">
        <v>8301</v>
      </c>
      <c r="O3002" s="19">
        <v>100</v>
      </c>
      <c r="P3002" s="6">
        <f t="shared" si="140"/>
        <v>62.5</v>
      </c>
      <c r="Q3002" t="str">
        <f t="shared" si="138"/>
        <v>theater</v>
      </c>
      <c r="R3002" t="str">
        <f t="shared" si="139"/>
        <v>spaces</v>
      </c>
      <c r="S3002" s="14">
        <v>42766.541666666664</v>
      </c>
      <c r="T3002" s="14">
        <v>42752.61886574074</v>
      </c>
    </row>
    <row r="3003" spans="1:20" x14ac:dyDescent="0.4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4">
        <v>42564.687291666669</v>
      </c>
      <c r="J3003" s="14">
        <v>42534.687291666669</v>
      </c>
      <c r="K3003" t="b">
        <v>0</v>
      </c>
      <c r="L3003">
        <v>175</v>
      </c>
      <c r="M3003" t="b">
        <v>1</v>
      </c>
      <c r="N3003" t="s">
        <v>8301</v>
      </c>
      <c r="O3003" s="19">
        <v>318.69988910451895</v>
      </c>
      <c r="P3003" s="6">
        <f t="shared" si="140"/>
        <v>131.37719999999999</v>
      </c>
      <c r="Q3003" t="str">
        <f t="shared" si="138"/>
        <v>theater</v>
      </c>
      <c r="R3003" t="str">
        <f t="shared" si="139"/>
        <v>spaces</v>
      </c>
      <c r="S3003" s="14">
        <v>42564.687291666669</v>
      </c>
      <c r="T3003" s="14">
        <v>42534.687291666669</v>
      </c>
    </row>
    <row r="3004" spans="1:20" x14ac:dyDescent="0.4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4">
        <v>41269.627916666665</v>
      </c>
      <c r="J3004" s="14">
        <v>41239.627916666665</v>
      </c>
      <c r="K3004" t="b">
        <v>0</v>
      </c>
      <c r="L3004">
        <v>104</v>
      </c>
      <c r="M3004" t="b">
        <v>1</v>
      </c>
      <c r="N3004" t="s">
        <v>8301</v>
      </c>
      <c r="O3004" s="19">
        <v>108.50614285714286</v>
      </c>
      <c r="P3004" s="6">
        <f t="shared" si="140"/>
        <v>73.032980769230775</v>
      </c>
      <c r="Q3004" t="str">
        <f t="shared" si="138"/>
        <v>theater</v>
      </c>
      <c r="R3004" t="str">
        <f t="shared" si="139"/>
        <v>spaces</v>
      </c>
      <c r="S3004" s="14">
        <v>41269.627916666665</v>
      </c>
      <c r="T3004" s="14">
        <v>41239.627916666665</v>
      </c>
    </row>
    <row r="3005" spans="1:20" x14ac:dyDescent="0.4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4">
        <v>42430.040972222218</v>
      </c>
      <c r="J3005" s="14">
        <v>42398.640925925924</v>
      </c>
      <c r="K3005" t="b">
        <v>0</v>
      </c>
      <c r="L3005">
        <v>17</v>
      </c>
      <c r="M3005" t="b">
        <v>1</v>
      </c>
      <c r="N3005" t="s">
        <v>8301</v>
      </c>
      <c r="O3005" s="19">
        <v>101.16666666666667</v>
      </c>
      <c r="P3005" s="6">
        <f t="shared" si="140"/>
        <v>178.52941176470588</v>
      </c>
      <c r="Q3005" t="str">
        <f t="shared" si="138"/>
        <v>theater</v>
      </c>
      <c r="R3005" t="str">
        <f t="shared" si="139"/>
        <v>spaces</v>
      </c>
      <c r="S3005" s="14">
        <v>42430.040972222218</v>
      </c>
      <c r="T3005" s="14">
        <v>42398.640925925924</v>
      </c>
    </row>
    <row r="3006" spans="1:20" x14ac:dyDescent="0.4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4">
        <v>41958.714398148142</v>
      </c>
      <c r="J3006" s="14">
        <v>41928.672731481478</v>
      </c>
      <c r="K3006" t="b">
        <v>0</v>
      </c>
      <c r="L3006">
        <v>277</v>
      </c>
      <c r="M3006" t="b">
        <v>1</v>
      </c>
      <c r="N3006" t="s">
        <v>8301</v>
      </c>
      <c r="O3006" s="19">
        <v>112.815</v>
      </c>
      <c r="P3006" s="6">
        <f t="shared" si="140"/>
        <v>162.90974729241879</v>
      </c>
      <c r="Q3006" t="str">
        <f t="shared" si="138"/>
        <v>theater</v>
      </c>
      <c r="R3006" t="str">
        <f t="shared" si="139"/>
        <v>spaces</v>
      </c>
      <c r="S3006" s="14">
        <v>41958.714398148142</v>
      </c>
      <c r="T3006" s="14">
        <v>41928.672731481478</v>
      </c>
    </row>
    <row r="3007" spans="1:20" x14ac:dyDescent="0.4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4">
        <v>41918.466493055552</v>
      </c>
      <c r="J3007" s="14">
        <v>41888.466493055552</v>
      </c>
      <c r="K3007" t="b">
        <v>0</v>
      </c>
      <c r="L3007">
        <v>118</v>
      </c>
      <c r="M3007" t="b">
        <v>1</v>
      </c>
      <c r="N3007" t="s">
        <v>8301</v>
      </c>
      <c r="O3007" s="19">
        <v>120.49622641509434</v>
      </c>
      <c r="P3007" s="6">
        <f t="shared" si="140"/>
        <v>108.24237288135593</v>
      </c>
      <c r="Q3007" t="str">
        <f t="shared" si="138"/>
        <v>theater</v>
      </c>
      <c r="R3007" t="str">
        <f t="shared" si="139"/>
        <v>spaces</v>
      </c>
      <c r="S3007" s="14">
        <v>41918.466493055552</v>
      </c>
      <c r="T3007" s="14">
        <v>41888.466493055552</v>
      </c>
    </row>
    <row r="3008" spans="1:20" x14ac:dyDescent="0.4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4">
        <v>41987.548506944448</v>
      </c>
      <c r="J3008" s="14">
        <v>41957.548506944448</v>
      </c>
      <c r="K3008" t="b">
        <v>0</v>
      </c>
      <c r="L3008">
        <v>97</v>
      </c>
      <c r="M3008" t="b">
        <v>1</v>
      </c>
      <c r="N3008" t="s">
        <v>8301</v>
      </c>
      <c r="O3008" s="19">
        <v>107.74999999999999</v>
      </c>
      <c r="P3008" s="6">
        <f t="shared" si="140"/>
        <v>88.865979381443296</v>
      </c>
      <c r="Q3008" t="str">
        <f t="shared" si="138"/>
        <v>theater</v>
      </c>
      <c r="R3008" t="str">
        <f t="shared" si="139"/>
        <v>spaces</v>
      </c>
      <c r="S3008" s="14">
        <v>41987.548506944448</v>
      </c>
      <c r="T3008" s="14">
        <v>41957.548506944448</v>
      </c>
    </row>
    <row r="3009" spans="1:20" x14ac:dyDescent="0.4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4">
        <v>42119.007905092592</v>
      </c>
      <c r="J3009" s="14">
        <v>42098.007905092592</v>
      </c>
      <c r="K3009" t="b">
        <v>0</v>
      </c>
      <c r="L3009">
        <v>20</v>
      </c>
      <c r="M3009" t="b">
        <v>1</v>
      </c>
      <c r="N3009" t="s">
        <v>8301</v>
      </c>
      <c r="O3009" s="19">
        <v>180</v>
      </c>
      <c r="P3009" s="6">
        <f t="shared" si="140"/>
        <v>54</v>
      </c>
      <c r="Q3009" t="str">
        <f t="shared" si="138"/>
        <v>theater</v>
      </c>
      <c r="R3009" t="str">
        <f t="shared" si="139"/>
        <v>spaces</v>
      </c>
      <c r="S3009" s="14">
        <v>42119.007905092592</v>
      </c>
      <c r="T3009" s="14">
        <v>42098.007905092592</v>
      </c>
    </row>
    <row r="3010" spans="1:20" x14ac:dyDescent="0.4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4">
        <v>42390.003692129627</v>
      </c>
      <c r="J3010" s="14">
        <v>42360.003692129627</v>
      </c>
      <c r="K3010" t="b">
        <v>0</v>
      </c>
      <c r="L3010">
        <v>26</v>
      </c>
      <c r="M3010" t="b">
        <v>1</v>
      </c>
      <c r="N3010" t="s">
        <v>8301</v>
      </c>
      <c r="O3010" s="19">
        <v>101.16666666666667</v>
      </c>
      <c r="P3010" s="6">
        <f t="shared" si="140"/>
        <v>116.73076923076923</v>
      </c>
      <c r="Q3010" t="str">
        <f t="shared" si="138"/>
        <v>theater</v>
      </c>
      <c r="R3010" t="str">
        <f t="shared" si="139"/>
        <v>spaces</v>
      </c>
      <c r="S3010" s="14">
        <v>42390.003692129627</v>
      </c>
      <c r="T3010" s="14">
        <v>42360.003692129627</v>
      </c>
    </row>
    <row r="3011" spans="1:20" x14ac:dyDescent="0.4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4">
        <v>41969.403240740743</v>
      </c>
      <c r="J3011" s="14">
        <v>41939.361574074072</v>
      </c>
      <c r="K3011" t="b">
        <v>0</v>
      </c>
      <c r="L3011">
        <v>128</v>
      </c>
      <c r="M3011" t="b">
        <v>1</v>
      </c>
      <c r="N3011" t="s">
        <v>8301</v>
      </c>
      <c r="O3011" s="19">
        <v>119.756</v>
      </c>
      <c r="P3011" s="6">
        <f t="shared" ref="P3011:P3074" si="141">E3011/L3011</f>
        <v>233.8984375</v>
      </c>
      <c r="Q3011" t="str">
        <f t="shared" ref="Q3011:Q3074" si="142">LEFT(N3011,FIND("/",N3011,1)-1)</f>
        <v>theater</v>
      </c>
      <c r="R3011" t="str">
        <f t="shared" ref="R3011:R3074" si="143">RIGHT(N3011,LEN(N3011)-FIND("/",N3011,1))</f>
        <v>spaces</v>
      </c>
      <c r="S3011" s="14">
        <v>41969.403240740743</v>
      </c>
      <c r="T3011" s="14">
        <v>41939.361574074072</v>
      </c>
    </row>
    <row r="3012" spans="1:20" x14ac:dyDescent="0.4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4">
        <v>42056.624062499999</v>
      </c>
      <c r="J3012" s="14">
        <v>41996.624062499999</v>
      </c>
      <c r="K3012" t="b">
        <v>0</v>
      </c>
      <c r="L3012">
        <v>15</v>
      </c>
      <c r="M3012" t="b">
        <v>1</v>
      </c>
      <c r="N3012" t="s">
        <v>8301</v>
      </c>
      <c r="O3012" s="19">
        <v>158</v>
      </c>
      <c r="P3012" s="6">
        <f t="shared" si="141"/>
        <v>158</v>
      </c>
      <c r="Q3012" t="str">
        <f t="shared" si="142"/>
        <v>theater</v>
      </c>
      <c r="R3012" t="str">
        <f t="shared" si="143"/>
        <v>spaces</v>
      </c>
      <c r="S3012" s="14">
        <v>42056.624062499999</v>
      </c>
      <c r="T3012" s="14">
        <v>41996.624062499999</v>
      </c>
    </row>
    <row r="3013" spans="1:20" x14ac:dyDescent="0.4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4">
        <v>42361.749305555553</v>
      </c>
      <c r="J3013" s="14">
        <v>42334.260601851849</v>
      </c>
      <c r="K3013" t="b">
        <v>0</v>
      </c>
      <c r="L3013">
        <v>25</v>
      </c>
      <c r="M3013" t="b">
        <v>1</v>
      </c>
      <c r="N3013" t="s">
        <v>8301</v>
      </c>
      <c r="O3013" s="19">
        <v>123.66666666666666</v>
      </c>
      <c r="P3013" s="6">
        <f t="shared" si="141"/>
        <v>14.84</v>
      </c>
      <c r="Q3013" t="str">
        <f t="shared" si="142"/>
        <v>theater</v>
      </c>
      <c r="R3013" t="str">
        <f t="shared" si="143"/>
        <v>spaces</v>
      </c>
      <c r="S3013" s="14">
        <v>42361.749305555553</v>
      </c>
      <c r="T3013" s="14">
        <v>42334.260601851849</v>
      </c>
    </row>
    <row r="3014" spans="1:20" x14ac:dyDescent="0.4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4">
        <v>42045.494560185187</v>
      </c>
      <c r="J3014" s="14">
        <v>42024.494560185187</v>
      </c>
      <c r="K3014" t="b">
        <v>0</v>
      </c>
      <c r="L3014">
        <v>55</v>
      </c>
      <c r="M3014" t="b">
        <v>1</v>
      </c>
      <c r="N3014" t="s">
        <v>8301</v>
      </c>
      <c r="O3014" s="19">
        <v>117.12500000000001</v>
      </c>
      <c r="P3014" s="6">
        <f t="shared" si="141"/>
        <v>85.181818181818187</v>
      </c>
      <c r="Q3014" t="str">
        <f t="shared" si="142"/>
        <v>theater</v>
      </c>
      <c r="R3014" t="str">
        <f t="shared" si="143"/>
        <v>spaces</v>
      </c>
      <c r="S3014" s="14">
        <v>42045.494560185187</v>
      </c>
      <c r="T3014" s="14">
        <v>42024.494560185187</v>
      </c>
    </row>
    <row r="3015" spans="1:20" x14ac:dyDescent="0.4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4">
        <v>42176.627881944441</v>
      </c>
      <c r="J3015" s="14">
        <v>42146.627881944441</v>
      </c>
      <c r="K3015" t="b">
        <v>0</v>
      </c>
      <c r="L3015">
        <v>107</v>
      </c>
      <c r="M3015" t="b">
        <v>1</v>
      </c>
      <c r="N3015" t="s">
        <v>8301</v>
      </c>
      <c r="O3015" s="19">
        <v>156.95999999999998</v>
      </c>
      <c r="P3015" s="6">
        <f t="shared" si="141"/>
        <v>146.69158878504672</v>
      </c>
      <c r="Q3015" t="str">
        <f t="shared" si="142"/>
        <v>theater</v>
      </c>
      <c r="R3015" t="str">
        <f t="shared" si="143"/>
        <v>spaces</v>
      </c>
      <c r="S3015" s="14">
        <v>42176.627881944441</v>
      </c>
      <c r="T3015" s="14">
        <v>42146.627881944441</v>
      </c>
    </row>
    <row r="3016" spans="1:20" x14ac:dyDescent="0.4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4">
        <v>41948</v>
      </c>
      <c r="J3016" s="14">
        <v>41919.915277777778</v>
      </c>
      <c r="K3016" t="b">
        <v>0</v>
      </c>
      <c r="L3016">
        <v>557</v>
      </c>
      <c r="M3016" t="b">
        <v>1</v>
      </c>
      <c r="N3016" t="s">
        <v>8301</v>
      </c>
      <c r="O3016" s="19">
        <v>113.104</v>
      </c>
      <c r="P3016" s="6">
        <f t="shared" si="141"/>
        <v>50.764811490125673</v>
      </c>
      <c r="Q3016" t="str">
        <f t="shared" si="142"/>
        <v>theater</v>
      </c>
      <c r="R3016" t="str">
        <f t="shared" si="143"/>
        <v>spaces</v>
      </c>
      <c r="S3016" s="14">
        <v>41948</v>
      </c>
      <c r="T3016" s="14">
        <v>41919.915277777778</v>
      </c>
    </row>
    <row r="3017" spans="1:20" x14ac:dyDescent="0.4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4">
        <v>41800.958333333328</v>
      </c>
      <c r="J3017" s="14">
        <v>41785.518958333334</v>
      </c>
      <c r="K3017" t="b">
        <v>0</v>
      </c>
      <c r="L3017">
        <v>40</v>
      </c>
      <c r="M3017" t="b">
        <v>1</v>
      </c>
      <c r="N3017" t="s">
        <v>8301</v>
      </c>
      <c r="O3017" s="19">
        <v>103.17647058823529</v>
      </c>
      <c r="P3017" s="6">
        <f t="shared" si="141"/>
        <v>87.7</v>
      </c>
      <c r="Q3017" t="str">
        <f t="shared" si="142"/>
        <v>theater</v>
      </c>
      <c r="R3017" t="str">
        <f t="shared" si="143"/>
        <v>spaces</v>
      </c>
      <c r="S3017" s="14">
        <v>41800.958333333328</v>
      </c>
      <c r="T3017" s="14">
        <v>41785.518958333334</v>
      </c>
    </row>
    <row r="3018" spans="1:20" x14ac:dyDescent="0.4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4">
        <v>41838.339722222219</v>
      </c>
      <c r="J3018" s="14">
        <v>41778.339722222219</v>
      </c>
      <c r="K3018" t="b">
        <v>0</v>
      </c>
      <c r="L3018">
        <v>36</v>
      </c>
      <c r="M3018" t="b">
        <v>1</v>
      </c>
      <c r="N3018" t="s">
        <v>8301</v>
      </c>
      <c r="O3018" s="19">
        <v>102.61176470588236</v>
      </c>
      <c r="P3018" s="6">
        <f t="shared" si="141"/>
        <v>242.27777777777777</v>
      </c>
      <c r="Q3018" t="str">
        <f t="shared" si="142"/>
        <v>theater</v>
      </c>
      <c r="R3018" t="str">
        <f t="shared" si="143"/>
        <v>spaces</v>
      </c>
      <c r="S3018" s="14">
        <v>41838.339722222219</v>
      </c>
      <c r="T3018" s="14">
        <v>41778.339722222219</v>
      </c>
    </row>
    <row r="3019" spans="1:20" x14ac:dyDescent="0.4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4">
        <v>41871.641701388886</v>
      </c>
      <c r="J3019" s="14">
        <v>41841.641701388886</v>
      </c>
      <c r="K3019" t="b">
        <v>0</v>
      </c>
      <c r="L3019">
        <v>159</v>
      </c>
      <c r="M3019" t="b">
        <v>1</v>
      </c>
      <c r="N3019" t="s">
        <v>8301</v>
      </c>
      <c r="O3019" s="19">
        <v>105.84090909090908</v>
      </c>
      <c r="P3019" s="6">
        <f t="shared" si="141"/>
        <v>146.44654088050314</v>
      </c>
      <c r="Q3019" t="str">
        <f t="shared" si="142"/>
        <v>theater</v>
      </c>
      <c r="R3019" t="str">
        <f t="shared" si="143"/>
        <v>spaces</v>
      </c>
      <c r="S3019" s="14">
        <v>41871.641701388886</v>
      </c>
      <c r="T3019" s="14">
        <v>41841.641701388886</v>
      </c>
    </row>
    <row r="3020" spans="1:20" x14ac:dyDescent="0.4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4">
        <v>42205.708333333336</v>
      </c>
      <c r="J3020" s="14">
        <v>42163.090000000004</v>
      </c>
      <c r="K3020" t="b">
        <v>0</v>
      </c>
      <c r="L3020">
        <v>41</v>
      </c>
      <c r="M3020" t="b">
        <v>1</v>
      </c>
      <c r="N3020" t="s">
        <v>8301</v>
      </c>
      <c r="O3020" s="19">
        <v>100.71428571428571</v>
      </c>
      <c r="P3020" s="6">
        <f t="shared" si="141"/>
        <v>103.17073170731707</v>
      </c>
      <c r="Q3020" t="str">
        <f t="shared" si="142"/>
        <v>theater</v>
      </c>
      <c r="R3020" t="str">
        <f t="shared" si="143"/>
        <v>spaces</v>
      </c>
      <c r="S3020" s="14">
        <v>42205.708333333336</v>
      </c>
      <c r="T3020" s="14">
        <v>42163.090000000004</v>
      </c>
    </row>
    <row r="3021" spans="1:20" x14ac:dyDescent="0.4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4">
        <v>41785.916666666664</v>
      </c>
      <c r="J3021" s="14">
        <v>41758.625231481477</v>
      </c>
      <c r="K3021" t="b">
        <v>0</v>
      </c>
      <c r="L3021">
        <v>226</v>
      </c>
      <c r="M3021" t="b">
        <v>1</v>
      </c>
      <c r="N3021" t="s">
        <v>8301</v>
      </c>
      <c r="O3021" s="19">
        <v>121.23333333333332</v>
      </c>
      <c r="P3021" s="6">
        <f t="shared" si="141"/>
        <v>80.464601769911511</v>
      </c>
      <c r="Q3021" t="str">
        <f t="shared" si="142"/>
        <v>theater</v>
      </c>
      <c r="R3021" t="str">
        <f t="shared" si="143"/>
        <v>spaces</v>
      </c>
      <c r="S3021" s="14">
        <v>41785.916666666664</v>
      </c>
      <c r="T3021" s="14">
        <v>41758.625231481477</v>
      </c>
    </row>
    <row r="3022" spans="1:20" x14ac:dyDescent="0.4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4">
        <v>42230.638113425921</v>
      </c>
      <c r="J3022" s="14">
        <v>42170.638113425921</v>
      </c>
      <c r="K3022" t="b">
        <v>0</v>
      </c>
      <c r="L3022">
        <v>30</v>
      </c>
      <c r="M3022" t="b">
        <v>1</v>
      </c>
      <c r="N3022" t="s">
        <v>8301</v>
      </c>
      <c r="O3022" s="19">
        <v>100.57142857142858</v>
      </c>
      <c r="P3022" s="6">
        <f t="shared" si="141"/>
        <v>234.66666666666666</v>
      </c>
      <c r="Q3022" t="str">
        <f t="shared" si="142"/>
        <v>theater</v>
      </c>
      <c r="R3022" t="str">
        <f t="shared" si="143"/>
        <v>spaces</v>
      </c>
      <c r="S3022" s="14">
        <v>42230.638113425921</v>
      </c>
      <c r="T3022" s="14">
        <v>42170.638113425921</v>
      </c>
    </row>
    <row r="3023" spans="1:20" x14ac:dyDescent="0.4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4">
        <v>42696.040972222218</v>
      </c>
      <c r="J3023" s="14">
        <v>42660.410520833328</v>
      </c>
      <c r="K3023" t="b">
        <v>0</v>
      </c>
      <c r="L3023">
        <v>103</v>
      </c>
      <c r="M3023" t="b">
        <v>1</v>
      </c>
      <c r="N3023" t="s">
        <v>8301</v>
      </c>
      <c r="O3023" s="19">
        <v>116.02222222222223</v>
      </c>
      <c r="P3023" s="6">
        <f t="shared" si="141"/>
        <v>50.689320388349515</v>
      </c>
      <c r="Q3023" t="str">
        <f t="shared" si="142"/>
        <v>theater</v>
      </c>
      <c r="R3023" t="str">
        <f t="shared" si="143"/>
        <v>spaces</v>
      </c>
      <c r="S3023" s="14">
        <v>42696.040972222218</v>
      </c>
      <c r="T3023" s="14">
        <v>42660.410520833328</v>
      </c>
    </row>
    <row r="3024" spans="1:20" x14ac:dyDescent="0.4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4">
        <v>42609.745474537034</v>
      </c>
      <c r="J3024" s="14">
        <v>42564.745474537034</v>
      </c>
      <c r="K3024" t="b">
        <v>0</v>
      </c>
      <c r="L3024">
        <v>62</v>
      </c>
      <c r="M3024" t="b">
        <v>1</v>
      </c>
      <c r="N3024" t="s">
        <v>8301</v>
      </c>
      <c r="O3024" s="19">
        <v>100.88</v>
      </c>
      <c r="P3024" s="6">
        <f t="shared" si="141"/>
        <v>162.70967741935485</v>
      </c>
      <c r="Q3024" t="str">
        <f t="shared" si="142"/>
        <v>theater</v>
      </c>
      <c r="R3024" t="str">
        <f t="shared" si="143"/>
        <v>spaces</v>
      </c>
      <c r="S3024" s="14">
        <v>42609.745474537034</v>
      </c>
      <c r="T3024" s="14">
        <v>42564.745474537034</v>
      </c>
    </row>
    <row r="3025" spans="1:20" x14ac:dyDescent="0.4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4">
        <v>42166.46743055556</v>
      </c>
      <c r="J3025" s="14">
        <v>42121.46743055556</v>
      </c>
      <c r="K3025" t="b">
        <v>0</v>
      </c>
      <c r="L3025">
        <v>6</v>
      </c>
      <c r="M3025" t="b">
        <v>1</v>
      </c>
      <c r="N3025" t="s">
        <v>8301</v>
      </c>
      <c r="O3025" s="19">
        <v>103</v>
      </c>
      <c r="P3025" s="6">
        <f t="shared" si="141"/>
        <v>120.16666666666667</v>
      </c>
      <c r="Q3025" t="str">
        <f t="shared" si="142"/>
        <v>theater</v>
      </c>
      <c r="R3025" t="str">
        <f t="shared" si="143"/>
        <v>spaces</v>
      </c>
      <c r="S3025" s="14">
        <v>42166.46743055556</v>
      </c>
      <c r="T3025" s="14">
        <v>42121.46743055556</v>
      </c>
    </row>
    <row r="3026" spans="1:20" x14ac:dyDescent="0.4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4">
        <v>41188.785590277774</v>
      </c>
      <c r="J3026" s="14">
        <v>41158.785590277774</v>
      </c>
      <c r="K3026" t="b">
        <v>0</v>
      </c>
      <c r="L3026">
        <v>182</v>
      </c>
      <c r="M3026" t="b">
        <v>1</v>
      </c>
      <c r="N3026" t="s">
        <v>8301</v>
      </c>
      <c r="O3026" s="19">
        <v>246.42</v>
      </c>
      <c r="P3026" s="6">
        <f t="shared" si="141"/>
        <v>67.697802197802204</v>
      </c>
      <c r="Q3026" t="str">
        <f t="shared" si="142"/>
        <v>theater</v>
      </c>
      <c r="R3026" t="str">
        <f t="shared" si="143"/>
        <v>spaces</v>
      </c>
      <c r="S3026" s="14">
        <v>41188.785590277774</v>
      </c>
      <c r="T3026" s="14">
        <v>41158.785590277774</v>
      </c>
    </row>
    <row r="3027" spans="1:20" x14ac:dyDescent="0.4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4">
        <v>41789.458333333328</v>
      </c>
      <c r="J3027" s="14">
        <v>41761.301076388889</v>
      </c>
      <c r="K3027" t="b">
        <v>0</v>
      </c>
      <c r="L3027">
        <v>145</v>
      </c>
      <c r="M3027" t="b">
        <v>1</v>
      </c>
      <c r="N3027" t="s">
        <v>8301</v>
      </c>
      <c r="O3027" s="19">
        <v>302.2</v>
      </c>
      <c r="P3027" s="6">
        <f t="shared" si="141"/>
        <v>52.103448275862071</v>
      </c>
      <c r="Q3027" t="str">
        <f t="shared" si="142"/>
        <v>theater</v>
      </c>
      <c r="R3027" t="str">
        <f t="shared" si="143"/>
        <v>spaces</v>
      </c>
      <c r="S3027" s="14">
        <v>41789.458333333328</v>
      </c>
      <c r="T3027" s="14">
        <v>41761.301076388889</v>
      </c>
    </row>
    <row r="3028" spans="1:20" x14ac:dyDescent="0.4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4">
        <v>42797.251064814809</v>
      </c>
      <c r="J3028" s="14">
        <v>42783.251064814809</v>
      </c>
      <c r="K3028" t="b">
        <v>0</v>
      </c>
      <c r="L3028">
        <v>25</v>
      </c>
      <c r="M3028" t="b">
        <v>1</v>
      </c>
      <c r="N3028" t="s">
        <v>8301</v>
      </c>
      <c r="O3028" s="19">
        <v>143.33333333333334</v>
      </c>
      <c r="P3028" s="6">
        <f t="shared" si="141"/>
        <v>51.6</v>
      </c>
      <c r="Q3028" t="str">
        <f t="shared" si="142"/>
        <v>theater</v>
      </c>
      <c r="R3028" t="str">
        <f t="shared" si="143"/>
        <v>spaces</v>
      </c>
      <c r="S3028" s="14">
        <v>42797.251064814809</v>
      </c>
      <c r="T3028" s="14">
        <v>42783.251064814809</v>
      </c>
    </row>
    <row r="3029" spans="1:20" x14ac:dyDescent="0.4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4">
        <v>42083.454293981478</v>
      </c>
      <c r="J3029" s="14">
        <v>42053.49596064815</v>
      </c>
      <c r="K3029" t="b">
        <v>0</v>
      </c>
      <c r="L3029">
        <v>320</v>
      </c>
      <c r="M3029" t="b">
        <v>1</v>
      </c>
      <c r="N3029" t="s">
        <v>8301</v>
      </c>
      <c r="O3029" s="19">
        <v>131.44</v>
      </c>
      <c r="P3029" s="6">
        <f t="shared" si="141"/>
        <v>164.3</v>
      </c>
      <c r="Q3029" t="str">
        <f t="shared" si="142"/>
        <v>theater</v>
      </c>
      <c r="R3029" t="str">
        <f t="shared" si="143"/>
        <v>spaces</v>
      </c>
      <c r="S3029" s="14">
        <v>42083.454293981478</v>
      </c>
      <c r="T3029" s="14">
        <v>42053.49596064815</v>
      </c>
    </row>
    <row r="3030" spans="1:20" x14ac:dyDescent="0.4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4">
        <v>42597.055844907409</v>
      </c>
      <c r="J3030" s="14">
        <v>42567.055844907409</v>
      </c>
      <c r="K3030" t="b">
        <v>0</v>
      </c>
      <c r="L3030">
        <v>99</v>
      </c>
      <c r="M3030" t="b">
        <v>1</v>
      </c>
      <c r="N3030" t="s">
        <v>8301</v>
      </c>
      <c r="O3030" s="19">
        <v>168.02</v>
      </c>
      <c r="P3030" s="6">
        <f t="shared" si="141"/>
        <v>84.858585858585855</v>
      </c>
      <c r="Q3030" t="str">
        <f t="shared" si="142"/>
        <v>theater</v>
      </c>
      <c r="R3030" t="str">
        <f t="shared" si="143"/>
        <v>spaces</v>
      </c>
      <c r="S3030" s="14">
        <v>42597.055844907409</v>
      </c>
      <c r="T3030" s="14">
        <v>42567.055844907409</v>
      </c>
    </row>
    <row r="3031" spans="1:20" x14ac:dyDescent="0.4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4">
        <v>41960.982638888883</v>
      </c>
      <c r="J3031" s="14">
        <v>41932.500543981478</v>
      </c>
      <c r="K3031" t="b">
        <v>0</v>
      </c>
      <c r="L3031">
        <v>348</v>
      </c>
      <c r="M3031" t="b">
        <v>1</v>
      </c>
      <c r="N3031" t="s">
        <v>8301</v>
      </c>
      <c r="O3031" s="19">
        <v>109.67666666666666</v>
      </c>
      <c r="P3031" s="6">
        <f t="shared" si="141"/>
        <v>94.548850574712645</v>
      </c>
      <c r="Q3031" t="str">
        <f t="shared" si="142"/>
        <v>theater</v>
      </c>
      <c r="R3031" t="str">
        <f t="shared" si="143"/>
        <v>spaces</v>
      </c>
      <c r="S3031" s="14">
        <v>41960.982638888883</v>
      </c>
      <c r="T3031" s="14">
        <v>41932.500543981478</v>
      </c>
    </row>
    <row r="3032" spans="1:20" x14ac:dyDescent="0.4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4">
        <v>42263.5390162037</v>
      </c>
      <c r="J3032" s="14">
        <v>42233.5390162037</v>
      </c>
      <c r="K3032" t="b">
        <v>0</v>
      </c>
      <c r="L3032">
        <v>41</v>
      </c>
      <c r="M3032" t="b">
        <v>1</v>
      </c>
      <c r="N3032" t="s">
        <v>8301</v>
      </c>
      <c r="O3032" s="19">
        <v>106.6857142857143</v>
      </c>
      <c r="P3032" s="6">
        <f t="shared" si="141"/>
        <v>45.536585365853661</v>
      </c>
      <c r="Q3032" t="str">
        <f t="shared" si="142"/>
        <v>theater</v>
      </c>
      <c r="R3032" t="str">
        <f t="shared" si="143"/>
        <v>spaces</v>
      </c>
      <c r="S3032" s="14">
        <v>42263.5390162037</v>
      </c>
      <c r="T3032" s="14">
        <v>42233.5390162037</v>
      </c>
    </row>
    <row r="3033" spans="1:20" x14ac:dyDescent="0.4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4">
        <v>42657.674155092587</v>
      </c>
      <c r="J3033" s="14">
        <v>42597.674155092587</v>
      </c>
      <c r="K3033" t="b">
        <v>0</v>
      </c>
      <c r="L3033">
        <v>29</v>
      </c>
      <c r="M3033" t="b">
        <v>1</v>
      </c>
      <c r="N3033" t="s">
        <v>8301</v>
      </c>
      <c r="O3033" s="19">
        <v>100</v>
      </c>
      <c r="P3033" s="6">
        <f t="shared" si="141"/>
        <v>51.724137931034484</v>
      </c>
      <c r="Q3033" t="str">
        <f t="shared" si="142"/>
        <v>theater</v>
      </c>
      <c r="R3033" t="str">
        <f t="shared" si="143"/>
        <v>spaces</v>
      </c>
      <c r="S3033" s="14">
        <v>42657.674155092587</v>
      </c>
      <c r="T3033" s="14">
        <v>42597.674155092587</v>
      </c>
    </row>
    <row r="3034" spans="1:20" x14ac:dyDescent="0.4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4">
        <v>42257.836331018516</v>
      </c>
      <c r="J3034" s="14">
        <v>42227.836331018516</v>
      </c>
      <c r="K3034" t="b">
        <v>0</v>
      </c>
      <c r="L3034">
        <v>25</v>
      </c>
      <c r="M3034" t="b">
        <v>1</v>
      </c>
      <c r="N3034" t="s">
        <v>8301</v>
      </c>
      <c r="O3034" s="19">
        <v>127.2</v>
      </c>
      <c r="P3034" s="6">
        <f t="shared" si="141"/>
        <v>50.88</v>
      </c>
      <c r="Q3034" t="str">
        <f t="shared" si="142"/>
        <v>theater</v>
      </c>
      <c r="R3034" t="str">
        <f t="shared" si="143"/>
        <v>spaces</v>
      </c>
      <c r="S3034" s="14">
        <v>42257.836331018516</v>
      </c>
      <c r="T3034" s="14">
        <v>42227.836331018516</v>
      </c>
    </row>
    <row r="3035" spans="1:20" x14ac:dyDescent="0.4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4">
        <v>42599.901909722219</v>
      </c>
      <c r="J3035" s="14">
        <v>42569.901909722219</v>
      </c>
      <c r="K3035" t="b">
        <v>0</v>
      </c>
      <c r="L3035">
        <v>23</v>
      </c>
      <c r="M3035" t="b">
        <v>1</v>
      </c>
      <c r="N3035" t="s">
        <v>8301</v>
      </c>
      <c r="O3035" s="19">
        <v>146.53333333333333</v>
      </c>
      <c r="P3035" s="6">
        <f t="shared" si="141"/>
        <v>191.13043478260869</v>
      </c>
      <c r="Q3035" t="str">
        <f t="shared" si="142"/>
        <v>theater</v>
      </c>
      <c r="R3035" t="str">
        <f t="shared" si="143"/>
        <v>spaces</v>
      </c>
      <c r="S3035" s="14">
        <v>42599.901909722219</v>
      </c>
      <c r="T3035" s="14">
        <v>42569.901909722219</v>
      </c>
    </row>
    <row r="3036" spans="1:20" x14ac:dyDescent="0.4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4">
        <v>42674.957638888889</v>
      </c>
      <c r="J3036" s="14">
        <v>42644.327025462961</v>
      </c>
      <c r="K3036" t="b">
        <v>0</v>
      </c>
      <c r="L3036">
        <v>1260</v>
      </c>
      <c r="M3036" t="b">
        <v>1</v>
      </c>
      <c r="N3036" t="s">
        <v>8301</v>
      </c>
      <c r="O3036" s="19">
        <v>112.53599999999999</v>
      </c>
      <c r="P3036" s="6">
        <f t="shared" si="141"/>
        <v>89.314285714285717</v>
      </c>
      <c r="Q3036" t="str">
        <f t="shared" si="142"/>
        <v>theater</v>
      </c>
      <c r="R3036" t="str">
        <f t="shared" si="143"/>
        <v>spaces</v>
      </c>
      <c r="S3036" s="14">
        <v>42674.957638888889</v>
      </c>
      <c r="T3036" s="14">
        <v>42644.327025462961</v>
      </c>
    </row>
    <row r="3037" spans="1:20" x14ac:dyDescent="0.4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4">
        <v>41398.351956018516</v>
      </c>
      <c r="J3037" s="14">
        <v>41368.351956018516</v>
      </c>
      <c r="K3037" t="b">
        <v>0</v>
      </c>
      <c r="L3037">
        <v>307</v>
      </c>
      <c r="M3037" t="b">
        <v>1</v>
      </c>
      <c r="N3037" t="s">
        <v>8301</v>
      </c>
      <c r="O3037" s="19">
        <v>108.78684000000001</v>
      </c>
      <c r="P3037" s="6">
        <f t="shared" si="141"/>
        <v>88.588631921824103</v>
      </c>
      <c r="Q3037" t="str">
        <f t="shared" si="142"/>
        <v>theater</v>
      </c>
      <c r="R3037" t="str">
        <f t="shared" si="143"/>
        <v>spaces</v>
      </c>
      <c r="S3037" s="14">
        <v>41398.351956018516</v>
      </c>
      <c r="T3037" s="14">
        <v>41368.351956018516</v>
      </c>
    </row>
    <row r="3038" spans="1:20" x14ac:dyDescent="0.4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4">
        <v>41502.290972222218</v>
      </c>
      <c r="J3038" s="14">
        <v>41466.576898148145</v>
      </c>
      <c r="K3038" t="b">
        <v>0</v>
      </c>
      <c r="L3038">
        <v>329</v>
      </c>
      <c r="M3038" t="b">
        <v>1</v>
      </c>
      <c r="N3038" t="s">
        <v>8301</v>
      </c>
      <c r="O3038" s="19">
        <v>126.732</v>
      </c>
      <c r="P3038" s="6">
        <f t="shared" si="141"/>
        <v>96.300911854103347</v>
      </c>
      <c r="Q3038" t="str">
        <f t="shared" si="142"/>
        <v>theater</v>
      </c>
      <c r="R3038" t="str">
        <f t="shared" si="143"/>
        <v>spaces</v>
      </c>
      <c r="S3038" s="14">
        <v>41502.290972222218</v>
      </c>
      <c r="T3038" s="14">
        <v>41466.576898148145</v>
      </c>
    </row>
    <row r="3039" spans="1:20" x14ac:dyDescent="0.4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4">
        <v>40452.999305555553</v>
      </c>
      <c r="J3039" s="14">
        <v>40378.684872685182</v>
      </c>
      <c r="K3039" t="b">
        <v>0</v>
      </c>
      <c r="L3039">
        <v>32</v>
      </c>
      <c r="M3039" t="b">
        <v>1</v>
      </c>
      <c r="N3039" t="s">
        <v>8301</v>
      </c>
      <c r="O3039" s="19">
        <v>213.19999999999996</v>
      </c>
      <c r="P3039" s="6">
        <f t="shared" si="141"/>
        <v>33.3125</v>
      </c>
      <c r="Q3039" t="str">
        <f t="shared" si="142"/>
        <v>theater</v>
      </c>
      <c r="R3039" t="str">
        <f t="shared" si="143"/>
        <v>spaces</v>
      </c>
      <c r="S3039" s="14">
        <v>40452.999305555553</v>
      </c>
      <c r="T3039" s="14">
        <v>40378.684872685182</v>
      </c>
    </row>
    <row r="3040" spans="1:20" x14ac:dyDescent="0.4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4">
        <v>42433.043946759259</v>
      </c>
      <c r="J3040" s="14">
        <v>42373.043946759259</v>
      </c>
      <c r="K3040" t="b">
        <v>0</v>
      </c>
      <c r="L3040">
        <v>27</v>
      </c>
      <c r="M3040" t="b">
        <v>1</v>
      </c>
      <c r="N3040" t="s">
        <v>8301</v>
      </c>
      <c r="O3040" s="19">
        <v>100.49999999999999</v>
      </c>
      <c r="P3040" s="6">
        <f t="shared" si="141"/>
        <v>37.222222222222221</v>
      </c>
      <c r="Q3040" t="str">
        <f t="shared" si="142"/>
        <v>theater</v>
      </c>
      <c r="R3040" t="str">
        <f t="shared" si="143"/>
        <v>spaces</v>
      </c>
      <c r="S3040" s="14">
        <v>42433.043946759259</v>
      </c>
      <c r="T3040" s="14">
        <v>42373.043946759259</v>
      </c>
    </row>
    <row r="3041" spans="1:20" x14ac:dyDescent="0.4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4">
        <v>41637.124305555553</v>
      </c>
      <c r="J3041" s="14">
        <v>41610.586087962962</v>
      </c>
      <c r="K3041" t="b">
        <v>0</v>
      </c>
      <c r="L3041">
        <v>236</v>
      </c>
      <c r="M3041" t="b">
        <v>1</v>
      </c>
      <c r="N3041" t="s">
        <v>8301</v>
      </c>
      <c r="O3041" s="19">
        <v>108.71389999999998</v>
      </c>
      <c r="P3041" s="6">
        <f t="shared" si="141"/>
        <v>92.130423728813554</v>
      </c>
      <c r="Q3041" t="str">
        <f t="shared" si="142"/>
        <v>theater</v>
      </c>
      <c r="R3041" t="str">
        <f t="shared" si="143"/>
        <v>spaces</v>
      </c>
      <c r="S3041" s="14">
        <v>41637.124305555553</v>
      </c>
      <c r="T3041" s="14">
        <v>41610.586087962962</v>
      </c>
    </row>
    <row r="3042" spans="1:20" x14ac:dyDescent="0.4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4">
        <v>42181.749999999993</v>
      </c>
      <c r="J3042" s="14">
        <v>42177.583576388883</v>
      </c>
      <c r="K3042" t="b">
        <v>0</v>
      </c>
      <c r="L3042">
        <v>42</v>
      </c>
      <c r="M3042" t="b">
        <v>1</v>
      </c>
      <c r="N3042" t="s">
        <v>8301</v>
      </c>
      <c r="O3042" s="19">
        <v>107.5</v>
      </c>
      <c r="P3042" s="6">
        <f t="shared" si="141"/>
        <v>76.785714285714292</v>
      </c>
      <c r="Q3042" t="str">
        <f t="shared" si="142"/>
        <v>theater</v>
      </c>
      <c r="R3042" t="str">
        <f t="shared" si="143"/>
        <v>spaces</v>
      </c>
      <c r="S3042" s="14">
        <v>42181.749999999993</v>
      </c>
      <c r="T3042" s="14">
        <v>42177.583576388883</v>
      </c>
    </row>
    <row r="3043" spans="1:20" x14ac:dyDescent="0.4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4">
        <v>42389.660277777781</v>
      </c>
      <c r="J3043" s="14">
        <v>42359.660277777781</v>
      </c>
      <c r="K3043" t="b">
        <v>0</v>
      </c>
      <c r="L3043">
        <v>95</v>
      </c>
      <c r="M3043" t="b">
        <v>1</v>
      </c>
      <c r="N3043" t="s">
        <v>8301</v>
      </c>
      <c r="O3043" s="19">
        <v>110.48192771084338</v>
      </c>
      <c r="P3043" s="6">
        <f t="shared" si="141"/>
        <v>96.526315789473685</v>
      </c>
      <c r="Q3043" t="str">
        <f t="shared" si="142"/>
        <v>theater</v>
      </c>
      <c r="R3043" t="str">
        <f t="shared" si="143"/>
        <v>spaces</v>
      </c>
      <c r="S3043" s="14">
        <v>42389.660277777781</v>
      </c>
      <c r="T3043" s="14">
        <v>42359.660277777781</v>
      </c>
    </row>
    <row r="3044" spans="1:20" x14ac:dyDescent="0.4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4">
        <v>42283.479710648149</v>
      </c>
      <c r="J3044" s="14">
        <v>42253.479710648149</v>
      </c>
      <c r="K3044" t="b">
        <v>0</v>
      </c>
      <c r="L3044">
        <v>37</v>
      </c>
      <c r="M3044" t="b">
        <v>1</v>
      </c>
      <c r="N3044" t="s">
        <v>8301</v>
      </c>
      <c r="O3044" s="19">
        <v>128</v>
      </c>
      <c r="P3044" s="6">
        <f t="shared" si="141"/>
        <v>51.891891891891895</v>
      </c>
      <c r="Q3044" t="str">
        <f t="shared" si="142"/>
        <v>theater</v>
      </c>
      <c r="R3044" t="str">
        <f t="shared" si="143"/>
        <v>spaces</v>
      </c>
      <c r="S3044" s="14">
        <v>42283.479710648149</v>
      </c>
      <c r="T3044" s="14">
        <v>42253.479710648149</v>
      </c>
    </row>
    <row r="3045" spans="1:20" x14ac:dyDescent="0.4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4">
        <v>42109.909722222219</v>
      </c>
      <c r="J3045" s="14">
        <v>42082.862256944441</v>
      </c>
      <c r="K3045" t="b">
        <v>0</v>
      </c>
      <c r="L3045">
        <v>128</v>
      </c>
      <c r="M3045" t="b">
        <v>1</v>
      </c>
      <c r="N3045" t="s">
        <v>8301</v>
      </c>
      <c r="O3045" s="19">
        <v>110.00666666666667</v>
      </c>
      <c r="P3045" s="6">
        <f t="shared" si="141"/>
        <v>128.9140625</v>
      </c>
      <c r="Q3045" t="str">
        <f t="shared" si="142"/>
        <v>theater</v>
      </c>
      <c r="R3045" t="str">
        <f t="shared" si="143"/>
        <v>spaces</v>
      </c>
      <c r="S3045" s="14">
        <v>42109.909722222219</v>
      </c>
      <c r="T3045" s="14">
        <v>42082.862256944441</v>
      </c>
    </row>
    <row r="3046" spans="1:20" x14ac:dyDescent="0.4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4">
        <v>42402.518495370365</v>
      </c>
      <c r="J3046" s="14">
        <v>42387.518495370365</v>
      </c>
      <c r="K3046" t="b">
        <v>0</v>
      </c>
      <c r="L3046">
        <v>156</v>
      </c>
      <c r="M3046" t="b">
        <v>1</v>
      </c>
      <c r="N3046" t="s">
        <v>8301</v>
      </c>
      <c r="O3046" s="19">
        <v>109.34166666666667</v>
      </c>
      <c r="P3046" s="6">
        <f t="shared" si="141"/>
        <v>84.108974358974365</v>
      </c>
      <c r="Q3046" t="str">
        <f t="shared" si="142"/>
        <v>theater</v>
      </c>
      <c r="R3046" t="str">
        <f t="shared" si="143"/>
        <v>spaces</v>
      </c>
      <c r="S3046" s="14">
        <v>42402.518495370365</v>
      </c>
      <c r="T3046" s="14">
        <v>42387.518495370365</v>
      </c>
    </row>
    <row r="3047" spans="1:20" x14ac:dyDescent="0.4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4">
        <v>41872.947395833333</v>
      </c>
      <c r="J3047" s="14">
        <v>41842.947395833333</v>
      </c>
      <c r="K3047" t="b">
        <v>0</v>
      </c>
      <c r="L3047">
        <v>64</v>
      </c>
      <c r="M3047" t="b">
        <v>1</v>
      </c>
      <c r="N3047" t="s">
        <v>8301</v>
      </c>
      <c r="O3047" s="19">
        <v>132.70650000000001</v>
      </c>
      <c r="P3047" s="6">
        <f t="shared" si="141"/>
        <v>82.941562500000003</v>
      </c>
      <c r="Q3047" t="str">
        <f t="shared" si="142"/>
        <v>theater</v>
      </c>
      <c r="R3047" t="str">
        <f t="shared" si="143"/>
        <v>spaces</v>
      </c>
      <c r="S3047" s="14">
        <v>41872.947395833333</v>
      </c>
      <c r="T3047" s="14">
        <v>41842.947395833333</v>
      </c>
    </row>
    <row r="3048" spans="1:20" x14ac:dyDescent="0.4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4">
        <v>41891.994444444441</v>
      </c>
      <c r="J3048" s="14">
        <v>41862.59474537037</v>
      </c>
      <c r="K3048" t="b">
        <v>0</v>
      </c>
      <c r="L3048">
        <v>58</v>
      </c>
      <c r="M3048" t="b">
        <v>1</v>
      </c>
      <c r="N3048" t="s">
        <v>8301</v>
      </c>
      <c r="O3048" s="19">
        <v>190.84810126582278</v>
      </c>
      <c r="P3048" s="6">
        <f t="shared" si="141"/>
        <v>259.94827586206895</v>
      </c>
      <c r="Q3048" t="str">
        <f t="shared" si="142"/>
        <v>theater</v>
      </c>
      <c r="R3048" t="str">
        <f t="shared" si="143"/>
        <v>spaces</v>
      </c>
      <c r="S3048" s="14">
        <v>41891.994444444441</v>
      </c>
      <c r="T3048" s="14">
        <v>41862.59474537037</v>
      </c>
    </row>
    <row r="3049" spans="1:20" x14ac:dyDescent="0.4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4">
        <v>42487.344444444439</v>
      </c>
      <c r="J3049" s="14">
        <v>42443.780717592592</v>
      </c>
      <c r="K3049" t="b">
        <v>0</v>
      </c>
      <c r="L3049">
        <v>20</v>
      </c>
      <c r="M3049" t="b">
        <v>1</v>
      </c>
      <c r="N3049" t="s">
        <v>8301</v>
      </c>
      <c r="O3049" s="19">
        <v>149</v>
      </c>
      <c r="P3049" s="6">
        <f t="shared" si="141"/>
        <v>37.25</v>
      </c>
      <c r="Q3049" t="str">
        <f t="shared" si="142"/>
        <v>theater</v>
      </c>
      <c r="R3049" t="str">
        <f t="shared" si="143"/>
        <v>spaces</v>
      </c>
      <c r="S3049" s="14">
        <v>42487.344444444439</v>
      </c>
      <c r="T3049" s="14">
        <v>42443.780717592592</v>
      </c>
    </row>
    <row r="3050" spans="1:20" x14ac:dyDescent="0.4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4">
        <v>42004.681944444441</v>
      </c>
      <c r="J3050" s="14">
        <v>41975.692847222213</v>
      </c>
      <c r="K3050" t="b">
        <v>0</v>
      </c>
      <c r="L3050">
        <v>47</v>
      </c>
      <c r="M3050" t="b">
        <v>1</v>
      </c>
      <c r="N3050" t="s">
        <v>8301</v>
      </c>
      <c r="O3050" s="19">
        <v>166.4</v>
      </c>
      <c r="P3050" s="6">
        <f t="shared" si="141"/>
        <v>177.02127659574469</v>
      </c>
      <c r="Q3050" t="str">
        <f t="shared" si="142"/>
        <v>theater</v>
      </c>
      <c r="R3050" t="str">
        <f t="shared" si="143"/>
        <v>spaces</v>
      </c>
      <c r="S3050" s="14">
        <v>42004.681944444441</v>
      </c>
      <c r="T3050" s="14">
        <v>41975.692847222213</v>
      </c>
    </row>
    <row r="3051" spans="1:20" x14ac:dyDescent="0.4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4">
        <v>42168.806192129625</v>
      </c>
      <c r="J3051" s="14">
        <v>42138.806192129625</v>
      </c>
      <c r="K3051" t="b">
        <v>0</v>
      </c>
      <c r="L3051">
        <v>54</v>
      </c>
      <c r="M3051" t="b">
        <v>1</v>
      </c>
      <c r="N3051" t="s">
        <v>8301</v>
      </c>
      <c r="O3051" s="19">
        <v>106.66666666666667</v>
      </c>
      <c r="P3051" s="6">
        <f t="shared" si="141"/>
        <v>74.074074074074076</v>
      </c>
      <c r="Q3051" t="str">
        <f t="shared" si="142"/>
        <v>theater</v>
      </c>
      <c r="R3051" t="str">
        <f t="shared" si="143"/>
        <v>spaces</v>
      </c>
      <c r="S3051" s="14">
        <v>42168.806192129625</v>
      </c>
      <c r="T3051" s="14">
        <v>42138.806192129625</v>
      </c>
    </row>
    <row r="3052" spans="1:20" x14ac:dyDescent="0.4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4">
        <v>42494.960185185184</v>
      </c>
      <c r="J3052" s="14">
        <v>42464.960185185184</v>
      </c>
      <c r="K3052" t="b">
        <v>0</v>
      </c>
      <c r="L3052">
        <v>9</v>
      </c>
      <c r="M3052" t="b">
        <v>1</v>
      </c>
      <c r="N3052" t="s">
        <v>8301</v>
      </c>
      <c r="O3052" s="19">
        <v>106</v>
      </c>
      <c r="P3052" s="6">
        <f t="shared" si="141"/>
        <v>70.666666666666671</v>
      </c>
      <c r="Q3052" t="str">
        <f t="shared" si="142"/>
        <v>theater</v>
      </c>
      <c r="R3052" t="str">
        <f t="shared" si="143"/>
        <v>spaces</v>
      </c>
      <c r="S3052" s="14">
        <v>42494.960185185184</v>
      </c>
      <c r="T3052" s="14">
        <v>42464.960185185184</v>
      </c>
    </row>
    <row r="3053" spans="1:20" x14ac:dyDescent="0.4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4">
        <v>42774.207696759251</v>
      </c>
      <c r="J3053" s="14">
        <v>42744.207696759251</v>
      </c>
      <c r="K3053" t="b">
        <v>1</v>
      </c>
      <c r="L3053">
        <v>35</v>
      </c>
      <c r="M3053" t="b">
        <v>0</v>
      </c>
      <c r="N3053" t="s">
        <v>8301</v>
      </c>
      <c r="O3053" s="19">
        <v>23.628571428571433</v>
      </c>
      <c r="P3053" s="6">
        <f t="shared" si="141"/>
        <v>23.62857142857143</v>
      </c>
      <c r="Q3053" t="str">
        <f t="shared" si="142"/>
        <v>theater</v>
      </c>
      <c r="R3053" t="str">
        <f t="shared" si="143"/>
        <v>spaces</v>
      </c>
      <c r="S3053" s="14">
        <v>42774.207696759251</v>
      </c>
      <c r="T3053" s="14">
        <v>42744.207696759251</v>
      </c>
    </row>
    <row r="3054" spans="1:20" x14ac:dyDescent="0.4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4">
        <v>42152.457638888889</v>
      </c>
      <c r="J3054" s="14">
        <v>42122.461736111109</v>
      </c>
      <c r="K3054" t="b">
        <v>0</v>
      </c>
      <c r="L3054">
        <v>2</v>
      </c>
      <c r="M3054" t="b">
        <v>0</v>
      </c>
      <c r="N3054" t="s">
        <v>8301</v>
      </c>
      <c r="O3054" s="19">
        <v>0.14999999999999458</v>
      </c>
      <c r="P3054" s="6">
        <f t="shared" si="141"/>
        <v>37.5</v>
      </c>
      <c r="Q3054" t="str">
        <f t="shared" si="142"/>
        <v>theater</v>
      </c>
      <c r="R3054" t="str">
        <f t="shared" si="143"/>
        <v>spaces</v>
      </c>
      <c r="S3054" s="14">
        <v>42152.457638888889</v>
      </c>
      <c r="T3054" s="14">
        <v>42122.461736111109</v>
      </c>
    </row>
    <row r="3055" spans="1:20" x14ac:dyDescent="0.4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4">
        <v>41913.957638888889</v>
      </c>
      <c r="J3055" s="14">
        <v>41862.553391203699</v>
      </c>
      <c r="K3055" t="b">
        <v>0</v>
      </c>
      <c r="L3055">
        <v>3</v>
      </c>
      <c r="M3055" t="b">
        <v>0</v>
      </c>
      <c r="N3055" t="s">
        <v>8301</v>
      </c>
      <c r="O3055" s="19">
        <v>0.40000000000000036</v>
      </c>
      <c r="P3055" s="6">
        <f t="shared" si="141"/>
        <v>13.333333333333334</v>
      </c>
      <c r="Q3055" t="str">
        <f t="shared" si="142"/>
        <v>theater</v>
      </c>
      <c r="R3055" t="str">
        <f t="shared" si="143"/>
        <v>spaces</v>
      </c>
      <c r="S3055" s="14">
        <v>41913.957638888889</v>
      </c>
      <c r="T3055" s="14">
        <v>41862.553391203699</v>
      </c>
    </row>
    <row r="3056" spans="1:20" x14ac:dyDescent="0.4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4">
        <v>42064.836111111108</v>
      </c>
      <c r="J3056" s="14">
        <v>42027.624467592592</v>
      </c>
      <c r="K3056" t="b">
        <v>0</v>
      </c>
      <c r="L3056">
        <v>0</v>
      </c>
      <c r="M3056" t="b">
        <v>0</v>
      </c>
      <c r="N3056" t="s">
        <v>8301</v>
      </c>
      <c r="O3056" s="19">
        <v>0</v>
      </c>
      <c r="P3056" s="6">
        <v>0</v>
      </c>
      <c r="Q3056" t="str">
        <f t="shared" si="142"/>
        <v>theater</v>
      </c>
      <c r="R3056" t="str">
        <f t="shared" si="143"/>
        <v>spaces</v>
      </c>
      <c r="S3056" s="14">
        <v>42064.836111111108</v>
      </c>
      <c r="T3056" s="14">
        <v>42027.624467592592</v>
      </c>
    </row>
    <row r="3057" spans="1:20" x14ac:dyDescent="0.4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4">
        <v>42013.749884259254</v>
      </c>
      <c r="J3057" s="14">
        <v>41953.749884259254</v>
      </c>
      <c r="K3057" t="b">
        <v>0</v>
      </c>
      <c r="L3057">
        <v>1</v>
      </c>
      <c r="M3057" t="b">
        <v>0</v>
      </c>
      <c r="N3057" t="s">
        <v>8301</v>
      </c>
      <c r="O3057" s="19">
        <v>4.9999999999994493E-3</v>
      </c>
      <c r="P3057" s="6">
        <f t="shared" si="141"/>
        <v>1</v>
      </c>
      <c r="Q3057" t="str">
        <f t="shared" si="142"/>
        <v>theater</v>
      </c>
      <c r="R3057" t="str">
        <f t="shared" si="143"/>
        <v>spaces</v>
      </c>
      <c r="S3057" s="14">
        <v>42013.749884259254</v>
      </c>
      <c r="T3057" s="14">
        <v>41953.749884259254</v>
      </c>
    </row>
    <row r="3058" spans="1:20" x14ac:dyDescent="0.4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4">
        <v>41911.428055555552</v>
      </c>
      <c r="J3058" s="14">
        <v>41851.428055555552</v>
      </c>
      <c r="K3058" t="b">
        <v>0</v>
      </c>
      <c r="L3058">
        <v>0</v>
      </c>
      <c r="M3058" t="b">
        <v>0</v>
      </c>
      <c r="N3058" t="s">
        <v>8301</v>
      </c>
      <c r="O3058" s="19">
        <v>0</v>
      </c>
      <c r="P3058" s="6">
        <v>0</v>
      </c>
      <c r="Q3058" t="str">
        <f t="shared" si="142"/>
        <v>theater</v>
      </c>
      <c r="R3058" t="str">
        <f t="shared" si="143"/>
        <v>spaces</v>
      </c>
      <c r="S3058" s="14">
        <v>41911.428055555552</v>
      </c>
      <c r="T3058" s="14">
        <v>41851.428055555552</v>
      </c>
    </row>
    <row r="3059" spans="1:20" x14ac:dyDescent="0.4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4">
        <v>42463.400590277779</v>
      </c>
      <c r="J3059" s="14">
        <v>42433.442256944443</v>
      </c>
      <c r="K3059" t="b">
        <v>0</v>
      </c>
      <c r="L3059">
        <v>0</v>
      </c>
      <c r="M3059" t="b">
        <v>0</v>
      </c>
      <c r="N3059" t="s">
        <v>8301</v>
      </c>
      <c r="O3059" s="19">
        <v>0</v>
      </c>
      <c r="P3059" s="6">
        <v>0</v>
      </c>
      <c r="Q3059" t="str">
        <f t="shared" si="142"/>
        <v>theater</v>
      </c>
      <c r="R3059" t="str">
        <f t="shared" si="143"/>
        <v>spaces</v>
      </c>
      <c r="S3059" s="14">
        <v>42463.400590277779</v>
      </c>
      <c r="T3059" s="14">
        <v>42433.442256944443</v>
      </c>
    </row>
    <row r="3060" spans="1:20" x14ac:dyDescent="0.4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4">
        <v>42510.165972222218</v>
      </c>
      <c r="J3060" s="14">
        <v>42460.165972222218</v>
      </c>
      <c r="K3060" t="b">
        <v>0</v>
      </c>
      <c r="L3060">
        <v>3</v>
      </c>
      <c r="M3060" t="b">
        <v>0</v>
      </c>
      <c r="N3060" t="s">
        <v>8301</v>
      </c>
      <c r="O3060" s="19">
        <v>1.6666666666664831E-2</v>
      </c>
      <c r="P3060" s="6">
        <f t="shared" si="141"/>
        <v>1</v>
      </c>
      <c r="Q3060" t="str">
        <f t="shared" si="142"/>
        <v>theater</v>
      </c>
      <c r="R3060" t="str">
        <f t="shared" si="143"/>
        <v>spaces</v>
      </c>
      <c r="S3060" s="14">
        <v>42510.165972222218</v>
      </c>
      <c r="T3060" s="14">
        <v>42460.165972222218</v>
      </c>
    </row>
    <row r="3061" spans="1:20" x14ac:dyDescent="0.4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4">
        <v>41859.727384259255</v>
      </c>
      <c r="J3061" s="14">
        <v>41829.727384259255</v>
      </c>
      <c r="K3061" t="b">
        <v>0</v>
      </c>
      <c r="L3061">
        <v>11</v>
      </c>
      <c r="M3061" t="b">
        <v>0</v>
      </c>
      <c r="N3061" t="s">
        <v>8301</v>
      </c>
      <c r="O3061" s="19">
        <v>3.0066666666666686</v>
      </c>
      <c r="P3061" s="6">
        <f t="shared" si="141"/>
        <v>41</v>
      </c>
      <c r="Q3061" t="str">
        <f t="shared" si="142"/>
        <v>theater</v>
      </c>
      <c r="R3061" t="str">
        <f t="shared" si="143"/>
        <v>spaces</v>
      </c>
      <c r="S3061" s="14">
        <v>41859.727384259255</v>
      </c>
      <c r="T3061" s="14">
        <v>41829.727384259255</v>
      </c>
    </row>
    <row r="3062" spans="1:20" x14ac:dyDescent="0.4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4">
        <v>42275.066365740735</v>
      </c>
      <c r="J3062" s="14">
        <v>42245.066365740735</v>
      </c>
      <c r="K3062" t="b">
        <v>0</v>
      </c>
      <c r="L3062">
        <v>6</v>
      </c>
      <c r="M3062" t="b">
        <v>0</v>
      </c>
      <c r="N3062" t="s">
        <v>8301</v>
      </c>
      <c r="O3062" s="19">
        <v>0.15227272727272867</v>
      </c>
      <c r="P3062" s="6">
        <f t="shared" si="141"/>
        <v>55.833333333333336</v>
      </c>
      <c r="Q3062" t="str">
        <f t="shared" si="142"/>
        <v>theater</v>
      </c>
      <c r="R3062" t="str">
        <f t="shared" si="143"/>
        <v>spaces</v>
      </c>
      <c r="S3062" s="14">
        <v>42275.066365740735</v>
      </c>
      <c r="T3062" s="14">
        <v>42245.066365740735</v>
      </c>
    </row>
    <row r="3063" spans="1:20" x14ac:dyDescent="0.4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4">
        <v>41864.575787037036</v>
      </c>
      <c r="J3063" s="14">
        <v>41834.575787037036</v>
      </c>
      <c r="K3063" t="b">
        <v>0</v>
      </c>
      <c r="L3063">
        <v>0</v>
      </c>
      <c r="M3063" t="b">
        <v>0</v>
      </c>
      <c r="N3063" t="s">
        <v>8301</v>
      </c>
      <c r="O3063" s="19">
        <v>0</v>
      </c>
      <c r="P3063" s="6">
        <v>0</v>
      </c>
      <c r="Q3063" t="str">
        <f t="shared" si="142"/>
        <v>theater</v>
      </c>
      <c r="R3063" t="str">
        <f t="shared" si="143"/>
        <v>spaces</v>
      </c>
      <c r="S3063" s="14">
        <v>41864.575787037036</v>
      </c>
      <c r="T3063" s="14">
        <v>41834.575787037036</v>
      </c>
    </row>
    <row r="3064" spans="1:20" x14ac:dyDescent="0.4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4">
        <v>42277.541666666664</v>
      </c>
      <c r="J3064" s="14">
        <v>42248.3274537037</v>
      </c>
      <c r="K3064" t="b">
        <v>0</v>
      </c>
      <c r="L3064">
        <v>67</v>
      </c>
      <c r="M3064" t="b">
        <v>0</v>
      </c>
      <c r="N3064" t="s">
        <v>8301</v>
      </c>
      <c r="O3064" s="19">
        <v>66.84</v>
      </c>
      <c r="P3064" s="6">
        <f t="shared" si="141"/>
        <v>99.761194029850742</v>
      </c>
      <c r="Q3064" t="str">
        <f t="shared" si="142"/>
        <v>theater</v>
      </c>
      <c r="R3064" t="str">
        <f t="shared" si="143"/>
        <v>spaces</v>
      </c>
      <c r="S3064" s="14">
        <v>42277.541666666664</v>
      </c>
      <c r="T3064" s="14">
        <v>42248.3274537037</v>
      </c>
    </row>
    <row r="3065" spans="1:20" x14ac:dyDescent="0.4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4">
        <v>42665.714560185181</v>
      </c>
      <c r="J3065" s="14">
        <v>42630.714560185181</v>
      </c>
      <c r="K3065" t="b">
        <v>0</v>
      </c>
      <c r="L3065">
        <v>23</v>
      </c>
      <c r="M3065" t="b">
        <v>0</v>
      </c>
      <c r="N3065" t="s">
        <v>8301</v>
      </c>
      <c r="O3065" s="19">
        <v>19.566666666666666</v>
      </c>
      <c r="P3065" s="6">
        <f t="shared" si="141"/>
        <v>25.521739130434781</v>
      </c>
      <c r="Q3065" t="str">
        <f t="shared" si="142"/>
        <v>theater</v>
      </c>
      <c r="R3065" t="str">
        <f t="shared" si="143"/>
        <v>spaces</v>
      </c>
      <c r="S3065" s="14">
        <v>42665.714560185181</v>
      </c>
      <c r="T3065" s="14">
        <v>42630.714560185181</v>
      </c>
    </row>
    <row r="3066" spans="1:20" x14ac:dyDescent="0.4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4">
        <v>42330.082638888889</v>
      </c>
      <c r="J3066" s="14">
        <v>42298.9218287037</v>
      </c>
      <c r="K3066" t="b">
        <v>0</v>
      </c>
      <c r="L3066">
        <v>72</v>
      </c>
      <c r="M3066" t="b">
        <v>0</v>
      </c>
      <c r="N3066" t="s">
        <v>8301</v>
      </c>
      <c r="O3066" s="19">
        <v>11.294666666666664</v>
      </c>
      <c r="P3066" s="6">
        <f t="shared" si="141"/>
        <v>117.65277777777777</v>
      </c>
      <c r="Q3066" t="str">
        <f t="shared" si="142"/>
        <v>theater</v>
      </c>
      <c r="R3066" t="str">
        <f t="shared" si="143"/>
        <v>spaces</v>
      </c>
      <c r="S3066" s="14">
        <v>42330.082638888889</v>
      </c>
      <c r="T3066" s="14">
        <v>42298.9218287037</v>
      </c>
    </row>
    <row r="3067" spans="1:20" x14ac:dyDescent="0.4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4">
        <v>41849.846898148149</v>
      </c>
      <c r="J3067" s="14">
        <v>41824.846898148149</v>
      </c>
      <c r="K3067" t="b">
        <v>0</v>
      </c>
      <c r="L3067">
        <v>2</v>
      </c>
      <c r="M3067" t="b">
        <v>0</v>
      </c>
      <c r="N3067" t="s">
        <v>8301</v>
      </c>
      <c r="O3067" s="19">
        <v>3.9999999999995595E-2</v>
      </c>
      <c r="P3067" s="6">
        <f t="shared" si="141"/>
        <v>5</v>
      </c>
      <c r="Q3067" t="str">
        <f t="shared" si="142"/>
        <v>theater</v>
      </c>
      <c r="R3067" t="str">
        <f t="shared" si="143"/>
        <v>spaces</v>
      </c>
      <c r="S3067" s="14">
        <v>41849.846898148149</v>
      </c>
      <c r="T3067" s="14">
        <v>41824.846898148149</v>
      </c>
    </row>
    <row r="3068" spans="1:20" x14ac:dyDescent="0.4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4">
        <v>42561.020104166666</v>
      </c>
      <c r="J3068" s="14">
        <v>42531.020104166666</v>
      </c>
      <c r="K3068" t="b">
        <v>0</v>
      </c>
      <c r="L3068">
        <v>15</v>
      </c>
      <c r="M3068" t="b">
        <v>0</v>
      </c>
      <c r="N3068" t="s">
        <v>8301</v>
      </c>
      <c r="O3068" s="19">
        <v>11.985714285714288</v>
      </c>
      <c r="P3068" s="6">
        <f t="shared" si="141"/>
        <v>2796.6666666666665</v>
      </c>
      <c r="Q3068" t="str">
        <f t="shared" si="142"/>
        <v>theater</v>
      </c>
      <c r="R3068" t="str">
        <f t="shared" si="143"/>
        <v>spaces</v>
      </c>
      <c r="S3068" s="14">
        <v>42561.020104166666</v>
      </c>
      <c r="T3068" s="14">
        <v>42531.020104166666</v>
      </c>
    </row>
    <row r="3069" spans="1:20" x14ac:dyDescent="0.4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4">
        <v>42256.730081018519</v>
      </c>
      <c r="J3069" s="14">
        <v>42226.730081018519</v>
      </c>
      <c r="K3069" t="b">
        <v>0</v>
      </c>
      <c r="L3069">
        <v>1</v>
      </c>
      <c r="M3069" t="b">
        <v>0</v>
      </c>
      <c r="N3069" t="s">
        <v>8301</v>
      </c>
      <c r="O3069" s="19">
        <v>2.5000000000000022</v>
      </c>
      <c r="P3069" s="6">
        <f t="shared" si="141"/>
        <v>200</v>
      </c>
      <c r="Q3069" t="str">
        <f t="shared" si="142"/>
        <v>theater</v>
      </c>
      <c r="R3069" t="str">
        <f t="shared" si="143"/>
        <v>spaces</v>
      </c>
      <c r="S3069" s="14">
        <v>42256.730081018519</v>
      </c>
      <c r="T3069" s="14">
        <v>42226.730081018519</v>
      </c>
    </row>
    <row r="3070" spans="1:20" x14ac:dyDescent="0.4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4">
        <v>42293.483240740738</v>
      </c>
      <c r="J3070" s="14">
        <v>42263.483240740738</v>
      </c>
      <c r="K3070" t="b">
        <v>0</v>
      </c>
      <c r="L3070">
        <v>2</v>
      </c>
      <c r="M3070" t="b">
        <v>0</v>
      </c>
      <c r="N3070" t="s">
        <v>8301</v>
      </c>
      <c r="O3070" s="19">
        <v>7.0000000000003393E-2</v>
      </c>
      <c r="P3070" s="6">
        <f t="shared" si="141"/>
        <v>87.5</v>
      </c>
      <c r="Q3070" t="str">
        <f t="shared" si="142"/>
        <v>theater</v>
      </c>
      <c r="R3070" t="str">
        <f t="shared" si="143"/>
        <v>spaces</v>
      </c>
      <c r="S3070" s="14">
        <v>42293.483240740738</v>
      </c>
      <c r="T3070" s="14">
        <v>42263.483240740738</v>
      </c>
    </row>
    <row r="3071" spans="1:20" x14ac:dyDescent="0.4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4">
        <v>41987.625393518516</v>
      </c>
      <c r="J3071" s="14">
        <v>41957.625393518516</v>
      </c>
      <c r="K3071" t="b">
        <v>0</v>
      </c>
      <c r="L3071">
        <v>7</v>
      </c>
      <c r="M3071" t="b">
        <v>0</v>
      </c>
      <c r="N3071" t="s">
        <v>8301</v>
      </c>
      <c r="O3071" s="19">
        <v>14.100000000000001</v>
      </c>
      <c r="P3071" s="6">
        <f t="shared" si="141"/>
        <v>20.142857142857142</v>
      </c>
      <c r="Q3071" t="str">
        <f t="shared" si="142"/>
        <v>theater</v>
      </c>
      <c r="R3071" t="str">
        <f t="shared" si="143"/>
        <v>spaces</v>
      </c>
      <c r="S3071" s="14">
        <v>41987.625393518516</v>
      </c>
      <c r="T3071" s="14">
        <v>41957.625393518516</v>
      </c>
    </row>
    <row r="3072" spans="1:20" x14ac:dyDescent="0.4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4">
        <v>42711.525104166663</v>
      </c>
      <c r="J3072" s="14">
        <v>42690.525104166663</v>
      </c>
      <c r="K3072" t="b">
        <v>0</v>
      </c>
      <c r="L3072">
        <v>16</v>
      </c>
      <c r="M3072" t="b">
        <v>0</v>
      </c>
      <c r="N3072" t="s">
        <v>8301</v>
      </c>
      <c r="O3072" s="19">
        <v>3.3399999999999985</v>
      </c>
      <c r="P3072" s="6">
        <f t="shared" si="141"/>
        <v>20.875</v>
      </c>
      <c r="Q3072" t="str">
        <f t="shared" si="142"/>
        <v>theater</v>
      </c>
      <c r="R3072" t="str">
        <f t="shared" si="143"/>
        <v>spaces</v>
      </c>
      <c r="S3072" s="14">
        <v>42711.525104166663</v>
      </c>
      <c r="T3072" s="14">
        <v>42690.525104166663</v>
      </c>
    </row>
    <row r="3073" spans="1:20" x14ac:dyDescent="0.4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4">
        <v>42115.040972222218</v>
      </c>
      <c r="J3073" s="14">
        <v>42097.524085648147</v>
      </c>
      <c r="K3073" t="b">
        <v>0</v>
      </c>
      <c r="L3073">
        <v>117</v>
      </c>
      <c r="M3073" t="b">
        <v>0</v>
      </c>
      <c r="N3073" t="s">
        <v>8301</v>
      </c>
      <c r="O3073" s="19">
        <v>59.774999999999999</v>
      </c>
      <c r="P3073" s="6">
        <f t="shared" si="141"/>
        <v>61.307692307692307</v>
      </c>
      <c r="Q3073" t="str">
        <f t="shared" si="142"/>
        <v>theater</v>
      </c>
      <c r="R3073" t="str">
        <f t="shared" si="143"/>
        <v>spaces</v>
      </c>
      <c r="S3073" s="14">
        <v>42115.040972222218</v>
      </c>
      <c r="T3073" s="14">
        <v>42097.524085648147</v>
      </c>
    </row>
    <row r="3074" spans="1:20" x14ac:dyDescent="0.4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4">
        <v>42672.865277777775</v>
      </c>
      <c r="J3074" s="14">
        <v>42658.482199074067</v>
      </c>
      <c r="K3074" t="b">
        <v>0</v>
      </c>
      <c r="L3074">
        <v>2</v>
      </c>
      <c r="M3074" t="b">
        <v>0</v>
      </c>
      <c r="N3074" t="s">
        <v>8301</v>
      </c>
      <c r="O3074" s="19">
        <v>1.6666666666664831E-2</v>
      </c>
      <c r="P3074" s="6">
        <f t="shared" si="141"/>
        <v>1</v>
      </c>
      <c r="Q3074" t="str">
        <f t="shared" si="142"/>
        <v>theater</v>
      </c>
      <c r="R3074" t="str">
        <f t="shared" si="143"/>
        <v>spaces</v>
      </c>
      <c r="S3074" s="14">
        <v>42672.865277777775</v>
      </c>
      <c r="T3074" s="14">
        <v>42658.482199074067</v>
      </c>
    </row>
    <row r="3075" spans="1:20" x14ac:dyDescent="0.4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4">
        <v>42169.59652777778</v>
      </c>
      <c r="J3075" s="14">
        <v>42111.475694444445</v>
      </c>
      <c r="K3075" t="b">
        <v>0</v>
      </c>
      <c r="L3075">
        <v>7</v>
      </c>
      <c r="M3075" t="b">
        <v>0</v>
      </c>
      <c r="N3075" t="s">
        <v>8301</v>
      </c>
      <c r="O3075" s="19">
        <v>2.3035714285712938E-2</v>
      </c>
      <c r="P3075" s="6">
        <f t="shared" ref="P3075:P3138" si="144">E3075/L3075</f>
        <v>92.142857142857139</v>
      </c>
      <c r="Q3075" t="str">
        <f t="shared" ref="Q3075:Q3138" si="145">LEFT(N3075,FIND("/",N3075,1)-1)</f>
        <v>theater</v>
      </c>
      <c r="R3075" t="str">
        <f t="shared" ref="R3075:R3138" si="146">RIGHT(N3075,LEN(N3075)-FIND("/",N3075,1))</f>
        <v>spaces</v>
      </c>
      <c r="S3075" s="14">
        <v>42169.59652777778</v>
      </c>
      <c r="T3075" s="14">
        <v>42111.475694444445</v>
      </c>
    </row>
    <row r="3076" spans="1:20" x14ac:dyDescent="0.4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4">
        <v>42439.362951388881</v>
      </c>
      <c r="J3076" s="14">
        <v>42409.362951388881</v>
      </c>
      <c r="K3076" t="b">
        <v>0</v>
      </c>
      <c r="L3076">
        <v>3</v>
      </c>
      <c r="M3076" t="b">
        <v>0</v>
      </c>
      <c r="N3076" t="s">
        <v>8301</v>
      </c>
      <c r="O3076" s="19">
        <v>8.799999999999919E-2</v>
      </c>
      <c r="P3076" s="6">
        <f t="shared" si="144"/>
        <v>7.333333333333333</v>
      </c>
      <c r="Q3076" t="str">
        <f t="shared" si="145"/>
        <v>theater</v>
      </c>
      <c r="R3076" t="str">
        <f t="shared" si="146"/>
        <v>spaces</v>
      </c>
      <c r="S3076" s="14">
        <v>42439.362951388881</v>
      </c>
      <c r="T3076" s="14">
        <v>42409.362951388881</v>
      </c>
    </row>
    <row r="3077" spans="1:20" x14ac:dyDescent="0.4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4">
        <v>42600.893981481473</v>
      </c>
      <c r="J3077" s="14">
        <v>42550.893981481473</v>
      </c>
      <c r="K3077" t="b">
        <v>0</v>
      </c>
      <c r="L3077">
        <v>20</v>
      </c>
      <c r="M3077" t="b">
        <v>0</v>
      </c>
      <c r="N3077" t="s">
        <v>8301</v>
      </c>
      <c r="O3077" s="19">
        <v>8.6400000000000041</v>
      </c>
      <c r="P3077" s="6">
        <f t="shared" si="144"/>
        <v>64.8</v>
      </c>
      <c r="Q3077" t="str">
        <f t="shared" si="145"/>
        <v>theater</v>
      </c>
      <c r="R3077" t="str">
        <f t="shared" si="146"/>
        <v>spaces</v>
      </c>
      <c r="S3077" s="14">
        <v>42600.893981481473</v>
      </c>
      <c r="T3077" s="14">
        <v>42550.893981481473</v>
      </c>
    </row>
    <row r="3078" spans="1:20" x14ac:dyDescent="0.4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4">
        <v>42286.443553240737</v>
      </c>
      <c r="J3078" s="14">
        <v>42226.443553240737</v>
      </c>
      <c r="K3078" t="b">
        <v>0</v>
      </c>
      <c r="L3078">
        <v>50</v>
      </c>
      <c r="M3078" t="b">
        <v>0</v>
      </c>
      <c r="N3078" t="s">
        <v>8301</v>
      </c>
      <c r="O3078" s="19">
        <v>15.059999999999995</v>
      </c>
      <c r="P3078" s="6">
        <f t="shared" si="144"/>
        <v>30.12</v>
      </c>
      <c r="Q3078" t="str">
        <f t="shared" si="145"/>
        <v>theater</v>
      </c>
      <c r="R3078" t="str">
        <f t="shared" si="146"/>
        <v>spaces</v>
      </c>
      <c r="S3078" s="14">
        <v>42286.443553240737</v>
      </c>
      <c r="T3078" s="14">
        <v>42226.443553240737</v>
      </c>
    </row>
    <row r="3079" spans="1:20" x14ac:dyDescent="0.4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4">
        <v>42796.74858796296</v>
      </c>
      <c r="J3079" s="14">
        <v>42766.74858796296</v>
      </c>
      <c r="K3079" t="b">
        <v>0</v>
      </c>
      <c r="L3079">
        <v>2</v>
      </c>
      <c r="M3079" t="b">
        <v>0</v>
      </c>
      <c r="N3079" t="s">
        <v>8301</v>
      </c>
      <c r="O3079" s="19">
        <v>0.47727272727272618</v>
      </c>
      <c r="P3079" s="6">
        <f t="shared" si="144"/>
        <v>52.5</v>
      </c>
      <c r="Q3079" t="str">
        <f t="shared" si="145"/>
        <v>theater</v>
      </c>
      <c r="R3079" t="str">
        <f t="shared" si="146"/>
        <v>spaces</v>
      </c>
      <c r="S3079" s="14">
        <v>42796.74858796296</v>
      </c>
      <c r="T3079" s="14">
        <v>42766.74858796296</v>
      </c>
    </row>
    <row r="3080" spans="1:20" x14ac:dyDescent="0.4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4">
        <v>42060.930497685178</v>
      </c>
      <c r="J3080" s="14">
        <v>42030.930497685178</v>
      </c>
      <c r="K3080" t="b">
        <v>0</v>
      </c>
      <c r="L3080">
        <v>3</v>
      </c>
      <c r="M3080" t="b">
        <v>0</v>
      </c>
      <c r="N3080" t="s">
        <v>8301</v>
      </c>
      <c r="O3080" s="19">
        <v>0.1183333333333314</v>
      </c>
      <c r="P3080" s="6">
        <f t="shared" si="144"/>
        <v>23.666666666666668</v>
      </c>
      <c r="Q3080" t="str">
        <f t="shared" si="145"/>
        <v>theater</v>
      </c>
      <c r="R3080" t="str">
        <f t="shared" si="146"/>
        <v>spaces</v>
      </c>
      <c r="S3080" s="14">
        <v>42060.930497685178</v>
      </c>
      <c r="T3080" s="14">
        <v>42030.930497685178</v>
      </c>
    </row>
    <row r="3081" spans="1:20" x14ac:dyDescent="0.4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4">
        <v>42085.463368055549</v>
      </c>
      <c r="J3081" s="14">
        <v>42055.50503472222</v>
      </c>
      <c r="K3081" t="b">
        <v>0</v>
      </c>
      <c r="L3081">
        <v>27</v>
      </c>
      <c r="M3081" t="b">
        <v>0</v>
      </c>
      <c r="N3081" t="s">
        <v>8301</v>
      </c>
      <c r="O3081" s="19">
        <v>0.84173998587352417</v>
      </c>
      <c r="P3081" s="6">
        <f t="shared" si="144"/>
        <v>415.77777777777777</v>
      </c>
      <c r="Q3081" t="str">
        <f t="shared" si="145"/>
        <v>theater</v>
      </c>
      <c r="R3081" t="str">
        <f t="shared" si="146"/>
        <v>spaces</v>
      </c>
      <c r="S3081" s="14">
        <v>42085.463368055549</v>
      </c>
      <c r="T3081" s="14">
        <v>42055.50503472222</v>
      </c>
    </row>
    <row r="3082" spans="1:20" x14ac:dyDescent="0.4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4">
        <v>41999.861620370364</v>
      </c>
      <c r="J3082" s="14">
        <v>41939.8199537037</v>
      </c>
      <c r="K3082" t="b">
        <v>0</v>
      </c>
      <c r="L3082">
        <v>7</v>
      </c>
      <c r="M3082" t="b">
        <v>0</v>
      </c>
      <c r="N3082" t="s">
        <v>8301</v>
      </c>
      <c r="O3082" s="19">
        <v>1.8799999999996597E-2</v>
      </c>
      <c r="P3082" s="6">
        <f t="shared" si="144"/>
        <v>53.714285714285715</v>
      </c>
      <c r="Q3082" t="str">
        <f t="shared" si="145"/>
        <v>theater</v>
      </c>
      <c r="R3082" t="str">
        <f t="shared" si="146"/>
        <v>spaces</v>
      </c>
      <c r="S3082" s="14">
        <v>41999.861620370364</v>
      </c>
      <c r="T3082" s="14">
        <v>41939.8199537037</v>
      </c>
    </row>
    <row r="3083" spans="1:20" x14ac:dyDescent="0.4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4">
        <v>42266.973275462959</v>
      </c>
      <c r="J3083" s="14">
        <v>42236.973275462959</v>
      </c>
      <c r="K3083" t="b">
        <v>0</v>
      </c>
      <c r="L3083">
        <v>5</v>
      </c>
      <c r="M3083" t="b">
        <v>0</v>
      </c>
      <c r="N3083" t="s">
        <v>8301</v>
      </c>
      <c r="O3083" s="19">
        <v>0.2102999999999966</v>
      </c>
      <c r="P3083" s="6">
        <f t="shared" si="144"/>
        <v>420.6</v>
      </c>
      <c r="Q3083" t="str">
        <f t="shared" si="145"/>
        <v>theater</v>
      </c>
      <c r="R3083" t="str">
        <f t="shared" si="146"/>
        <v>spaces</v>
      </c>
      <c r="S3083" s="14">
        <v>42266.973275462959</v>
      </c>
      <c r="T3083" s="14">
        <v>42236.973275462959</v>
      </c>
    </row>
    <row r="3084" spans="1:20" x14ac:dyDescent="0.4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4">
        <v>42323.756319444445</v>
      </c>
      <c r="J3084" s="14">
        <v>42293.714652777773</v>
      </c>
      <c r="K3084" t="b">
        <v>0</v>
      </c>
      <c r="L3084">
        <v>0</v>
      </c>
      <c r="M3084" t="b">
        <v>0</v>
      </c>
      <c r="N3084" t="s">
        <v>8301</v>
      </c>
      <c r="O3084" s="19">
        <v>0</v>
      </c>
      <c r="P3084" s="6">
        <v>0</v>
      </c>
      <c r="Q3084" t="str">
        <f t="shared" si="145"/>
        <v>theater</v>
      </c>
      <c r="R3084" t="str">
        <f t="shared" si="146"/>
        <v>spaces</v>
      </c>
      <c r="S3084" s="14">
        <v>42323.756319444445</v>
      </c>
      <c r="T3084" s="14">
        <v>42293.714652777773</v>
      </c>
    </row>
    <row r="3085" spans="1:20" x14ac:dyDescent="0.4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4">
        <v>41883</v>
      </c>
      <c r="J3085" s="14">
        <v>41853.355069444442</v>
      </c>
      <c r="K3085" t="b">
        <v>0</v>
      </c>
      <c r="L3085">
        <v>3</v>
      </c>
      <c r="M3085" t="b">
        <v>0</v>
      </c>
      <c r="N3085" t="s">
        <v>8301</v>
      </c>
      <c r="O3085" s="19">
        <v>0.28000000000000247</v>
      </c>
      <c r="P3085" s="6">
        <f t="shared" si="144"/>
        <v>18.666666666666668</v>
      </c>
      <c r="Q3085" t="str">
        <f t="shared" si="145"/>
        <v>theater</v>
      </c>
      <c r="R3085" t="str">
        <f t="shared" si="146"/>
        <v>spaces</v>
      </c>
      <c r="S3085" s="14">
        <v>41883</v>
      </c>
      <c r="T3085" s="14">
        <v>41853.355069444442</v>
      </c>
    </row>
    <row r="3086" spans="1:20" x14ac:dyDescent="0.4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4">
        <v>42129.574999999997</v>
      </c>
      <c r="J3086" s="14">
        <v>42100.515405092585</v>
      </c>
      <c r="K3086" t="b">
        <v>0</v>
      </c>
      <c r="L3086">
        <v>6</v>
      </c>
      <c r="M3086" t="b">
        <v>0</v>
      </c>
      <c r="N3086" t="s">
        <v>8301</v>
      </c>
      <c r="O3086" s="19">
        <v>11.579206701157919</v>
      </c>
      <c r="P3086" s="6">
        <f t="shared" si="144"/>
        <v>78.333333333333329</v>
      </c>
      <c r="Q3086" t="str">
        <f t="shared" si="145"/>
        <v>theater</v>
      </c>
      <c r="R3086" t="str">
        <f t="shared" si="146"/>
        <v>spaces</v>
      </c>
      <c r="S3086" s="14">
        <v>42129.574999999997</v>
      </c>
      <c r="T3086" s="14">
        <v>42100.515405092585</v>
      </c>
    </row>
    <row r="3087" spans="1:20" x14ac:dyDescent="0.4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4">
        <v>42276.675451388881</v>
      </c>
      <c r="J3087" s="14">
        <v>42246.675451388881</v>
      </c>
      <c r="K3087" t="b">
        <v>0</v>
      </c>
      <c r="L3087">
        <v>9</v>
      </c>
      <c r="M3087" t="b">
        <v>0</v>
      </c>
      <c r="N3087" t="s">
        <v>8301</v>
      </c>
      <c r="O3087" s="19">
        <v>2.4399999999999977</v>
      </c>
      <c r="P3087" s="6">
        <f t="shared" si="144"/>
        <v>67.777777777777771</v>
      </c>
      <c r="Q3087" t="str">
        <f t="shared" si="145"/>
        <v>theater</v>
      </c>
      <c r="R3087" t="str">
        <f t="shared" si="146"/>
        <v>spaces</v>
      </c>
      <c r="S3087" s="14">
        <v>42276.675451388881</v>
      </c>
      <c r="T3087" s="14">
        <v>42246.675451388881</v>
      </c>
    </row>
    <row r="3088" spans="1:20" x14ac:dyDescent="0.4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4">
        <v>42233.462488425925</v>
      </c>
      <c r="J3088" s="14">
        <v>42173.462488425925</v>
      </c>
      <c r="K3088" t="b">
        <v>0</v>
      </c>
      <c r="L3088">
        <v>3</v>
      </c>
      <c r="M3088" t="b">
        <v>0</v>
      </c>
      <c r="N3088" t="s">
        <v>8301</v>
      </c>
      <c r="O3088" s="19">
        <v>0.24999999999999467</v>
      </c>
      <c r="P3088" s="6">
        <f t="shared" si="144"/>
        <v>16.666666666666668</v>
      </c>
      <c r="Q3088" t="str">
        <f t="shared" si="145"/>
        <v>theater</v>
      </c>
      <c r="R3088" t="str">
        <f t="shared" si="146"/>
        <v>spaces</v>
      </c>
      <c r="S3088" s="14">
        <v>42233.462488425925</v>
      </c>
      <c r="T3088" s="14">
        <v>42173.462488425925</v>
      </c>
    </row>
    <row r="3089" spans="1:20" x14ac:dyDescent="0.4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4">
        <v>42724.983680555553</v>
      </c>
      <c r="J3089" s="14">
        <v>42664.942013888889</v>
      </c>
      <c r="K3089" t="b">
        <v>0</v>
      </c>
      <c r="L3089">
        <v>2</v>
      </c>
      <c r="M3089" t="b">
        <v>0</v>
      </c>
      <c r="N3089" t="s">
        <v>8301</v>
      </c>
      <c r="O3089" s="19">
        <v>0.62499999999999778</v>
      </c>
      <c r="P3089" s="6">
        <f t="shared" si="144"/>
        <v>62.5</v>
      </c>
      <c r="Q3089" t="str">
        <f t="shared" si="145"/>
        <v>theater</v>
      </c>
      <c r="R3089" t="str">
        <f t="shared" si="146"/>
        <v>spaces</v>
      </c>
      <c r="S3089" s="14">
        <v>42724.983680555553</v>
      </c>
      <c r="T3089" s="14">
        <v>42664.942013888889</v>
      </c>
    </row>
    <row r="3090" spans="1:20" x14ac:dyDescent="0.4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4">
        <v>42012.361805555549</v>
      </c>
      <c r="J3090" s="14">
        <v>41981.363969907405</v>
      </c>
      <c r="K3090" t="b">
        <v>0</v>
      </c>
      <c r="L3090">
        <v>3</v>
      </c>
      <c r="M3090" t="b">
        <v>0</v>
      </c>
      <c r="N3090" t="s">
        <v>8301</v>
      </c>
      <c r="O3090" s="19">
        <v>0.19384615384615556</v>
      </c>
      <c r="P3090" s="6">
        <f t="shared" si="144"/>
        <v>42</v>
      </c>
      <c r="Q3090" t="str">
        <f t="shared" si="145"/>
        <v>theater</v>
      </c>
      <c r="R3090" t="str">
        <f t="shared" si="146"/>
        <v>spaces</v>
      </c>
      <c r="S3090" s="14">
        <v>42012.361805555549</v>
      </c>
      <c r="T3090" s="14">
        <v>41981.363969907405</v>
      </c>
    </row>
    <row r="3091" spans="1:20" x14ac:dyDescent="0.4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4">
        <v>42559.874305555553</v>
      </c>
      <c r="J3091" s="14">
        <v>42528.334293981483</v>
      </c>
      <c r="K3091" t="b">
        <v>0</v>
      </c>
      <c r="L3091">
        <v>45</v>
      </c>
      <c r="M3091" t="b">
        <v>0</v>
      </c>
      <c r="N3091" t="s">
        <v>8301</v>
      </c>
      <c r="O3091" s="19">
        <v>23.416000000000004</v>
      </c>
      <c r="P3091" s="6">
        <f t="shared" si="144"/>
        <v>130.0888888888889</v>
      </c>
      <c r="Q3091" t="str">
        <f t="shared" si="145"/>
        <v>theater</v>
      </c>
      <c r="R3091" t="str">
        <f t="shared" si="146"/>
        <v>spaces</v>
      </c>
      <c r="S3091" s="14">
        <v>42559.874305555553</v>
      </c>
      <c r="T3091" s="14">
        <v>42528.334293981483</v>
      </c>
    </row>
    <row r="3092" spans="1:20" x14ac:dyDescent="0.4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4">
        <v>42125.568807870368</v>
      </c>
      <c r="J3092" s="14">
        <v>42065.610474537032</v>
      </c>
      <c r="K3092" t="b">
        <v>0</v>
      </c>
      <c r="L3092">
        <v>9</v>
      </c>
      <c r="M3092" t="b">
        <v>0</v>
      </c>
      <c r="N3092" t="s">
        <v>8301</v>
      </c>
      <c r="O3092" s="19">
        <v>5.0808888888888903</v>
      </c>
      <c r="P3092" s="6">
        <f t="shared" si="144"/>
        <v>1270.2222222222222</v>
      </c>
      <c r="Q3092" t="str">
        <f t="shared" si="145"/>
        <v>theater</v>
      </c>
      <c r="R3092" t="str">
        <f t="shared" si="146"/>
        <v>spaces</v>
      </c>
      <c r="S3092" s="14">
        <v>42125.568807870368</v>
      </c>
      <c r="T3092" s="14">
        <v>42065.610474537032</v>
      </c>
    </row>
    <row r="3093" spans="1:20" x14ac:dyDescent="0.4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4">
        <v>42596.740081018514</v>
      </c>
      <c r="J3093" s="14">
        <v>42566.740081018514</v>
      </c>
      <c r="K3093" t="b">
        <v>0</v>
      </c>
      <c r="L3093">
        <v>9</v>
      </c>
      <c r="M3093" t="b">
        <v>0</v>
      </c>
      <c r="N3093" t="s">
        <v>8301</v>
      </c>
      <c r="O3093" s="19">
        <v>15.920000000000002</v>
      </c>
      <c r="P3093" s="6">
        <f t="shared" si="144"/>
        <v>88.444444444444443</v>
      </c>
      <c r="Q3093" t="str">
        <f t="shared" si="145"/>
        <v>theater</v>
      </c>
      <c r="R3093" t="str">
        <f t="shared" si="146"/>
        <v>spaces</v>
      </c>
      <c r="S3093" s="14">
        <v>42596.740081018514</v>
      </c>
      <c r="T3093" s="14">
        <v>42566.740081018514</v>
      </c>
    </row>
    <row r="3094" spans="1:20" x14ac:dyDescent="0.4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4">
        <v>42292.708333333336</v>
      </c>
      <c r="J3094" s="14">
        <v>42255.41101851852</v>
      </c>
      <c r="K3094" t="b">
        <v>0</v>
      </c>
      <c r="L3094">
        <v>21</v>
      </c>
      <c r="M3094" t="b">
        <v>0</v>
      </c>
      <c r="N3094" t="s">
        <v>8301</v>
      </c>
      <c r="O3094" s="19">
        <v>1.1831900000000006</v>
      </c>
      <c r="P3094" s="6">
        <f t="shared" si="144"/>
        <v>56.342380952380957</v>
      </c>
      <c r="Q3094" t="str">
        <f t="shared" si="145"/>
        <v>theater</v>
      </c>
      <c r="R3094" t="str">
        <f t="shared" si="146"/>
        <v>spaces</v>
      </c>
      <c r="S3094" s="14">
        <v>42292.708333333336</v>
      </c>
      <c r="T3094" s="14">
        <v>42255.41101851852</v>
      </c>
    </row>
    <row r="3095" spans="1:20" x14ac:dyDescent="0.4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4">
        <v>41790.957638888889</v>
      </c>
      <c r="J3095" s="14">
        <v>41760.700706018513</v>
      </c>
      <c r="K3095" t="b">
        <v>0</v>
      </c>
      <c r="L3095">
        <v>17</v>
      </c>
      <c r="M3095" t="b">
        <v>0</v>
      </c>
      <c r="N3095" t="s">
        <v>8301</v>
      </c>
      <c r="O3095" s="19">
        <v>22.750000000000004</v>
      </c>
      <c r="P3095" s="6">
        <f t="shared" si="144"/>
        <v>53.529411764705884</v>
      </c>
      <c r="Q3095" t="str">
        <f t="shared" si="145"/>
        <v>theater</v>
      </c>
      <c r="R3095" t="str">
        <f t="shared" si="146"/>
        <v>spaces</v>
      </c>
      <c r="S3095" s="14">
        <v>41790.957638888889</v>
      </c>
      <c r="T3095" s="14">
        <v>41760.700706018513</v>
      </c>
    </row>
    <row r="3096" spans="1:20" x14ac:dyDescent="0.4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4">
        <v>42267.587453703702</v>
      </c>
      <c r="J3096" s="14">
        <v>42207.587453703702</v>
      </c>
      <c r="K3096" t="b">
        <v>0</v>
      </c>
      <c r="L3096">
        <v>1</v>
      </c>
      <c r="M3096" t="b">
        <v>0</v>
      </c>
      <c r="N3096" t="s">
        <v>8301</v>
      </c>
      <c r="O3096" s="19">
        <v>2.4999999999997247E-2</v>
      </c>
      <c r="P3096" s="6">
        <f t="shared" si="144"/>
        <v>25</v>
      </c>
      <c r="Q3096" t="str">
        <f t="shared" si="145"/>
        <v>theater</v>
      </c>
      <c r="R3096" t="str">
        <f t="shared" si="146"/>
        <v>spaces</v>
      </c>
      <c r="S3096" s="14">
        <v>42267.587453703702</v>
      </c>
      <c r="T3096" s="14">
        <v>42207.587453703702</v>
      </c>
    </row>
    <row r="3097" spans="1:20" x14ac:dyDescent="0.4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4">
        <v>42582.81689814815</v>
      </c>
      <c r="J3097" s="14">
        <v>42522.81689814815</v>
      </c>
      <c r="K3097" t="b">
        <v>0</v>
      </c>
      <c r="L3097">
        <v>1</v>
      </c>
      <c r="M3097" t="b">
        <v>0</v>
      </c>
      <c r="N3097" t="s">
        <v>8301</v>
      </c>
      <c r="O3097" s="19">
        <v>0.33512064343163006</v>
      </c>
      <c r="P3097" s="6">
        <f t="shared" si="144"/>
        <v>50</v>
      </c>
      <c r="Q3097" t="str">
        <f t="shared" si="145"/>
        <v>theater</v>
      </c>
      <c r="R3097" t="str">
        <f t="shared" si="146"/>
        <v>spaces</v>
      </c>
      <c r="S3097" s="14">
        <v>42582.81689814815</v>
      </c>
      <c r="T3097" s="14">
        <v>42522.81689814815</v>
      </c>
    </row>
    <row r="3098" spans="1:20" x14ac:dyDescent="0.4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4">
        <v>42144.617199074077</v>
      </c>
      <c r="J3098" s="14">
        <v>42114.617199074077</v>
      </c>
      <c r="K3098" t="b">
        <v>0</v>
      </c>
      <c r="L3098">
        <v>14</v>
      </c>
      <c r="M3098" t="b">
        <v>0</v>
      </c>
      <c r="N3098" t="s">
        <v>8301</v>
      </c>
      <c r="O3098" s="19">
        <v>3.9749999999999952</v>
      </c>
      <c r="P3098" s="6">
        <f t="shared" si="144"/>
        <v>56.785714285714285</v>
      </c>
      <c r="Q3098" t="str">
        <f t="shared" si="145"/>
        <v>theater</v>
      </c>
      <c r="R3098" t="str">
        <f t="shared" si="146"/>
        <v>spaces</v>
      </c>
      <c r="S3098" s="14">
        <v>42144.617199074077</v>
      </c>
      <c r="T3098" s="14">
        <v>42114.617199074077</v>
      </c>
    </row>
    <row r="3099" spans="1:20" x14ac:dyDescent="0.4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4">
        <v>42650.374999999993</v>
      </c>
      <c r="J3099" s="14">
        <v>42629.29515046296</v>
      </c>
      <c r="K3099" t="b">
        <v>0</v>
      </c>
      <c r="L3099">
        <v>42</v>
      </c>
      <c r="M3099" t="b">
        <v>0</v>
      </c>
      <c r="N3099" t="s">
        <v>8301</v>
      </c>
      <c r="O3099" s="19">
        <v>17.149999999999999</v>
      </c>
      <c r="P3099" s="6">
        <f t="shared" si="144"/>
        <v>40.833333333333336</v>
      </c>
      <c r="Q3099" t="str">
        <f t="shared" si="145"/>
        <v>theater</v>
      </c>
      <c r="R3099" t="str">
        <f t="shared" si="146"/>
        <v>spaces</v>
      </c>
      <c r="S3099" s="14">
        <v>42650.374999999993</v>
      </c>
      <c r="T3099" s="14">
        <v>42629.29515046296</v>
      </c>
    </row>
    <row r="3100" spans="1:20" x14ac:dyDescent="0.4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4">
        <v>42407.803472222215</v>
      </c>
      <c r="J3100" s="14">
        <v>42359.58390046296</v>
      </c>
      <c r="K3100" t="b">
        <v>0</v>
      </c>
      <c r="L3100">
        <v>27</v>
      </c>
      <c r="M3100" t="b">
        <v>0</v>
      </c>
      <c r="N3100" t="s">
        <v>8301</v>
      </c>
      <c r="O3100" s="19">
        <v>3.6080041046690603</v>
      </c>
      <c r="P3100" s="6">
        <f t="shared" si="144"/>
        <v>65.111111111111114</v>
      </c>
      <c r="Q3100" t="str">
        <f t="shared" si="145"/>
        <v>theater</v>
      </c>
      <c r="R3100" t="str">
        <f t="shared" si="146"/>
        <v>spaces</v>
      </c>
      <c r="S3100" s="14">
        <v>42407.803472222215</v>
      </c>
      <c r="T3100" s="14">
        <v>42359.58390046296</v>
      </c>
    </row>
    <row r="3101" spans="1:20" x14ac:dyDescent="0.4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4">
        <v>42411.981377314813</v>
      </c>
      <c r="J3101" s="14">
        <v>42381.981377314813</v>
      </c>
      <c r="K3101" t="b">
        <v>0</v>
      </c>
      <c r="L3101">
        <v>5</v>
      </c>
      <c r="M3101" t="b">
        <v>0</v>
      </c>
      <c r="N3101" t="s">
        <v>8301</v>
      </c>
      <c r="O3101" s="19">
        <v>13.900000000000002</v>
      </c>
      <c r="P3101" s="6">
        <f t="shared" si="144"/>
        <v>55.6</v>
      </c>
      <c r="Q3101" t="str">
        <f t="shared" si="145"/>
        <v>theater</v>
      </c>
      <c r="R3101" t="str">
        <f t="shared" si="146"/>
        <v>spaces</v>
      </c>
      <c r="S3101" s="14">
        <v>42411.981377314813</v>
      </c>
      <c r="T3101" s="14">
        <v>42381.981377314813</v>
      </c>
    </row>
    <row r="3102" spans="1:20" x14ac:dyDescent="0.4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4">
        <v>41932.4140625</v>
      </c>
      <c r="J3102" s="14">
        <v>41902.4140625</v>
      </c>
      <c r="K3102" t="b">
        <v>0</v>
      </c>
      <c r="L3102">
        <v>13</v>
      </c>
      <c r="M3102" t="b">
        <v>0</v>
      </c>
      <c r="N3102" t="s">
        <v>8301</v>
      </c>
      <c r="O3102" s="19">
        <v>15.225</v>
      </c>
      <c r="P3102" s="6">
        <f t="shared" si="144"/>
        <v>140.53846153846155</v>
      </c>
      <c r="Q3102" t="str">
        <f t="shared" si="145"/>
        <v>theater</v>
      </c>
      <c r="R3102" t="str">
        <f t="shared" si="146"/>
        <v>spaces</v>
      </c>
      <c r="S3102" s="14">
        <v>41932.4140625</v>
      </c>
      <c r="T3102" s="14">
        <v>41902.4140625</v>
      </c>
    </row>
    <row r="3103" spans="1:20" x14ac:dyDescent="0.4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4">
        <v>42201.12222222222</v>
      </c>
      <c r="J3103" s="14">
        <v>42171.175196759257</v>
      </c>
      <c r="K3103" t="b">
        <v>0</v>
      </c>
      <c r="L3103">
        <v>12</v>
      </c>
      <c r="M3103" t="b">
        <v>0</v>
      </c>
      <c r="N3103" t="s">
        <v>8301</v>
      </c>
      <c r="O3103" s="19">
        <v>12</v>
      </c>
      <c r="P3103" s="6">
        <f t="shared" si="144"/>
        <v>25</v>
      </c>
      <c r="Q3103" t="str">
        <f t="shared" si="145"/>
        <v>theater</v>
      </c>
      <c r="R3103" t="str">
        <f t="shared" si="146"/>
        <v>spaces</v>
      </c>
      <c r="S3103" s="14">
        <v>42201.12222222222</v>
      </c>
      <c r="T3103" s="14">
        <v>42171.175196759257</v>
      </c>
    </row>
    <row r="3104" spans="1:20" x14ac:dyDescent="0.4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4">
        <v>42605.132152777776</v>
      </c>
      <c r="J3104" s="14">
        <v>42555.132152777776</v>
      </c>
      <c r="K3104" t="b">
        <v>0</v>
      </c>
      <c r="L3104">
        <v>90</v>
      </c>
      <c r="M3104" t="b">
        <v>0</v>
      </c>
      <c r="N3104" t="s">
        <v>8301</v>
      </c>
      <c r="O3104" s="19">
        <v>39.112499999999997</v>
      </c>
      <c r="P3104" s="6">
        <f t="shared" si="144"/>
        <v>69.533333333333331</v>
      </c>
      <c r="Q3104" t="str">
        <f t="shared" si="145"/>
        <v>theater</v>
      </c>
      <c r="R3104" t="str">
        <f t="shared" si="146"/>
        <v>spaces</v>
      </c>
      <c r="S3104" s="14">
        <v>42605.132152777776</v>
      </c>
      <c r="T3104" s="14">
        <v>42555.132152777776</v>
      </c>
    </row>
    <row r="3105" spans="1:20" x14ac:dyDescent="0.4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4">
        <v>42166.94798611111</v>
      </c>
      <c r="J3105" s="14">
        <v>42106.94798611111</v>
      </c>
      <c r="K3105" t="b">
        <v>0</v>
      </c>
      <c r="L3105">
        <v>2</v>
      </c>
      <c r="M3105" t="b">
        <v>0</v>
      </c>
      <c r="N3105" t="s">
        <v>8301</v>
      </c>
      <c r="O3105" s="19">
        <v>0.26829268292682951</v>
      </c>
      <c r="P3105" s="6">
        <f t="shared" si="144"/>
        <v>5.5</v>
      </c>
      <c r="Q3105" t="str">
        <f t="shared" si="145"/>
        <v>theater</v>
      </c>
      <c r="R3105" t="str">
        <f t="shared" si="146"/>
        <v>spaces</v>
      </c>
      <c r="S3105" s="14">
        <v>42166.94798611111</v>
      </c>
      <c r="T3105" s="14">
        <v>42106.94798611111</v>
      </c>
    </row>
    <row r="3106" spans="1:20" x14ac:dyDescent="0.4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4">
        <v>42037.874999999993</v>
      </c>
      <c r="J3106" s="14">
        <v>42006.70035879629</v>
      </c>
      <c r="K3106" t="b">
        <v>0</v>
      </c>
      <c r="L3106">
        <v>5</v>
      </c>
      <c r="M3106" t="b">
        <v>0</v>
      </c>
      <c r="N3106" t="s">
        <v>8301</v>
      </c>
      <c r="O3106" s="19">
        <v>29.625</v>
      </c>
      <c r="P3106" s="6">
        <f t="shared" si="144"/>
        <v>237</v>
      </c>
      <c r="Q3106" t="str">
        <f t="shared" si="145"/>
        <v>theater</v>
      </c>
      <c r="R3106" t="str">
        <f t="shared" si="146"/>
        <v>spaces</v>
      </c>
      <c r="S3106" s="14">
        <v>42037.874999999993</v>
      </c>
      <c r="T3106" s="14">
        <v>42006.70035879629</v>
      </c>
    </row>
    <row r="3107" spans="1:20" x14ac:dyDescent="0.4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4">
        <v>41931</v>
      </c>
      <c r="J3107" s="14">
        <v>41876.510601851849</v>
      </c>
      <c r="K3107" t="b">
        <v>0</v>
      </c>
      <c r="L3107">
        <v>31</v>
      </c>
      <c r="M3107" t="b">
        <v>0</v>
      </c>
      <c r="N3107" t="s">
        <v>8301</v>
      </c>
      <c r="O3107" s="19">
        <v>42.360992301112063</v>
      </c>
      <c r="P3107" s="6">
        <f t="shared" si="144"/>
        <v>79.870967741935488</v>
      </c>
      <c r="Q3107" t="str">
        <f t="shared" si="145"/>
        <v>theater</v>
      </c>
      <c r="R3107" t="str">
        <f t="shared" si="146"/>
        <v>spaces</v>
      </c>
      <c r="S3107" s="14">
        <v>41931</v>
      </c>
      <c r="T3107" s="14">
        <v>41876.510601851849</v>
      </c>
    </row>
    <row r="3108" spans="1:20" x14ac:dyDescent="0.4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4">
        <v>42263.708333333336</v>
      </c>
      <c r="J3108" s="14">
        <v>42241.22078703704</v>
      </c>
      <c r="K3108" t="b">
        <v>0</v>
      </c>
      <c r="L3108">
        <v>4</v>
      </c>
      <c r="M3108" t="b">
        <v>0</v>
      </c>
      <c r="N3108" t="s">
        <v>8301</v>
      </c>
      <c r="O3108" s="19">
        <v>4.1000000000000032</v>
      </c>
      <c r="P3108" s="6">
        <f t="shared" si="144"/>
        <v>10.25</v>
      </c>
      <c r="Q3108" t="str">
        <f t="shared" si="145"/>
        <v>theater</v>
      </c>
      <c r="R3108" t="str">
        <f t="shared" si="146"/>
        <v>spaces</v>
      </c>
      <c r="S3108" s="14">
        <v>42263.708333333336</v>
      </c>
      <c r="T3108" s="14">
        <v>42241.22078703704</v>
      </c>
    </row>
    <row r="3109" spans="1:20" x14ac:dyDescent="0.4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4">
        <v>42135.605914351843</v>
      </c>
      <c r="J3109" s="14">
        <v>42128.605914351843</v>
      </c>
      <c r="K3109" t="b">
        <v>0</v>
      </c>
      <c r="L3109">
        <v>29</v>
      </c>
      <c r="M3109" t="b">
        <v>0</v>
      </c>
      <c r="N3109" t="s">
        <v>8301</v>
      </c>
      <c r="O3109" s="19">
        <v>19.762500000000006</v>
      </c>
      <c r="P3109" s="6">
        <f t="shared" si="144"/>
        <v>272.58620689655174</v>
      </c>
      <c r="Q3109" t="str">
        <f t="shared" si="145"/>
        <v>theater</v>
      </c>
      <c r="R3109" t="str">
        <f t="shared" si="146"/>
        <v>spaces</v>
      </c>
      <c r="S3109" s="14">
        <v>42135.605914351843</v>
      </c>
      <c r="T3109" s="14">
        <v>42128.605914351843</v>
      </c>
    </row>
    <row r="3110" spans="1:20" x14ac:dyDescent="0.4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4">
        <v>42122.430486111109</v>
      </c>
      <c r="J3110" s="14">
        <v>42062.47215277778</v>
      </c>
      <c r="K3110" t="b">
        <v>0</v>
      </c>
      <c r="L3110">
        <v>2</v>
      </c>
      <c r="M3110" t="b">
        <v>0</v>
      </c>
      <c r="N3110" t="s">
        <v>8301</v>
      </c>
      <c r="O3110" s="19">
        <v>5.1999999999996493E-2</v>
      </c>
      <c r="P3110" s="6">
        <f t="shared" si="144"/>
        <v>13</v>
      </c>
      <c r="Q3110" t="str">
        <f t="shared" si="145"/>
        <v>theater</v>
      </c>
      <c r="R3110" t="str">
        <f t="shared" si="146"/>
        <v>spaces</v>
      </c>
      <c r="S3110" s="14">
        <v>42122.430486111109</v>
      </c>
      <c r="T3110" s="14">
        <v>42062.47215277778</v>
      </c>
    </row>
    <row r="3111" spans="1:20" x14ac:dyDescent="0.4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4">
        <v>41878.916782407403</v>
      </c>
      <c r="J3111" s="14">
        <v>41843.916782407403</v>
      </c>
      <c r="K3111" t="b">
        <v>0</v>
      </c>
      <c r="L3111">
        <v>114</v>
      </c>
      <c r="M3111" t="b">
        <v>0</v>
      </c>
      <c r="N3111" t="s">
        <v>8301</v>
      </c>
      <c r="O3111" s="19">
        <v>25.030188679245281</v>
      </c>
      <c r="P3111" s="6">
        <f t="shared" si="144"/>
        <v>58.184210526315788</v>
      </c>
      <c r="Q3111" t="str">
        <f t="shared" si="145"/>
        <v>theater</v>
      </c>
      <c r="R3111" t="str">
        <f t="shared" si="146"/>
        <v>spaces</v>
      </c>
      <c r="S3111" s="14">
        <v>41878.916782407403</v>
      </c>
      <c r="T3111" s="14">
        <v>41843.916782407403</v>
      </c>
    </row>
    <row r="3112" spans="1:20" x14ac:dyDescent="0.4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4">
        <v>42784.823136574072</v>
      </c>
      <c r="J3112" s="14">
        <v>42744.823136574072</v>
      </c>
      <c r="K3112" t="b">
        <v>0</v>
      </c>
      <c r="L3112">
        <v>1</v>
      </c>
      <c r="M3112" t="b">
        <v>0</v>
      </c>
      <c r="N3112" t="s">
        <v>8301</v>
      </c>
      <c r="O3112" s="19">
        <v>3.9999999999995595E-2</v>
      </c>
      <c r="P3112" s="6">
        <f t="shared" si="144"/>
        <v>10</v>
      </c>
      <c r="Q3112" t="str">
        <f t="shared" si="145"/>
        <v>theater</v>
      </c>
      <c r="R3112" t="str">
        <f t="shared" si="146"/>
        <v>spaces</v>
      </c>
      <c r="S3112" s="14">
        <v>42784.823136574072</v>
      </c>
      <c r="T3112" s="14">
        <v>42744.823136574072</v>
      </c>
    </row>
    <row r="3113" spans="1:20" x14ac:dyDescent="0.4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4">
        <v>41916.38680555555</v>
      </c>
      <c r="J3113" s="14">
        <v>41885.38680555555</v>
      </c>
      <c r="K3113" t="b">
        <v>0</v>
      </c>
      <c r="L3113">
        <v>76</v>
      </c>
      <c r="M3113" t="b">
        <v>0</v>
      </c>
      <c r="N3113" t="s">
        <v>8301</v>
      </c>
      <c r="O3113" s="19">
        <v>26.639999999999997</v>
      </c>
      <c r="P3113" s="6">
        <f t="shared" si="144"/>
        <v>70.10526315789474</v>
      </c>
      <c r="Q3113" t="str">
        <f t="shared" si="145"/>
        <v>theater</v>
      </c>
      <c r="R3113" t="str">
        <f t="shared" si="146"/>
        <v>spaces</v>
      </c>
      <c r="S3113" s="14">
        <v>41916.38680555555</v>
      </c>
      <c r="T3113" s="14">
        <v>41885.38680555555</v>
      </c>
    </row>
    <row r="3114" spans="1:20" x14ac:dyDescent="0.4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4">
        <v>42674.913587962961</v>
      </c>
      <c r="J3114" s="14">
        <v>42614.913587962961</v>
      </c>
      <c r="K3114" t="b">
        <v>0</v>
      </c>
      <c r="L3114">
        <v>9</v>
      </c>
      <c r="M3114" t="b">
        <v>0</v>
      </c>
      <c r="N3114" t="s">
        <v>8301</v>
      </c>
      <c r="O3114" s="19">
        <v>4.7363636363636381</v>
      </c>
      <c r="P3114" s="6">
        <f t="shared" si="144"/>
        <v>57.888888888888886</v>
      </c>
      <c r="Q3114" t="str">
        <f t="shared" si="145"/>
        <v>theater</v>
      </c>
      <c r="R3114" t="str">
        <f t="shared" si="146"/>
        <v>spaces</v>
      </c>
      <c r="S3114" s="14">
        <v>42674.913587962961</v>
      </c>
      <c r="T3114" s="14">
        <v>42614.913587962961</v>
      </c>
    </row>
    <row r="3115" spans="1:20" x14ac:dyDescent="0.4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4">
        <v>42111.522939814815</v>
      </c>
      <c r="J3115" s="14">
        <v>42081.522939814815</v>
      </c>
      <c r="K3115" t="b">
        <v>0</v>
      </c>
      <c r="L3115">
        <v>37</v>
      </c>
      <c r="M3115" t="b">
        <v>0</v>
      </c>
      <c r="N3115" t="s">
        <v>8301</v>
      </c>
      <c r="O3115" s="19">
        <v>4.2435339894712705</v>
      </c>
      <c r="P3115" s="6">
        <f t="shared" si="144"/>
        <v>125.27027027027027</v>
      </c>
      <c r="Q3115" t="str">
        <f t="shared" si="145"/>
        <v>theater</v>
      </c>
      <c r="R3115" t="str">
        <f t="shared" si="146"/>
        <v>spaces</v>
      </c>
      <c r="S3115" s="14">
        <v>42111.522939814815</v>
      </c>
      <c r="T3115" s="14">
        <v>42081.522939814815</v>
      </c>
    </row>
    <row r="3116" spans="1:20" x14ac:dyDescent="0.4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4">
        <v>41903.42418981481</v>
      </c>
      <c r="J3116" s="14">
        <v>41843.42418981481</v>
      </c>
      <c r="K3116" t="b">
        <v>0</v>
      </c>
      <c r="L3116">
        <v>0</v>
      </c>
      <c r="M3116" t="b">
        <v>0</v>
      </c>
      <c r="N3116" t="s">
        <v>8301</v>
      </c>
      <c r="O3116" s="19">
        <v>0</v>
      </c>
      <c r="P3116" s="6">
        <v>0</v>
      </c>
      <c r="Q3116" t="str">
        <f t="shared" si="145"/>
        <v>theater</v>
      </c>
      <c r="R3116" t="str">
        <f t="shared" si="146"/>
        <v>spaces</v>
      </c>
      <c r="S3116" s="14">
        <v>41903.42418981481</v>
      </c>
      <c r="T3116" s="14">
        <v>41843.42418981481</v>
      </c>
    </row>
    <row r="3117" spans="1:20" x14ac:dyDescent="0.4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4">
        <v>42526.238738425927</v>
      </c>
      <c r="J3117" s="14">
        <v>42496.238738425927</v>
      </c>
      <c r="K3117" t="b">
        <v>0</v>
      </c>
      <c r="L3117">
        <v>1</v>
      </c>
      <c r="M3117" t="b">
        <v>0</v>
      </c>
      <c r="N3117" t="s">
        <v>8301</v>
      </c>
      <c r="O3117" s="19">
        <v>3.0000000000000027</v>
      </c>
      <c r="P3117" s="6">
        <f t="shared" si="144"/>
        <v>300</v>
      </c>
      <c r="Q3117" t="str">
        <f t="shared" si="145"/>
        <v>theater</v>
      </c>
      <c r="R3117" t="str">
        <f t="shared" si="146"/>
        <v>spaces</v>
      </c>
      <c r="S3117" s="14">
        <v>42526.238738425927</v>
      </c>
      <c r="T3117" s="14">
        <v>42496.238738425927</v>
      </c>
    </row>
    <row r="3118" spans="1:20" x14ac:dyDescent="0.4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4">
        <v>42095.30700231481</v>
      </c>
      <c r="J3118" s="14">
        <v>42081.30700231481</v>
      </c>
      <c r="K3118" t="b">
        <v>0</v>
      </c>
      <c r="L3118">
        <v>10</v>
      </c>
      <c r="M3118" t="b">
        <v>0</v>
      </c>
      <c r="N3118" t="s">
        <v>8301</v>
      </c>
      <c r="O3118" s="19">
        <v>57.333333333333329</v>
      </c>
      <c r="P3118" s="6">
        <f t="shared" si="144"/>
        <v>43</v>
      </c>
      <c r="Q3118" t="str">
        <f t="shared" si="145"/>
        <v>theater</v>
      </c>
      <c r="R3118" t="str">
        <f t="shared" si="146"/>
        <v>spaces</v>
      </c>
      <c r="S3118" s="14">
        <v>42095.30700231481</v>
      </c>
      <c r="T3118" s="14">
        <v>42081.30700231481</v>
      </c>
    </row>
    <row r="3119" spans="1:20" x14ac:dyDescent="0.4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4">
        <v>42517.341666666667</v>
      </c>
      <c r="J3119" s="14">
        <v>42509.166203703695</v>
      </c>
      <c r="K3119" t="b">
        <v>0</v>
      </c>
      <c r="L3119">
        <v>1</v>
      </c>
      <c r="M3119" t="b">
        <v>0</v>
      </c>
      <c r="N3119" t="s">
        <v>8301</v>
      </c>
      <c r="O3119" s="19">
        <v>0.10000000000000009</v>
      </c>
      <c r="P3119" s="6">
        <f t="shared" si="144"/>
        <v>1</v>
      </c>
      <c r="Q3119" t="str">
        <f t="shared" si="145"/>
        <v>theater</v>
      </c>
      <c r="R3119" t="str">
        <f t="shared" si="146"/>
        <v>spaces</v>
      </c>
      <c r="S3119" s="14">
        <v>42517.341666666667</v>
      </c>
      <c r="T3119" s="14">
        <v>42509.166203703695</v>
      </c>
    </row>
    <row r="3120" spans="1:20" x14ac:dyDescent="0.4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4">
        <v>42553.441238425927</v>
      </c>
      <c r="J3120" s="14">
        <v>42534.441238425927</v>
      </c>
      <c r="K3120" t="b">
        <v>0</v>
      </c>
      <c r="L3120">
        <v>2</v>
      </c>
      <c r="M3120" t="b">
        <v>0</v>
      </c>
      <c r="N3120" t="s">
        <v>8301</v>
      </c>
      <c r="O3120" s="19">
        <v>0.30999999999999917</v>
      </c>
      <c r="P3120" s="6">
        <f t="shared" si="144"/>
        <v>775</v>
      </c>
      <c r="Q3120" t="str">
        <f t="shared" si="145"/>
        <v>theater</v>
      </c>
      <c r="R3120" t="str">
        <f t="shared" si="146"/>
        <v>spaces</v>
      </c>
      <c r="S3120" s="14">
        <v>42553.441238425927</v>
      </c>
      <c r="T3120" s="14">
        <v>42534.441238425927</v>
      </c>
    </row>
    <row r="3121" spans="1:20" x14ac:dyDescent="0.4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4">
        <v>42089.795509259253</v>
      </c>
      <c r="J3121" s="14">
        <v>42059.837175925924</v>
      </c>
      <c r="K3121" t="b">
        <v>0</v>
      </c>
      <c r="L3121">
        <v>1</v>
      </c>
      <c r="M3121" t="b">
        <v>0</v>
      </c>
      <c r="N3121" t="s">
        <v>8301</v>
      </c>
      <c r="O3121" s="19">
        <v>4.9999999999994493E-2</v>
      </c>
      <c r="P3121" s="6">
        <f t="shared" si="144"/>
        <v>5</v>
      </c>
      <c r="Q3121" t="str">
        <f t="shared" si="145"/>
        <v>theater</v>
      </c>
      <c r="R3121" t="str">
        <f t="shared" si="146"/>
        <v>spaces</v>
      </c>
      <c r="S3121" s="14">
        <v>42089.795509259253</v>
      </c>
      <c r="T3121" s="14">
        <v>42059.837175925924</v>
      </c>
    </row>
    <row r="3122" spans="1:20" x14ac:dyDescent="0.4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4">
        <v>42495.692083333335</v>
      </c>
      <c r="J3122" s="14">
        <v>42435.733749999999</v>
      </c>
      <c r="K3122" t="b">
        <v>0</v>
      </c>
      <c r="L3122">
        <v>10</v>
      </c>
      <c r="M3122" t="b">
        <v>0</v>
      </c>
      <c r="N3122" t="s">
        <v>8301</v>
      </c>
      <c r="O3122" s="19">
        <v>9.8461538461491749E-3</v>
      </c>
      <c r="P3122" s="6">
        <f t="shared" si="144"/>
        <v>12.8</v>
      </c>
      <c r="Q3122" t="str">
        <f t="shared" si="145"/>
        <v>theater</v>
      </c>
      <c r="R3122" t="str">
        <f t="shared" si="146"/>
        <v>spaces</v>
      </c>
      <c r="S3122" s="14">
        <v>42495.692083333335</v>
      </c>
      <c r="T3122" s="14">
        <v>42435.733749999999</v>
      </c>
    </row>
    <row r="3123" spans="1:20" x14ac:dyDescent="0.4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4">
        <v>41908.471469907403</v>
      </c>
      <c r="J3123" s="14">
        <v>41848.471469907403</v>
      </c>
      <c r="K3123" t="b">
        <v>0</v>
      </c>
      <c r="L3123">
        <v>1</v>
      </c>
      <c r="M3123" t="b">
        <v>0</v>
      </c>
      <c r="N3123" t="s">
        <v>8301</v>
      </c>
      <c r="O3123" s="19">
        <v>0.66666666666667096</v>
      </c>
      <c r="P3123" s="6">
        <f t="shared" si="144"/>
        <v>10</v>
      </c>
      <c r="Q3123" t="str">
        <f t="shared" si="145"/>
        <v>theater</v>
      </c>
      <c r="R3123" t="str">
        <f t="shared" si="146"/>
        <v>spaces</v>
      </c>
      <c r="S3123" s="14">
        <v>41908.471469907403</v>
      </c>
      <c r="T3123" s="14">
        <v>41848.471469907403</v>
      </c>
    </row>
    <row r="3124" spans="1:20" x14ac:dyDescent="0.4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4">
        <v>42683.765416666669</v>
      </c>
      <c r="J3124" s="14">
        <v>42678.723749999997</v>
      </c>
      <c r="K3124" t="b">
        <v>0</v>
      </c>
      <c r="L3124">
        <v>2</v>
      </c>
      <c r="M3124" t="b">
        <v>0</v>
      </c>
      <c r="N3124" t="s">
        <v>8301</v>
      </c>
      <c r="O3124" s="19">
        <v>58.29145728643217</v>
      </c>
      <c r="P3124" s="6">
        <f t="shared" si="144"/>
        <v>58</v>
      </c>
      <c r="Q3124" t="str">
        <f t="shared" si="145"/>
        <v>theater</v>
      </c>
      <c r="R3124" t="str">
        <f t="shared" si="146"/>
        <v>spaces</v>
      </c>
      <c r="S3124" s="14">
        <v>42683.765416666669</v>
      </c>
      <c r="T3124" s="14">
        <v>42678.723749999997</v>
      </c>
    </row>
    <row r="3125" spans="1:20" x14ac:dyDescent="0.4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4">
        <v>42560.784699074073</v>
      </c>
      <c r="J3125" s="14">
        <v>42530.784699074073</v>
      </c>
      <c r="K3125" t="b">
        <v>0</v>
      </c>
      <c r="L3125">
        <v>348</v>
      </c>
      <c r="M3125" t="b">
        <v>0</v>
      </c>
      <c r="N3125" t="s">
        <v>8301</v>
      </c>
      <c r="O3125" s="19">
        <v>68.153599999999997</v>
      </c>
      <c r="P3125" s="6">
        <f t="shared" si="144"/>
        <v>244.80459770114942</v>
      </c>
      <c r="Q3125" t="str">
        <f t="shared" si="145"/>
        <v>theater</v>
      </c>
      <c r="R3125" t="str">
        <f t="shared" si="146"/>
        <v>spaces</v>
      </c>
      <c r="S3125" s="14">
        <v>42560.784699074073</v>
      </c>
      <c r="T3125" s="14">
        <v>42530.784699074073</v>
      </c>
    </row>
    <row r="3126" spans="1:20" x14ac:dyDescent="0.4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4">
        <v>42037.571770833332</v>
      </c>
      <c r="J3126" s="14">
        <v>41977.571770833332</v>
      </c>
      <c r="K3126" t="b">
        <v>0</v>
      </c>
      <c r="L3126">
        <v>4</v>
      </c>
      <c r="M3126" t="b">
        <v>0</v>
      </c>
      <c r="N3126" t="s">
        <v>8301</v>
      </c>
      <c r="O3126" s="19">
        <v>3.249999999999087E-3</v>
      </c>
      <c r="P3126" s="6">
        <f t="shared" si="144"/>
        <v>6.5</v>
      </c>
      <c r="Q3126" t="str">
        <f t="shared" si="145"/>
        <v>theater</v>
      </c>
      <c r="R3126" t="str">
        <f t="shared" si="146"/>
        <v>spaces</v>
      </c>
      <c r="S3126" s="14">
        <v>42037.571770833332</v>
      </c>
      <c r="T3126" s="14">
        <v>41977.571770833332</v>
      </c>
    </row>
    <row r="3127" spans="1:20" x14ac:dyDescent="0.4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4">
        <v>42375.998518518514</v>
      </c>
      <c r="J3127" s="14">
        <v>42345.998518518514</v>
      </c>
      <c r="K3127" t="b">
        <v>0</v>
      </c>
      <c r="L3127">
        <v>0</v>
      </c>
      <c r="M3127" t="b">
        <v>0</v>
      </c>
      <c r="N3127" t="s">
        <v>8301</v>
      </c>
      <c r="O3127" s="19">
        <v>0</v>
      </c>
      <c r="P3127" s="6">
        <v>0</v>
      </c>
      <c r="Q3127" t="str">
        <f t="shared" si="145"/>
        <v>theater</v>
      </c>
      <c r="R3127" t="str">
        <f t="shared" si="146"/>
        <v>spaces</v>
      </c>
      <c r="S3127" s="14">
        <v>42375.998518518514</v>
      </c>
      <c r="T3127" s="14">
        <v>42345.998518518514</v>
      </c>
    </row>
    <row r="3128" spans="1:20" x14ac:dyDescent="0.4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4">
        <v>42456.768078703702</v>
      </c>
      <c r="J3128" s="14">
        <v>42426.809745370374</v>
      </c>
      <c r="K3128" t="b">
        <v>0</v>
      </c>
      <c r="L3128">
        <v>17</v>
      </c>
      <c r="M3128" t="b">
        <v>0</v>
      </c>
      <c r="N3128" t="s">
        <v>8301</v>
      </c>
      <c r="O3128" s="19">
        <v>4.1599999999999966</v>
      </c>
      <c r="P3128" s="6">
        <f t="shared" si="144"/>
        <v>61.176470588235297</v>
      </c>
      <c r="Q3128" t="str">
        <f t="shared" si="145"/>
        <v>theater</v>
      </c>
      <c r="R3128" t="str">
        <f t="shared" si="146"/>
        <v>spaces</v>
      </c>
      <c r="S3128" s="14">
        <v>42456.768078703702</v>
      </c>
      <c r="T3128" s="14">
        <v>42426.809745370374</v>
      </c>
    </row>
    <row r="3129" spans="1:20" x14ac:dyDescent="0.4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4">
        <v>42064.648483796293</v>
      </c>
      <c r="J3129" s="14">
        <v>42034.648483796293</v>
      </c>
      <c r="K3129" t="b">
        <v>0</v>
      </c>
      <c r="L3129">
        <v>0</v>
      </c>
      <c r="M3129" t="b">
        <v>0</v>
      </c>
      <c r="N3129" t="s">
        <v>8301</v>
      </c>
      <c r="O3129" s="19">
        <v>0</v>
      </c>
      <c r="P3129" s="6">
        <v>0</v>
      </c>
      <c r="Q3129" t="str">
        <f t="shared" si="145"/>
        <v>theater</v>
      </c>
      <c r="R3129" t="str">
        <f t="shared" si="146"/>
        <v>spaces</v>
      </c>
      <c r="S3129" s="14">
        <v>42064.648483796293</v>
      </c>
      <c r="T3129" s="14">
        <v>42034.648483796293</v>
      </c>
    </row>
    <row r="3130" spans="1:20" x14ac:dyDescent="0.4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4">
        <v>42810.575706018521</v>
      </c>
      <c r="J3130" s="14">
        <v>42780.617372685178</v>
      </c>
      <c r="K3130" t="b">
        <v>0</v>
      </c>
      <c r="L3130">
        <v>117</v>
      </c>
      <c r="M3130" t="b">
        <v>0</v>
      </c>
      <c r="N3130" t="s">
        <v>8269</v>
      </c>
      <c r="O3130" s="19">
        <v>108.60666666666667</v>
      </c>
      <c r="P3130" s="6">
        <f t="shared" si="144"/>
        <v>139.23931623931625</v>
      </c>
      <c r="Q3130" t="str">
        <f t="shared" si="145"/>
        <v>theater</v>
      </c>
      <c r="R3130" t="str">
        <f t="shared" si="146"/>
        <v>plays</v>
      </c>
      <c r="S3130" s="14">
        <v>42810.575706018521</v>
      </c>
      <c r="T3130" s="14">
        <v>42780.617372685178</v>
      </c>
    </row>
    <row r="3131" spans="1:20" x14ac:dyDescent="0.4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4">
        <v>42843.592812499999</v>
      </c>
      <c r="J3131" s="14">
        <v>42803.634479166663</v>
      </c>
      <c r="K3131" t="b">
        <v>0</v>
      </c>
      <c r="L3131">
        <v>1</v>
      </c>
      <c r="M3131" t="b">
        <v>0</v>
      </c>
      <c r="N3131" t="s">
        <v>8269</v>
      </c>
      <c r="O3131" s="19">
        <v>0.80000000000000071</v>
      </c>
      <c r="P3131" s="6">
        <f t="shared" si="144"/>
        <v>10</v>
      </c>
      <c r="Q3131" t="str">
        <f t="shared" si="145"/>
        <v>theater</v>
      </c>
      <c r="R3131" t="str">
        <f t="shared" si="146"/>
        <v>plays</v>
      </c>
      <c r="S3131" s="14">
        <v>42843.592812499999</v>
      </c>
      <c r="T3131" s="14">
        <v>42803.634479166663</v>
      </c>
    </row>
    <row r="3132" spans="1:20" x14ac:dyDescent="0.4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4">
        <v>42838.999305555553</v>
      </c>
      <c r="J3132" s="14">
        <v>42808.431898148141</v>
      </c>
      <c r="K3132" t="b">
        <v>0</v>
      </c>
      <c r="L3132">
        <v>4</v>
      </c>
      <c r="M3132" t="b">
        <v>0</v>
      </c>
      <c r="N3132" t="s">
        <v>8269</v>
      </c>
      <c r="O3132" s="19">
        <v>3.7499999999999978</v>
      </c>
      <c r="P3132" s="6">
        <f t="shared" si="144"/>
        <v>93.75</v>
      </c>
      <c r="Q3132" t="str">
        <f t="shared" si="145"/>
        <v>theater</v>
      </c>
      <c r="R3132" t="str">
        <f t="shared" si="146"/>
        <v>plays</v>
      </c>
      <c r="S3132" s="14">
        <v>42838.999305555553</v>
      </c>
      <c r="T3132" s="14">
        <v>42808.431898148141</v>
      </c>
    </row>
    <row r="3133" spans="1:20" x14ac:dyDescent="0.4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4">
        <v>42833.329224537032</v>
      </c>
      <c r="J3133" s="14">
        <v>42803.370891203704</v>
      </c>
      <c r="K3133" t="b">
        <v>0</v>
      </c>
      <c r="L3133">
        <v>12</v>
      </c>
      <c r="M3133" t="b">
        <v>0</v>
      </c>
      <c r="N3133" t="s">
        <v>8269</v>
      </c>
      <c r="O3133" s="19">
        <v>15.731707317073173</v>
      </c>
      <c r="P3133" s="6">
        <f t="shared" si="144"/>
        <v>53.75</v>
      </c>
      <c r="Q3133" t="str">
        <f t="shared" si="145"/>
        <v>theater</v>
      </c>
      <c r="R3133" t="str">
        <f t="shared" si="146"/>
        <v>plays</v>
      </c>
      <c r="S3133" s="14">
        <v>42833.329224537032</v>
      </c>
      <c r="T3133" s="14">
        <v>42803.370891203704</v>
      </c>
    </row>
    <row r="3134" spans="1:20" x14ac:dyDescent="0.4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4">
        <v>42846.100231481476</v>
      </c>
      <c r="J3134" s="14">
        <v>42786.141898148147</v>
      </c>
      <c r="K3134" t="b">
        <v>0</v>
      </c>
      <c r="L3134">
        <v>1</v>
      </c>
      <c r="M3134" t="b">
        <v>0</v>
      </c>
      <c r="N3134" t="s">
        <v>8269</v>
      </c>
      <c r="O3134" s="19">
        <v>3.3333333333329662E-2</v>
      </c>
      <c r="P3134" s="6">
        <f t="shared" si="144"/>
        <v>10</v>
      </c>
      <c r="Q3134" t="str">
        <f t="shared" si="145"/>
        <v>theater</v>
      </c>
      <c r="R3134" t="str">
        <f t="shared" si="146"/>
        <v>plays</v>
      </c>
      <c r="S3134" s="14">
        <v>42846.100231481476</v>
      </c>
      <c r="T3134" s="14">
        <v>42786.141898148147</v>
      </c>
    </row>
    <row r="3135" spans="1:20" x14ac:dyDescent="0.4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4">
        <v>42818.315208333333</v>
      </c>
      <c r="J3135" s="14">
        <v>42788.356874999998</v>
      </c>
      <c r="K3135" t="b">
        <v>0</v>
      </c>
      <c r="L3135">
        <v>16</v>
      </c>
      <c r="M3135" t="b">
        <v>0</v>
      </c>
      <c r="N3135" t="s">
        <v>8269</v>
      </c>
      <c r="O3135" s="19">
        <v>108</v>
      </c>
      <c r="P3135" s="6">
        <f t="shared" si="144"/>
        <v>33.75</v>
      </c>
      <c r="Q3135" t="str">
        <f t="shared" si="145"/>
        <v>theater</v>
      </c>
      <c r="R3135" t="str">
        <f t="shared" si="146"/>
        <v>plays</v>
      </c>
      <c r="S3135" s="14">
        <v>42818.315208333333</v>
      </c>
      <c r="T3135" s="14">
        <v>42788.356874999998</v>
      </c>
    </row>
    <row r="3136" spans="1:20" x14ac:dyDescent="0.4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4">
        <v>42821.470127314817</v>
      </c>
      <c r="J3136" s="14">
        <v>42800.511793981481</v>
      </c>
      <c r="K3136" t="b">
        <v>0</v>
      </c>
      <c r="L3136">
        <v>12</v>
      </c>
      <c r="M3136" t="b">
        <v>0</v>
      </c>
      <c r="N3136" t="s">
        <v>8269</v>
      </c>
      <c r="O3136" s="19">
        <v>22.499999999999996</v>
      </c>
      <c r="P3136" s="6">
        <f t="shared" si="144"/>
        <v>18.75</v>
      </c>
      <c r="Q3136" t="str">
        <f t="shared" si="145"/>
        <v>theater</v>
      </c>
      <c r="R3136" t="str">
        <f t="shared" si="146"/>
        <v>plays</v>
      </c>
      <c r="S3136" s="14">
        <v>42821.470127314817</v>
      </c>
      <c r="T3136" s="14">
        <v>42800.511793981481</v>
      </c>
    </row>
    <row r="3137" spans="1:20" x14ac:dyDescent="0.4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4">
        <v>42828.943530092591</v>
      </c>
      <c r="J3137" s="14">
        <v>42806.943530092591</v>
      </c>
      <c r="K3137" t="b">
        <v>0</v>
      </c>
      <c r="L3137">
        <v>7</v>
      </c>
      <c r="M3137" t="b">
        <v>0</v>
      </c>
      <c r="N3137" t="s">
        <v>8269</v>
      </c>
      <c r="O3137" s="19">
        <v>20.849420849420852</v>
      </c>
      <c r="P3137" s="6">
        <f t="shared" si="144"/>
        <v>23.142857142857142</v>
      </c>
      <c r="Q3137" t="str">
        <f t="shared" si="145"/>
        <v>theater</v>
      </c>
      <c r="R3137" t="str">
        <f t="shared" si="146"/>
        <v>plays</v>
      </c>
      <c r="S3137" s="14">
        <v>42828.943530092591</v>
      </c>
      <c r="T3137" s="14">
        <v>42806.943530092591</v>
      </c>
    </row>
    <row r="3138" spans="1:20" x14ac:dyDescent="0.4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4">
        <v>42825.749305555553</v>
      </c>
      <c r="J3138" s="14">
        <v>42789.25409722222</v>
      </c>
      <c r="K3138" t="b">
        <v>0</v>
      </c>
      <c r="L3138">
        <v>22</v>
      </c>
      <c r="M3138" t="b">
        <v>0</v>
      </c>
      <c r="N3138" t="s">
        <v>8269</v>
      </c>
      <c r="O3138" s="19">
        <v>127.8</v>
      </c>
      <c r="P3138" s="6">
        <f t="shared" si="144"/>
        <v>29.045454545454547</v>
      </c>
      <c r="Q3138" t="str">
        <f t="shared" si="145"/>
        <v>theater</v>
      </c>
      <c r="R3138" t="str">
        <f t="shared" si="146"/>
        <v>plays</v>
      </c>
      <c r="S3138" s="14">
        <v>42825.749305555553</v>
      </c>
      <c r="T3138" s="14">
        <v>42789.25409722222</v>
      </c>
    </row>
    <row r="3139" spans="1:20" x14ac:dyDescent="0.4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4">
        <v>42858.591666666667</v>
      </c>
      <c r="J3139" s="14">
        <v>42807.676724537036</v>
      </c>
      <c r="K3139" t="b">
        <v>0</v>
      </c>
      <c r="L3139">
        <v>1</v>
      </c>
      <c r="M3139" t="b">
        <v>0</v>
      </c>
      <c r="N3139" t="s">
        <v>8269</v>
      </c>
      <c r="O3139" s="19">
        <v>3.3333333333333326</v>
      </c>
      <c r="P3139" s="6">
        <f t="shared" ref="P3139:P3202" si="147">E3139/L3139</f>
        <v>50</v>
      </c>
      <c r="Q3139" t="str">
        <f t="shared" ref="Q3139:Q3202" si="148">LEFT(N3139,FIND("/",N3139,1)-1)</f>
        <v>theater</v>
      </c>
      <c r="R3139" t="str">
        <f t="shared" ref="R3139:R3202" si="149">RIGHT(N3139,LEN(N3139)-FIND("/",N3139,1))</f>
        <v>plays</v>
      </c>
      <c r="S3139" s="14">
        <v>42858.591666666667</v>
      </c>
      <c r="T3139" s="14">
        <v>42807.676724537036</v>
      </c>
    </row>
    <row r="3140" spans="1:20" x14ac:dyDescent="0.4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4">
        <v>42828.437581018516</v>
      </c>
      <c r="J3140" s="14">
        <v>42809.437581018516</v>
      </c>
      <c r="K3140" t="b">
        <v>0</v>
      </c>
      <c r="L3140">
        <v>0</v>
      </c>
      <c r="M3140" t="b">
        <v>0</v>
      </c>
      <c r="N3140" t="s">
        <v>8269</v>
      </c>
      <c r="O3140" s="19">
        <v>0</v>
      </c>
      <c r="P3140" s="6">
        <v>0</v>
      </c>
      <c r="Q3140" t="str">
        <f t="shared" si="148"/>
        <v>theater</v>
      </c>
      <c r="R3140" t="str">
        <f t="shared" si="149"/>
        <v>plays</v>
      </c>
      <c r="S3140" s="14">
        <v>42828.437581018516</v>
      </c>
      <c r="T3140" s="14">
        <v>42809.437581018516</v>
      </c>
    </row>
    <row r="3141" spans="1:20" x14ac:dyDescent="0.4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4">
        <v>42818.981249999997</v>
      </c>
      <c r="J3141" s="14">
        <v>42785.062037037038</v>
      </c>
      <c r="K3141" t="b">
        <v>0</v>
      </c>
      <c r="L3141">
        <v>6</v>
      </c>
      <c r="M3141" t="b">
        <v>0</v>
      </c>
      <c r="N3141" t="s">
        <v>8269</v>
      </c>
      <c r="O3141" s="19">
        <v>5.4000000000000048</v>
      </c>
      <c r="P3141" s="6">
        <f t="shared" si="147"/>
        <v>450</v>
      </c>
      <c r="Q3141" t="str">
        <f t="shared" si="148"/>
        <v>theater</v>
      </c>
      <c r="R3141" t="str">
        <f t="shared" si="149"/>
        <v>plays</v>
      </c>
      <c r="S3141" s="14">
        <v>42818.981249999997</v>
      </c>
      <c r="T3141" s="14">
        <v>42785.062037037038</v>
      </c>
    </row>
    <row r="3142" spans="1:20" x14ac:dyDescent="0.4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4">
        <v>42832.468784722216</v>
      </c>
      <c r="J3142" s="14">
        <v>42802.510451388887</v>
      </c>
      <c r="K3142" t="b">
        <v>0</v>
      </c>
      <c r="L3142">
        <v>4</v>
      </c>
      <c r="M3142" t="b">
        <v>0</v>
      </c>
      <c r="N3142" t="s">
        <v>8269</v>
      </c>
      <c r="O3142" s="19">
        <v>0.96000000000000529</v>
      </c>
      <c r="P3142" s="6">
        <f t="shared" si="147"/>
        <v>24</v>
      </c>
      <c r="Q3142" t="str">
        <f t="shared" si="148"/>
        <v>theater</v>
      </c>
      <c r="R3142" t="str">
        <f t="shared" si="149"/>
        <v>plays</v>
      </c>
      <c r="S3142" s="14">
        <v>42832.468784722216</v>
      </c>
      <c r="T3142" s="14">
        <v>42802.510451388887</v>
      </c>
    </row>
    <row r="3143" spans="1:20" x14ac:dyDescent="0.4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4">
        <v>42841.624999999993</v>
      </c>
      <c r="J3143" s="14">
        <v>42800.544999999998</v>
      </c>
      <c r="K3143" t="b">
        <v>0</v>
      </c>
      <c r="L3143">
        <v>8</v>
      </c>
      <c r="M3143" t="b">
        <v>0</v>
      </c>
      <c r="N3143" t="s">
        <v>8269</v>
      </c>
      <c r="O3143" s="19">
        <v>51.6</v>
      </c>
      <c r="P3143" s="6">
        <f t="shared" si="147"/>
        <v>32.25</v>
      </c>
      <c r="Q3143" t="str">
        <f t="shared" si="148"/>
        <v>theater</v>
      </c>
      <c r="R3143" t="str">
        <f t="shared" si="149"/>
        <v>plays</v>
      </c>
      <c r="S3143" s="14">
        <v>42841.624999999993</v>
      </c>
      <c r="T3143" s="14">
        <v>42800.544999999998</v>
      </c>
    </row>
    <row r="3144" spans="1:20" x14ac:dyDescent="0.4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4">
        <v>42813.263182870367</v>
      </c>
      <c r="J3144" s="14">
        <v>42783.304849537039</v>
      </c>
      <c r="K3144" t="b">
        <v>0</v>
      </c>
      <c r="L3144">
        <v>3</v>
      </c>
      <c r="M3144" t="b">
        <v>0</v>
      </c>
      <c r="N3144" t="s">
        <v>8269</v>
      </c>
      <c r="O3144" s="19">
        <v>1.6363636363636358</v>
      </c>
      <c r="P3144" s="6">
        <f t="shared" si="147"/>
        <v>15</v>
      </c>
      <c r="Q3144" t="str">
        <f t="shared" si="148"/>
        <v>theater</v>
      </c>
      <c r="R3144" t="str">
        <f t="shared" si="149"/>
        <v>plays</v>
      </c>
      <c r="S3144" s="14">
        <v>42813.263182870367</v>
      </c>
      <c r="T3144" s="14">
        <v>42783.304849537039</v>
      </c>
    </row>
    <row r="3145" spans="1:20" x14ac:dyDescent="0.4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4">
        <v>42834.149953703702</v>
      </c>
      <c r="J3145" s="14">
        <v>42808.149953703702</v>
      </c>
      <c r="K3145" t="b">
        <v>0</v>
      </c>
      <c r="L3145">
        <v>0</v>
      </c>
      <c r="M3145" t="b">
        <v>0</v>
      </c>
      <c r="N3145" t="s">
        <v>8269</v>
      </c>
      <c r="O3145" s="19">
        <v>0</v>
      </c>
      <c r="P3145" s="6">
        <v>0</v>
      </c>
      <c r="Q3145" t="str">
        <f t="shared" si="148"/>
        <v>theater</v>
      </c>
      <c r="R3145" t="str">
        <f t="shared" si="149"/>
        <v>plays</v>
      </c>
      <c r="S3145" s="14">
        <v>42834.149953703702</v>
      </c>
      <c r="T3145" s="14">
        <v>42808.149953703702</v>
      </c>
    </row>
    <row r="3146" spans="1:20" x14ac:dyDescent="0.4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4">
        <v>42813.041666666664</v>
      </c>
      <c r="J3146" s="14">
        <v>42796.329942129632</v>
      </c>
      <c r="K3146" t="b">
        <v>0</v>
      </c>
      <c r="L3146">
        <v>30</v>
      </c>
      <c r="M3146" t="b">
        <v>0</v>
      </c>
      <c r="N3146" t="s">
        <v>8269</v>
      </c>
      <c r="O3146" s="19">
        <v>75.400000000000006</v>
      </c>
      <c r="P3146" s="6">
        <f t="shared" si="147"/>
        <v>251.33333333333334</v>
      </c>
      <c r="Q3146" t="str">
        <f t="shared" si="148"/>
        <v>theater</v>
      </c>
      <c r="R3146" t="str">
        <f t="shared" si="149"/>
        <v>plays</v>
      </c>
      <c r="S3146" s="14">
        <v>42813.041666666664</v>
      </c>
      <c r="T3146" s="14">
        <v>42796.329942129632</v>
      </c>
    </row>
    <row r="3147" spans="1:20" x14ac:dyDescent="0.4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4">
        <v>42821.790902777771</v>
      </c>
      <c r="J3147" s="14">
        <v>42761.832569444443</v>
      </c>
      <c r="K3147" t="b">
        <v>0</v>
      </c>
      <c r="L3147">
        <v>0</v>
      </c>
      <c r="M3147" t="b">
        <v>0</v>
      </c>
      <c r="N3147" t="s">
        <v>8269</v>
      </c>
      <c r="O3147" s="19">
        <v>0</v>
      </c>
      <c r="P3147" s="6">
        <v>0</v>
      </c>
      <c r="Q3147" t="str">
        <f t="shared" si="148"/>
        <v>theater</v>
      </c>
      <c r="R3147" t="str">
        <f t="shared" si="149"/>
        <v>plays</v>
      </c>
      <c r="S3147" s="14">
        <v>42821.790902777771</v>
      </c>
      <c r="T3147" s="14">
        <v>42761.832569444443</v>
      </c>
    </row>
    <row r="3148" spans="1:20" x14ac:dyDescent="0.4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4">
        <v>42841.432476851849</v>
      </c>
      <c r="J3148" s="14">
        <v>42796.474143518521</v>
      </c>
      <c r="K3148" t="b">
        <v>0</v>
      </c>
      <c r="L3148">
        <v>12</v>
      </c>
      <c r="M3148" t="b">
        <v>0</v>
      </c>
      <c r="N3148" t="s">
        <v>8269</v>
      </c>
      <c r="O3148" s="19">
        <v>10.499999999999998</v>
      </c>
      <c r="P3148" s="6">
        <f t="shared" si="147"/>
        <v>437.5</v>
      </c>
      <c r="Q3148" t="str">
        <f t="shared" si="148"/>
        <v>theater</v>
      </c>
      <c r="R3148" t="str">
        <f t="shared" si="149"/>
        <v>plays</v>
      </c>
      <c r="S3148" s="14">
        <v>42841.432476851849</v>
      </c>
      <c r="T3148" s="14">
        <v>42796.474143518521</v>
      </c>
    </row>
    <row r="3149" spans="1:20" x14ac:dyDescent="0.4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4">
        <v>41949.802719907406</v>
      </c>
      <c r="J3149" s="14">
        <v>41909.761053240742</v>
      </c>
      <c r="K3149" t="b">
        <v>1</v>
      </c>
      <c r="L3149">
        <v>213</v>
      </c>
      <c r="M3149" t="b">
        <v>1</v>
      </c>
      <c r="N3149" t="s">
        <v>8269</v>
      </c>
      <c r="O3149" s="19">
        <v>117.52499999999999</v>
      </c>
      <c r="P3149" s="6">
        <f t="shared" si="147"/>
        <v>110.35211267605634</v>
      </c>
      <c r="Q3149" t="str">
        <f t="shared" si="148"/>
        <v>theater</v>
      </c>
      <c r="R3149" t="str">
        <f t="shared" si="149"/>
        <v>plays</v>
      </c>
      <c r="S3149" s="14">
        <v>41949.802719907406</v>
      </c>
      <c r="T3149" s="14">
        <v>41909.761053240742</v>
      </c>
    </row>
    <row r="3150" spans="1:20" x14ac:dyDescent="0.4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4">
        <v>41912.958333333328</v>
      </c>
      <c r="J3150" s="14">
        <v>41891.456990740735</v>
      </c>
      <c r="K3150" t="b">
        <v>1</v>
      </c>
      <c r="L3150">
        <v>57</v>
      </c>
      <c r="M3150" t="b">
        <v>1</v>
      </c>
      <c r="N3150" t="s">
        <v>8269</v>
      </c>
      <c r="O3150" s="19">
        <v>131.16666666666666</v>
      </c>
      <c r="P3150" s="6">
        <f t="shared" si="147"/>
        <v>41.421052631578945</v>
      </c>
      <c r="Q3150" t="str">
        <f t="shared" si="148"/>
        <v>theater</v>
      </c>
      <c r="R3150" t="str">
        <f t="shared" si="149"/>
        <v>plays</v>
      </c>
      <c r="S3150" s="14">
        <v>41912.958333333328</v>
      </c>
      <c r="T3150" s="14">
        <v>41891.456990740735</v>
      </c>
    </row>
    <row r="3151" spans="1:20" x14ac:dyDescent="0.4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4">
        <v>41249.875</v>
      </c>
      <c r="J3151" s="14">
        <v>41225.809027777774</v>
      </c>
      <c r="K3151" t="b">
        <v>1</v>
      </c>
      <c r="L3151">
        <v>25</v>
      </c>
      <c r="M3151" t="b">
        <v>1</v>
      </c>
      <c r="N3151" t="s">
        <v>8269</v>
      </c>
      <c r="O3151" s="19">
        <v>104</v>
      </c>
      <c r="P3151" s="6">
        <f t="shared" si="147"/>
        <v>52</v>
      </c>
      <c r="Q3151" t="str">
        <f t="shared" si="148"/>
        <v>theater</v>
      </c>
      <c r="R3151" t="str">
        <f t="shared" si="149"/>
        <v>plays</v>
      </c>
      <c r="S3151" s="14">
        <v>41249.875</v>
      </c>
      <c r="T3151" s="14">
        <v>41225.809027777774</v>
      </c>
    </row>
    <row r="3152" spans="1:20" x14ac:dyDescent="0.4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4">
        <v>40567.958333333328</v>
      </c>
      <c r="J3152" s="14">
        <v>40478.055590277778</v>
      </c>
      <c r="K3152" t="b">
        <v>1</v>
      </c>
      <c r="L3152">
        <v>104</v>
      </c>
      <c r="M3152" t="b">
        <v>1</v>
      </c>
      <c r="N3152" t="s">
        <v>8269</v>
      </c>
      <c r="O3152" s="19">
        <v>101</v>
      </c>
      <c r="P3152" s="6">
        <f t="shared" si="147"/>
        <v>33.990384615384613</v>
      </c>
      <c r="Q3152" t="str">
        <f t="shared" si="148"/>
        <v>theater</v>
      </c>
      <c r="R3152" t="str">
        <f t="shared" si="149"/>
        <v>plays</v>
      </c>
      <c r="S3152" s="14">
        <v>40567.958333333328</v>
      </c>
      <c r="T3152" s="14">
        <v>40478.055590277778</v>
      </c>
    </row>
    <row r="3153" spans="1:20" x14ac:dyDescent="0.4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4">
        <v>41892.631643518514</v>
      </c>
      <c r="J3153" s="14">
        <v>41862.631643518514</v>
      </c>
      <c r="K3153" t="b">
        <v>1</v>
      </c>
      <c r="L3153">
        <v>34</v>
      </c>
      <c r="M3153" t="b">
        <v>1</v>
      </c>
      <c r="N3153" t="s">
        <v>8269</v>
      </c>
      <c r="O3153" s="19">
        <v>100.4</v>
      </c>
      <c r="P3153" s="6">
        <f t="shared" si="147"/>
        <v>103.35294117647059</v>
      </c>
      <c r="Q3153" t="str">
        <f t="shared" si="148"/>
        <v>theater</v>
      </c>
      <c r="R3153" t="str">
        <f t="shared" si="149"/>
        <v>plays</v>
      </c>
      <c r="S3153" s="14">
        <v>41892.631643518514</v>
      </c>
      <c r="T3153" s="14">
        <v>41862.631643518514</v>
      </c>
    </row>
    <row r="3154" spans="1:20" x14ac:dyDescent="0.4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4">
        <v>41580.659340277773</v>
      </c>
      <c r="J3154" s="14">
        <v>41550.659340277773</v>
      </c>
      <c r="K3154" t="b">
        <v>1</v>
      </c>
      <c r="L3154">
        <v>67</v>
      </c>
      <c r="M3154" t="b">
        <v>1</v>
      </c>
      <c r="N3154" t="s">
        <v>8269</v>
      </c>
      <c r="O3154" s="19">
        <v>105.95454545454545</v>
      </c>
      <c r="P3154" s="6">
        <f t="shared" si="147"/>
        <v>34.791044776119406</v>
      </c>
      <c r="Q3154" t="str">
        <f t="shared" si="148"/>
        <v>theater</v>
      </c>
      <c r="R3154" t="str">
        <f t="shared" si="149"/>
        <v>plays</v>
      </c>
      <c r="S3154" s="14">
        <v>41580.659340277773</v>
      </c>
      <c r="T3154" s="14">
        <v>41550.659340277773</v>
      </c>
    </row>
    <row r="3155" spans="1:20" x14ac:dyDescent="0.4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4">
        <v>40663.999305555553</v>
      </c>
      <c r="J3155" s="14">
        <v>40632.946030092593</v>
      </c>
      <c r="K3155" t="b">
        <v>1</v>
      </c>
      <c r="L3155">
        <v>241</v>
      </c>
      <c r="M3155" t="b">
        <v>1</v>
      </c>
      <c r="N3155" t="s">
        <v>8269</v>
      </c>
      <c r="O3155" s="19">
        <v>335.58333333333337</v>
      </c>
      <c r="P3155" s="6">
        <f t="shared" si="147"/>
        <v>41.773858921161825</v>
      </c>
      <c r="Q3155" t="str">
        <f t="shared" si="148"/>
        <v>theater</v>
      </c>
      <c r="R3155" t="str">
        <f t="shared" si="149"/>
        <v>plays</v>
      </c>
      <c r="S3155" s="14">
        <v>40663.999305555553</v>
      </c>
      <c r="T3155" s="14">
        <v>40632.946030092593</v>
      </c>
    </row>
    <row r="3156" spans="1:20" x14ac:dyDescent="0.4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4">
        <v>41000.625671296293</v>
      </c>
      <c r="J3156" s="14">
        <v>40970.667337962957</v>
      </c>
      <c r="K3156" t="b">
        <v>1</v>
      </c>
      <c r="L3156">
        <v>123</v>
      </c>
      <c r="M3156" t="b">
        <v>1</v>
      </c>
      <c r="N3156" t="s">
        <v>8269</v>
      </c>
      <c r="O3156" s="19">
        <v>112.92857142857142</v>
      </c>
      <c r="P3156" s="6">
        <f t="shared" si="147"/>
        <v>64.268292682926827</v>
      </c>
      <c r="Q3156" t="str">
        <f t="shared" si="148"/>
        <v>theater</v>
      </c>
      <c r="R3156" t="str">
        <f t="shared" si="149"/>
        <v>plays</v>
      </c>
      <c r="S3156" s="14">
        <v>41000.625671296293</v>
      </c>
      <c r="T3156" s="14">
        <v>40970.667337962957</v>
      </c>
    </row>
    <row r="3157" spans="1:20" x14ac:dyDescent="0.4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4">
        <v>41263.290798611109</v>
      </c>
      <c r="J3157" s="14">
        <v>41233.290798611109</v>
      </c>
      <c r="K3157" t="b">
        <v>1</v>
      </c>
      <c r="L3157">
        <v>302</v>
      </c>
      <c r="M3157" t="b">
        <v>1</v>
      </c>
      <c r="N3157" t="s">
        <v>8269</v>
      </c>
      <c r="O3157" s="19">
        <v>188.50460000000001</v>
      </c>
      <c r="P3157" s="6">
        <f t="shared" si="147"/>
        <v>31.209370860927152</v>
      </c>
      <c r="Q3157" t="str">
        <f t="shared" si="148"/>
        <v>theater</v>
      </c>
      <c r="R3157" t="str">
        <f t="shared" si="149"/>
        <v>plays</v>
      </c>
      <c r="S3157" s="14">
        <v>41263.290798611109</v>
      </c>
      <c r="T3157" s="14">
        <v>41233.290798611109</v>
      </c>
    </row>
    <row r="3158" spans="1:20" x14ac:dyDescent="0.4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4">
        <v>41061.744722222218</v>
      </c>
      <c r="J3158" s="14">
        <v>41026.744722222218</v>
      </c>
      <c r="K3158" t="b">
        <v>1</v>
      </c>
      <c r="L3158">
        <v>89</v>
      </c>
      <c r="M3158" t="b">
        <v>1</v>
      </c>
      <c r="N3158" t="s">
        <v>8269</v>
      </c>
      <c r="O3158" s="19">
        <v>101.81818181818181</v>
      </c>
      <c r="P3158" s="6">
        <f t="shared" si="147"/>
        <v>62.921348314606739</v>
      </c>
      <c r="Q3158" t="str">
        <f t="shared" si="148"/>
        <v>theater</v>
      </c>
      <c r="R3158" t="str">
        <f t="shared" si="149"/>
        <v>plays</v>
      </c>
      <c r="S3158" s="14">
        <v>41061.744722222218</v>
      </c>
      <c r="T3158" s="14">
        <v>41026.744722222218</v>
      </c>
    </row>
    <row r="3159" spans="1:20" x14ac:dyDescent="0.4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4">
        <v>41839</v>
      </c>
      <c r="J3159" s="14">
        <v>41829.579918981479</v>
      </c>
      <c r="K3159" t="b">
        <v>1</v>
      </c>
      <c r="L3159">
        <v>41</v>
      </c>
      <c r="M3159" t="b">
        <v>1</v>
      </c>
      <c r="N3159" t="s">
        <v>8269</v>
      </c>
      <c r="O3159" s="19">
        <v>101</v>
      </c>
      <c r="P3159" s="6">
        <f t="shared" si="147"/>
        <v>98.536585365853654</v>
      </c>
      <c r="Q3159" t="str">
        <f t="shared" si="148"/>
        <v>theater</v>
      </c>
      <c r="R3159" t="str">
        <f t="shared" si="149"/>
        <v>plays</v>
      </c>
      <c r="S3159" s="14">
        <v>41839</v>
      </c>
      <c r="T3159" s="14">
        <v>41829.579918981479</v>
      </c>
    </row>
    <row r="3160" spans="1:20" x14ac:dyDescent="0.4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4">
        <v>41477.631388888884</v>
      </c>
      <c r="J3160" s="14">
        <v>41447.631388888884</v>
      </c>
      <c r="K3160" t="b">
        <v>1</v>
      </c>
      <c r="L3160">
        <v>69</v>
      </c>
      <c r="M3160" t="b">
        <v>1</v>
      </c>
      <c r="N3160" t="s">
        <v>8269</v>
      </c>
      <c r="O3160" s="19">
        <v>114.00000000000001</v>
      </c>
      <c r="P3160" s="6">
        <f t="shared" si="147"/>
        <v>82.608695652173907</v>
      </c>
      <c r="Q3160" t="str">
        <f t="shared" si="148"/>
        <v>theater</v>
      </c>
      <c r="R3160" t="str">
        <f t="shared" si="149"/>
        <v>plays</v>
      </c>
      <c r="S3160" s="14">
        <v>41477.631388888884</v>
      </c>
      <c r="T3160" s="14">
        <v>41447.631388888884</v>
      </c>
    </row>
    <row r="3161" spans="1:20" x14ac:dyDescent="0.4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4">
        <v>40926.75</v>
      </c>
      <c r="J3161" s="14">
        <v>40883.858344907407</v>
      </c>
      <c r="K3161" t="b">
        <v>1</v>
      </c>
      <c r="L3161">
        <v>52</v>
      </c>
      <c r="M3161" t="b">
        <v>1</v>
      </c>
      <c r="N3161" t="s">
        <v>8269</v>
      </c>
      <c r="O3161" s="19">
        <v>133.48133333333334</v>
      </c>
      <c r="P3161" s="6">
        <f t="shared" si="147"/>
        <v>38.504230769230773</v>
      </c>
      <c r="Q3161" t="str">
        <f t="shared" si="148"/>
        <v>theater</v>
      </c>
      <c r="R3161" t="str">
        <f t="shared" si="149"/>
        <v>plays</v>
      </c>
      <c r="S3161" s="14">
        <v>40926.75</v>
      </c>
      <c r="T3161" s="14">
        <v>40883.858344907407</v>
      </c>
    </row>
    <row r="3162" spans="1:20" x14ac:dyDescent="0.4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4">
        <v>41863.999305555553</v>
      </c>
      <c r="J3162" s="14">
        <v>41841.056562499994</v>
      </c>
      <c r="K3162" t="b">
        <v>1</v>
      </c>
      <c r="L3162">
        <v>57</v>
      </c>
      <c r="M3162" t="b">
        <v>1</v>
      </c>
      <c r="N3162" t="s">
        <v>8269</v>
      </c>
      <c r="O3162" s="19">
        <v>101.53333333333335</v>
      </c>
      <c r="P3162" s="6">
        <f t="shared" si="147"/>
        <v>80.15789473684211</v>
      </c>
      <c r="Q3162" t="str">
        <f t="shared" si="148"/>
        <v>theater</v>
      </c>
      <c r="R3162" t="str">
        <f t="shared" si="149"/>
        <v>plays</v>
      </c>
      <c r="S3162" s="14">
        <v>41863.999305555553</v>
      </c>
      <c r="T3162" s="14">
        <v>41841.056562499994</v>
      </c>
    </row>
    <row r="3163" spans="1:20" x14ac:dyDescent="0.4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4">
        <v>41927.327800925923</v>
      </c>
      <c r="J3163" s="14">
        <v>41897.327800925923</v>
      </c>
      <c r="K3163" t="b">
        <v>1</v>
      </c>
      <c r="L3163">
        <v>74</v>
      </c>
      <c r="M3163" t="b">
        <v>1</v>
      </c>
      <c r="N3163" t="s">
        <v>8269</v>
      </c>
      <c r="O3163" s="19">
        <v>105.1</v>
      </c>
      <c r="P3163" s="6">
        <f t="shared" si="147"/>
        <v>28.405405405405407</v>
      </c>
      <c r="Q3163" t="str">
        <f t="shared" si="148"/>
        <v>theater</v>
      </c>
      <c r="R3163" t="str">
        <f t="shared" si="149"/>
        <v>plays</v>
      </c>
      <c r="S3163" s="14">
        <v>41927.327800925923</v>
      </c>
      <c r="T3163" s="14">
        <v>41897.327800925923</v>
      </c>
    </row>
    <row r="3164" spans="1:20" x14ac:dyDescent="0.4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4">
        <v>41826.875</v>
      </c>
      <c r="J3164" s="14">
        <v>41799.47756944444</v>
      </c>
      <c r="K3164" t="b">
        <v>1</v>
      </c>
      <c r="L3164">
        <v>63</v>
      </c>
      <c r="M3164" t="b">
        <v>1</v>
      </c>
      <c r="N3164" t="s">
        <v>8269</v>
      </c>
      <c r="O3164" s="19">
        <v>127.15</v>
      </c>
      <c r="P3164" s="6">
        <f t="shared" si="147"/>
        <v>80.730158730158735</v>
      </c>
      <c r="Q3164" t="str">
        <f t="shared" si="148"/>
        <v>theater</v>
      </c>
      <c r="R3164" t="str">
        <f t="shared" si="149"/>
        <v>plays</v>
      </c>
      <c r="S3164" s="14">
        <v>41826.875</v>
      </c>
      <c r="T3164" s="14">
        <v>41799.47756944444</v>
      </c>
    </row>
    <row r="3165" spans="1:20" x14ac:dyDescent="0.4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4">
        <v>41805.545428240737</v>
      </c>
      <c r="J3165" s="14">
        <v>41775.545428240737</v>
      </c>
      <c r="K3165" t="b">
        <v>1</v>
      </c>
      <c r="L3165">
        <v>72</v>
      </c>
      <c r="M3165" t="b">
        <v>1</v>
      </c>
      <c r="N3165" t="s">
        <v>8269</v>
      </c>
      <c r="O3165" s="19">
        <v>111.15384615384616</v>
      </c>
      <c r="P3165" s="6">
        <f t="shared" si="147"/>
        <v>200.69444444444446</v>
      </c>
      <c r="Q3165" t="str">
        <f t="shared" si="148"/>
        <v>theater</v>
      </c>
      <c r="R3165" t="str">
        <f t="shared" si="149"/>
        <v>plays</v>
      </c>
      <c r="S3165" s="14">
        <v>41805.545428240737</v>
      </c>
      <c r="T3165" s="14">
        <v>41775.545428240737</v>
      </c>
    </row>
    <row r="3166" spans="1:20" x14ac:dyDescent="0.4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4">
        <v>41799.597395833334</v>
      </c>
      <c r="J3166" s="14">
        <v>41766.597395833334</v>
      </c>
      <c r="K3166" t="b">
        <v>1</v>
      </c>
      <c r="L3166">
        <v>71</v>
      </c>
      <c r="M3166" t="b">
        <v>1</v>
      </c>
      <c r="N3166" t="s">
        <v>8269</v>
      </c>
      <c r="O3166" s="19">
        <v>106.76</v>
      </c>
      <c r="P3166" s="6">
        <f t="shared" si="147"/>
        <v>37.591549295774648</v>
      </c>
      <c r="Q3166" t="str">
        <f t="shared" si="148"/>
        <v>theater</v>
      </c>
      <c r="R3166" t="str">
        <f t="shared" si="149"/>
        <v>plays</v>
      </c>
      <c r="S3166" s="14">
        <v>41799.597395833334</v>
      </c>
      <c r="T3166" s="14">
        <v>41766.597395833334</v>
      </c>
    </row>
    <row r="3167" spans="1:20" x14ac:dyDescent="0.4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4">
        <v>40665.957638888889</v>
      </c>
      <c r="J3167" s="14">
        <v>40643.950925925921</v>
      </c>
      <c r="K3167" t="b">
        <v>1</v>
      </c>
      <c r="L3167">
        <v>21</v>
      </c>
      <c r="M3167" t="b">
        <v>1</v>
      </c>
      <c r="N3167" t="s">
        <v>8269</v>
      </c>
      <c r="O3167" s="19">
        <v>162.66666666666666</v>
      </c>
      <c r="P3167" s="6">
        <f t="shared" si="147"/>
        <v>58.095238095238095</v>
      </c>
      <c r="Q3167" t="str">
        <f t="shared" si="148"/>
        <v>theater</v>
      </c>
      <c r="R3167" t="str">
        <f t="shared" si="149"/>
        <v>plays</v>
      </c>
      <c r="S3167" s="14">
        <v>40665.957638888889</v>
      </c>
      <c r="T3167" s="14">
        <v>40643.950925925921</v>
      </c>
    </row>
    <row r="3168" spans="1:20" x14ac:dyDescent="0.4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4">
        <v>41969.124305555553</v>
      </c>
      <c r="J3168" s="14">
        <v>41940.483252314814</v>
      </c>
      <c r="K3168" t="b">
        <v>1</v>
      </c>
      <c r="L3168">
        <v>930</v>
      </c>
      <c r="M3168" t="b">
        <v>1</v>
      </c>
      <c r="N3168" t="s">
        <v>8269</v>
      </c>
      <c r="O3168" s="19">
        <v>160.2280857142857</v>
      </c>
      <c r="P3168" s="6">
        <f t="shared" si="147"/>
        <v>60.300892473118282</v>
      </c>
      <c r="Q3168" t="str">
        <f t="shared" si="148"/>
        <v>theater</v>
      </c>
      <c r="R3168" t="str">
        <f t="shared" si="149"/>
        <v>plays</v>
      </c>
      <c r="S3168" s="14">
        <v>41969.124305555553</v>
      </c>
      <c r="T3168" s="14">
        <v>41940.483252314814</v>
      </c>
    </row>
    <row r="3169" spans="1:20" x14ac:dyDescent="0.4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4">
        <v>41852.967372685183</v>
      </c>
      <c r="J3169" s="14">
        <v>41838.967372685183</v>
      </c>
      <c r="K3169" t="b">
        <v>1</v>
      </c>
      <c r="L3169">
        <v>55</v>
      </c>
      <c r="M3169" t="b">
        <v>1</v>
      </c>
      <c r="N3169" t="s">
        <v>8269</v>
      </c>
      <c r="O3169" s="19">
        <v>116.16666666666666</v>
      </c>
      <c r="P3169" s="6">
        <f t="shared" si="147"/>
        <v>63.363636363636367</v>
      </c>
      <c r="Q3169" t="str">
        <f t="shared" si="148"/>
        <v>theater</v>
      </c>
      <c r="R3169" t="str">
        <f t="shared" si="149"/>
        <v>plays</v>
      </c>
      <c r="S3169" s="14">
        <v>41852.967372685183</v>
      </c>
      <c r="T3169" s="14">
        <v>41838.967372685183</v>
      </c>
    </row>
    <row r="3170" spans="1:20" x14ac:dyDescent="0.4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4">
        <v>41803.708333333328</v>
      </c>
      <c r="J3170" s="14">
        <v>41771.897604166668</v>
      </c>
      <c r="K3170" t="b">
        <v>1</v>
      </c>
      <c r="L3170">
        <v>61</v>
      </c>
      <c r="M3170" t="b">
        <v>1</v>
      </c>
      <c r="N3170" t="s">
        <v>8269</v>
      </c>
      <c r="O3170" s="19">
        <v>124.2</v>
      </c>
      <c r="P3170" s="6">
        <f t="shared" si="147"/>
        <v>50.901639344262293</v>
      </c>
      <c r="Q3170" t="str">
        <f t="shared" si="148"/>
        <v>theater</v>
      </c>
      <c r="R3170" t="str">
        <f t="shared" si="149"/>
        <v>plays</v>
      </c>
      <c r="S3170" s="14">
        <v>41803.708333333328</v>
      </c>
      <c r="T3170" s="14">
        <v>41771.897604166668</v>
      </c>
    </row>
    <row r="3171" spans="1:20" x14ac:dyDescent="0.4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4">
        <v>41620.999305555553</v>
      </c>
      <c r="J3171" s="14">
        <v>41591.529641203699</v>
      </c>
      <c r="K3171" t="b">
        <v>1</v>
      </c>
      <c r="L3171">
        <v>82</v>
      </c>
      <c r="M3171" t="b">
        <v>1</v>
      </c>
      <c r="N3171" t="s">
        <v>8269</v>
      </c>
      <c r="O3171" s="19">
        <v>103.01249999999999</v>
      </c>
      <c r="P3171" s="6">
        <f t="shared" si="147"/>
        <v>100.5</v>
      </c>
      <c r="Q3171" t="str">
        <f t="shared" si="148"/>
        <v>theater</v>
      </c>
      <c r="R3171" t="str">
        <f t="shared" si="149"/>
        <v>plays</v>
      </c>
      <c r="S3171" s="14">
        <v>41620.999305555553</v>
      </c>
      <c r="T3171" s="14">
        <v>41591.529641203699</v>
      </c>
    </row>
    <row r="3172" spans="1:20" x14ac:dyDescent="0.4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4">
        <v>41821.958333333328</v>
      </c>
      <c r="J3172" s="14">
        <v>41788.872037037036</v>
      </c>
      <c r="K3172" t="b">
        <v>1</v>
      </c>
      <c r="L3172">
        <v>71</v>
      </c>
      <c r="M3172" t="b">
        <v>1</v>
      </c>
      <c r="N3172" t="s">
        <v>8269</v>
      </c>
      <c r="O3172" s="19">
        <v>112.25</v>
      </c>
      <c r="P3172" s="6">
        <f t="shared" si="147"/>
        <v>31.619718309859156</v>
      </c>
      <c r="Q3172" t="str">
        <f t="shared" si="148"/>
        <v>theater</v>
      </c>
      <c r="R3172" t="str">
        <f t="shared" si="149"/>
        <v>plays</v>
      </c>
      <c r="S3172" s="14">
        <v>41821.958333333328</v>
      </c>
      <c r="T3172" s="14">
        <v>41788.872037037036</v>
      </c>
    </row>
    <row r="3173" spans="1:20" x14ac:dyDescent="0.4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4">
        <v>42496.399976851848</v>
      </c>
      <c r="J3173" s="14">
        <v>42466.399976851848</v>
      </c>
      <c r="K3173" t="b">
        <v>1</v>
      </c>
      <c r="L3173">
        <v>117</v>
      </c>
      <c r="M3173" t="b">
        <v>1</v>
      </c>
      <c r="N3173" t="s">
        <v>8269</v>
      </c>
      <c r="O3173" s="19">
        <v>108.8142857142857</v>
      </c>
      <c r="P3173" s="6">
        <f t="shared" si="147"/>
        <v>65.102564102564102</v>
      </c>
      <c r="Q3173" t="str">
        <f t="shared" si="148"/>
        <v>theater</v>
      </c>
      <c r="R3173" t="str">
        <f t="shared" si="149"/>
        <v>plays</v>
      </c>
      <c r="S3173" s="14">
        <v>42496.399976851848</v>
      </c>
      <c r="T3173" s="14">
        <v>42466.399976851848</v>
      </c>
    </row>
    <row r="3174" spans="1:20" x14ac:dyDescent="0.4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4">
        <v>40953.521620370368</v>
      </c>
      <c r="J3174" s="14">
        <v>40923.521620370368</v>
      </c>
      <c r="K3174" t="b">
        <v>1</v>
      </c>
      <c r="L3174">
        <v>29</v>
      </c>
      <c r="M3174" t="b">
        <v>1</v>
      </c>
      <c r="N3174" t="s">
        <v>8269</v>
      </c>
      <c r="O3174" s="19">
        <v>114.99999999999999</v>
      </c>
      <c r="P3174" s="6">
        <f t="shared" si="147"/>
        <v>79.310344827586206</v>
      </c>
      <c r="Q3174" t="str">
        <f t="shared" si="148"/>
        <v>theater</v>
      </c>
      <c r="R3174" t="str">
        <f t="shared" si="149"/>
        <v>plays</v>
      </c>
      <c r="S3174" s="14">
        <v>40953.521620370368</v>
      </c>
      <c r="T3174" s="14">
        <v>40923.521620370368</v>
      </c>
    </row>
    <row r="3175" spans="1:20" x14ac:dyDescent="0.4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4">
        <v>41908.670046296291</v>
      </c>
      <c r="J3175" s="14">
        <v>41878.670046296291</v>
      </c>
      <c r="K3175" t="b">
        <v>1</v>
      </c>
      <c r="L3175">
        <v>74</v>
      </c>
      <c r="M3175" t="b">
        <v>1</v>
      </c>
      <c r="N3175" t="s">
        <v>8269</v>
      </c>
      <c r="O3175" s="19">
        <v>103</v>
      </c>
      <c r="P3175" s="6">
        <f t="shared" si="147"/>
        <v>139.18918918918919</v>
      </c>
      <c r="Q3175" t="str">
        <f t="shared" si="148"/>
        <v>theater</v>
      </c>
      <c r="R3175" t="str">
        <f t="shared" si="149"/>
        <v>plays</v>
      </c>
      <c r="S3175" s="14">
        <v>41908.670046296291</v>
      </c>
      <c r="T3175" s="14">
        <v>41878.670046296291</v>
      </c>
    </row>
    <row r="3176" spans="1:20" x14ac:dyDescent="0.4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4">
        <v>41876.656342592592</v>
      </c>
      <c r="J3176" s="14">
        <v>41862.656342592592</v>
      </c>
      <c r="K3176" t="b">
        <v>1</v>
      </c>
      <c r="L3176">
        <v>23</v>
      </c>
      <c r="M3176" t="b">
        <v>1</v>
      </c>
      <c r="N3176" t="s">
        <v>8269</v>
      </c>
      <c r="O3176" s="19">
        <v>101.13333333333334</v>
      </c>
      <c r="P3176" s="6">
        <f t="shared" si="147"/>
        <v>131.91304347826087</v>
      </c>
      <c r="Q3176" t="str">
        <f t="shared" si="148"/>
        <v>theater</v>
      </c>
      <c r="R3176" t="str">
        <f t="shared" si="149"/>
        <v>plays</v>
      </c>
      <c r="S3176" s="14">
        <v>41876.656342592592</v>
      </c>
      <c r="T3176" s="14">
        <v>41862.656342592592</v>
      </c>
    </row>
    <row r="3177" spans="1:20" x14ac:dyDescent="0.4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4">
        <v>40591.678553240738</v>
      </c>
      <c r="J3177" s="14">
        <v>40531.678553240738</v>
      </c>
      <c r="K3177" t="b">
        <v>1</v>
      </c>
      <c r="L3177">
        <v>60</v>
      </c>
      <c r="M3177" t="b">
        <v>1</v>
      </c>
      <c r="N3177" t="s">
        <v>8269</v>
      </c>
      <c r="O3177" s="19">
        <v>109.55999999999999</v>
      </c>
      <c r="P3177" s="6">
        <f t="shared" si="147"/>
        <v>91.3</v>
      </c>
      <c r="Q3177" t="str">
        <f t="shared" si="148"/>
        <v>theater</v>
      </c>
      <c r="R3177" t="str">
        <f t="shared" si="149"/>
        <v>plays</v>
      </c>
      <c r="S3177" s="14">
        <v>40591.678553240738</v>
      </c>
      <c r="T3177" s="14">
        <v>40531.678553240738</v>
      </c>
    </row>
    <row r="3178" spans="1:20" x14ac:dyDescent="0.4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4">
        <v>41504.416666666664</v>
      </c>
      <c r="J3178" s="14">
        <v>41477.722581018512</v>
      </c>
      <c r="K3178" t="b">
        <v>1</v>
      </c>
      <c r="L3178">
        <v>55</v>
      </c>
      <c r="M3178" t="b">
        <v>1</v>
      </c>
      <c r="N3178" t="s">
        <v>8269</v>
      </c>
      <c r="O3178" s="19">
        <v>114.8421052631579</v>
      </c>
      <c r="P3178" s="6">
        <f t="shared" si="147"/>
        <v>39.672727272727272</v>
      </c>
      <c r="Q3178" t="str">
        <f t="shared" si="148"/>
        <v>theater</v>
      </c>
      <c r="R3178" t="str">
        <f t="shared" si="149"/>
        <v>plays</v>
      </c>
      <c r="S3178" s="14">
        <v>41504.416666666664</v>
      </c>
      <c r="T3178" s="14">
        <v>41477.722581018512</v>
      </c>
    </row>
    <row r="3179" spans="1:20" x14ac:dyDescent="0.4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4">
        <v>41811.458437499998</v>
      </c>
      <c r="J3179" s="14">
        <v>41781.458437499998</v>
      </c>
      <c r="K3179" t="b">
        <v>1</v>
      </c>
      <c r="L3179">
        <v>51</v>
      </c>
      <c r="M3179" t="b">
        <v>1</v>
      </c>
      <c r="N3179" t="s">
        <v>8269</v>
      </c>
      <c r="O3179" s="19">
        <v>117.39999999999999</v>
      </c>
      <c r="P3179" s="6">
        <f t="shared" si="147"/>
        <v>57.549019607843135</v>
      </c>
      <c r="Q3179" t="str">
        <f t="shared" si="148"/>
        <v>theater</v>
      </c>
      <c r="R3179" t="str">
        <f t="shared" si="149"/>
        <v>plays</v>
      </c>
      <c r="S3179" s="14">
        <v>41811.458437499998</v>
      </c>
      <c r="T3179" s="14">
        <v>41781.458437499998</v>
      </c>
    </row>
    <row r="3180" spans="1:20" x14ac:dyDescent="0.4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4">
        <v>41836.396701388883</v>
      </c>
      <c r="J3180" s="14">
        <v>41806.396701388883</v>
      </c>
      <c r="K3180" t="b">
        <v>1</v>
      </c>
      <c r="L3180">
        <v>78</v>
      </c>
      <c r="M3180" t="b">
        <v>1</v>
      </c>
      <c r="N3180" t="s">
        <v>8269</v>
      </c>
      <c r="O3180" s="19">
        <v>171.73333333333335</v>
      </c>
      <c r="P3180" s="6">
        <f t="shared" si="147"/>
        <v>33.025641025641029</v>
      </c>
      <c r="Q3180" t="str">
        <f t="shared" si="148"/>
        <v>theater</v>
      </c>
      <c r="R3180" t="str">
        <f t="shared" si="149"/>
        <v>plays</v>
      </c>
      <c r="S3180" s="14">
        <v>41836.396701388883</v>
      </c>
      <c r="T3180" s="14">
        <v>41806.396701388883</v>
      </c>
    </row>
    <row r="3181" spans="1:20" x14ac:dyDescent="0.4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4">
        <v>41400.49387731481</v>
      </c>
      <c r="J3181" s="14">
        <v>41375.49387731481</v>
      </c>
      <c r="K3181" t="b">
        <v>1</v>
      </c>
      <c r="L3181">
        <v>62</v>
      </c>
      <c r="M3181" t="b">
        <v>1</v>
      </c>
      <c r="N3181" t="s">
        <v>8269</v>
      </c>
      <c r="O3181" s="19">
        <v>114.16238095238094</v>
      </c>
      <c r="P3181" s="6">
        <f t="shared" si="147"/>
        <v>77.335806451612896</v>
      </c>
      <c r="Q3181" t="str">
        <f t="shared" si="148"/>
        <v>theater</v>
      </c>
      <c r="R3181" t="str">
        <f t="shared" si="149"/>
        <v>plays</v>
      </c>
      <c r="S3181" s="14">
        <v>41400.49387731481</v>
      </c>
      <c r="T3181" s="14">
        <v>41375.49387731481</v>
      </c>
    </row>
    <row r="3182" spans="1:20" x14ac:dyDescent="0.4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4">
        <v>41810.204270833332</v>
      </c>
      <c r="J3182" s="14">
        <v>41780.204270833332</v>
      </c>
      <c r="K3182" t="b">
        <v>1</v>
      </c>
      <c r="L3182">
        <v>45</v>
      </c>
      <c r="M3182" t="b">
        <v>1</v>
      </c>
      <c r="N3182" t="s">
        <v>8269</v>
      </c>
      <c r="O3182" s="19">
        <v>119.75</v>
      </c>
      <c r="P3182" s="6">
        <f t="shared" si="147"/>
        <v>31.933333333333334</v>
      </c>
      <c r="Q3182" t="str">
        <f t="shared" si="148"/>
        <v>theater</v>
      </c>
      <c r="R3182" t="str">
        <f t="shared" si="149"/>
        <v>plays</v>
      </c>
      <c r="S3182" s="14">
        <v>41810.204270833332</v>
      </c>
      <c r="T3182" s="14">
        <v>41780.204270833332</v>
      </c>
    </row>
    <row r="3183" spans="1:20" x14ac:dyDescent="0.4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4">
        <v>41805.458333333328</v>
      </c>
      <c r="J3183" s="14">
        <v>41779.101701388885</v>
      </c>
      <c r="K3183" t="b">
        <v>1</v>
      </c>
      <c r="L3183">
        <v>15</v>
      </c>
      <c r="M3183" t="b">
        <v>1</v>
      </c>
      <c r="N3183" t="s">
        <v>8269</v>
      </c>
      <c r="O3183" s="19">
        <v>109.00000000000001</v>
      </c>
      <c r="P3183" s="6">
        <f t="shared" si="147"/>
        <v>36.333333333333336</v>
      </c>
      <c r="Q3183" t="str">
        <f t="shared" si="148"/>
        <v>theater</v>
      </c>
      <c r="R3183" t="str">
        <f t="shared" si="149"/>
        <v>plays</v>
      </c>
      <c r="S3183" s="14">
        <v>41805.458333333328</v>
      </c>
      <c r="T3183" s="14">
        <v>41779.101701388885</v>
      </c>
    </row>
    <row r="3184" spans="1:20" x14ac:dyDescent="0.4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4">
        <v>40939.5</v>
      </c>
      <c r="J3184" s="14">
        <v>40883.740983796291</v>
      </c>
      <c r="K3184" t="b">
        <v>1</v>
      </c>
      <c r="L3184">
        <v>151</v>
      </c>
      <c r="M3184" t="b">
        <v>1</v>
      </c>
      <c r="N3184" t="s">
        <v>8269</v>
      </c>
      <c r="O3184" s="19">
        <v>100.88571428571429</v>
      </c>
      <c r="P3184" s="6">
        <f t="shared" si="147"/>
        <v>46.768211920529801</v>
      </c>
      <c r="Q3184" t="str">
        <f t="shared" si="148"/>
        <v>theater</v>
      </c>
      <c r="R3184" t="str">
        <f t="shared" si="149"/>
        <v>plays</v>
      </c>
      <c r="S3184" s="14">
        <v>40939.5</v>
      </c>
      <c r="T3184" s="14">
        <v>40883.740983796291</v>
      </c>
    </row>
    <row r="3185" spans="1:20" x14ac:dyDescent="0.4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4">
        <v>41509.586446759255</v>
      </c>
      <c r="J3185" s="14">
        <v>41491.586446759255</v>
      </c>
      <c r="K3185" t="b">
        <v>1</v>
      </c>
      <c r="L3185">
        <v>68</v>
      </c>
      <c r="M3185" t="b">
        <v>1</v>
      </c>
      <c r="N3185" t="s">
        <v>8269</v>
      </c>
      <c r="O3185" s="19">
        <v>109.00000000000001</v>
      </c>
      <c r="P3185" s="6">
        <f t="shared" si="147"/>
        <v>40.073529411764703</v>
      </c>
      <c r="Q3185" t="str">
        <f t="shared" si="148"/>
        <v>theater</v>
      </c>
      <c r="R3185" t="str">
        <f t="shared" si="149"/>
        <v>plays</v>
      </c>
      <c r="S3185" s="14">
        <v>41509.586446759255</v>
      </c>
      <c r="T3185" s="14">
        <v>41491.586446759255</v>
      </c>
    </row>
    <row r="3186" spans="1:20" x14ac:dyDescent="0.4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4">
        <v>41821.785081018512</v>
      </c>
      <c r="J3186" s="14">
        <v>41791.785081018512</v>
      </c>
      <c r="K3186" t="b">
        <v>1</v>
      </c>
      <c r="L3186">
        <v>46</v>
      </c>
      <c r="M3186" t="b">
        <v>1</v>
      </c>
      <c r="N3186" t="s">
        <v>8269</v>
      </c>
      <c r="O3186" s="19">
        <v>107.20930232558139</v>
      </c>
      <c r="P3186" s="6">
        <f t="shared" si="147"/>
        <v>100.21739130434783</v>
      </c>
      <c r="Q3186" t="str">
        <f t="shared" si="148"/>
        <v>theater</v>
      </c>
      <c r="R3186" t="str">
        <f t="shared" si="149"/>
        <v>plays</v>
      </c>
      <c r="S3186" s="14">
        <v>41821.785081018512</v>
      </c>
      <c r="T3186" s="14">
        <v>41791.785081018512</v>
      </c>
    </row>
    <row r="3187" spans="1:20" x14ac:dyDescent="0.4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4">
        <v>41836.768993055557</v>
      </c>
      <c r="J3187" s="14">
        <v>41829.768993055557</v>
      </c>
      <c r="K3187" t="b">
        <v>1</v>
      </c>
      <c r="L3187">
        <v>24</v>
      </c>
      <c r="M3187" t="b">
        <v>1</v>
      </c>
      <c r="N3187" t="s">
        <v>8269</v>
      </c>
      <c r="O3187" s="19">
        <v>100</v>
      </c>
      <c r="P3187" s="6">
        <f t="shared" si="147"/>
        <v>41.666666666666664</v>
      </c>
      <c r="Q3187" t="str">
        <f t="shared" si="148"/>
        <v>theater</v>
      </c>
      <c r="R3187" t="str">
        <f t="shared" si="149"/>
        <v>plays</v>
      </c>
      <c r="S3187" s="14">
        <v>41836.768993055557</v>
      </c>
      <c r="T3187" s="14">
        <v>41829.768993055557</v>
      </c>
    </row>
    <row r="3188" spans="1:20" x14ac:dyDescent="0.4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4">
        <v>41898.666666666664</v>
      </c>
      <c r="J3188" s="14">
        <v>41868.715717592589</v>
      </c>
      <c r="K3188" t="b">
        <v>1</v>
      </c>
      <c r="L3188">
        <v>70</v>
      </c>
      <c r="M3188" t="b">
        <v>1</v>
      </c>
      <c r="N3188" t="s">
        <v>8269</v>
      </c>
      <c r="O3188" s="19">
        <v>102.18750000000001</v>
      </c>
      <c r="P3188" s="6">
        <f t="shared" si="147"/>
        <v>46.714285714285715</v>
      </c>
      <c r="Q3188" t="str">
        <f t="shared" si="148"/>
        <v>theater</v>
      </c>
      <c r="R3188" t="str">
        <f t="shared" si="149"/>
        <v>plays</v>
      </c>
      <c r="S3188" s="14">
        <v>41898.666666666664</v>
      </c>
      <c r="T3188" s="14">
        <v>41868.715717592589</v>
      </c>
    </row>
    <row r="3189" spans="1:20" x14ac:dyDescent="0.4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4">
        <v>41855.458020833328</v>
      </c>
      <c r="J3189" s="14">
        <v>41835.458020833328</v>
      </c>
      <c r="K3189" t="b">
        <v>1</v>
      </c>
      <c r="L3189">
        <v>244</v>
      </c>
      <c r="M3189" t="b">
        <v>1</v>
      </c>
      <c r="N3189" t="s">
        <v>8269</v>
      </c>
      <c r="O3189" s="19">
        <v>116.29333333333334</v>
      </c>
      <c r="P3189" s="6">
        <f t="shared" si="147"/>
        <v>71.491803278688522</v>
      </c>
      <c r="Q3189" t="str">
        <f t="shared" si="148"/>
        <v>theater</v>
      </c>
      <c r="R3189" t="str">
        <f t="shared" si="149"/>
        <v>plays</v>
      </c>
      <c r="S3189" s="14">
        <v>41855.458020833328</v>
      </c>
      <c r="T3189" s="14">
        <v>41835.458020833328</v>
      </c>
    </row>
    <row r="3190" spans="1:20" x14ac:dyDescent="0.4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4">
        <v>42165.207199074073</v>
      </c>
      <c r="J3190" s="14">
        <v>42144.207199074073</v>
      </c>
      <c r="K3190" t="b">
        <v>0</v>
      </c>
      <c r="L3190">
        <v>9</v>
      </c>
      <c r="M3190" t="b">
        <v>0</v>
      </c>
      <c r="N3190" t="s">
        <v>8303</v>
      </c>
      <c r="O3190" s="19">
        <v>65</v>
      </c>
      <c r="P3190" s="6">
        <f t="shared" si="147"/>
        <v>14.444444444444445</v>
      </c>
      <c r="Q3190" t="str">
        <f t="shared" si="148"/>
        <v>theater</v>
      </c>
      <c r="R3190" t="str">
        <f t="shared" si="149"/>
        <v>musical</v>
      </c>
      <c r="S3190" s="14">
        <v>42165.207199074073</v>
      </c>
      <c r="T3190" s="14">
        <v>42144.207199074073</v>
      </c>
    </row>
    <row r="3191" spans="1:20" x14ac:dyDescent="0.4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4">
        <v>42148.138101851851</v>
      </c>
      <c r="J3191" s="14">
        <v>42118.138101851851</v>
      </c>
      <c r="K3191" t="b">
        <v>0</v>
      </c>
      <c r="L3191">
        <v>19</v>
      </c>
      <c r="M3191" t="b">
        <v>0</v>
      </c>
      <c r="N3191" t="s">
        <v>8303</v>
      </c>
      <c r="O3191" s="19">
        <v>12.327272727272732</v>
      </c>
      <c r="P3191" s="6">
        <f t="shared" si="147"/>
        <v>356.84210526315792</v>
      </c>
      <c r="Q3191" t="str">
        <f t="shared" si="148"/>
        <v>theater</v>
      </c>
      <c r="R3191" t="str">
        <f t="shared" si="149"/>
        <v>musical</v>
      </c>
      <c r="S3191" s="14">
        <v>42148.138101851851</v>
      </c>
      <c r="T3191" s="14">
        <v>42118.138101851851</v>
      </c>
    </row>
    <row r="3192" spans="1:20" x14ac:dyDescent="0.4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4">
        <v>42712.984664351847</v>
      </c>
      <c r="J3192" s="14">
        <v>42682.942997685182</v>
      </c>
      <c r="K3192" t="b">
        <v>0</v>
      </c>
      <c r="L3192">
        <v>0</v>
      </c>
      <c r="M3192" t="b">
        <v>0</v>
      </c>
      <c r="N3192" t="s">
        <v>8303</v>
      </c>
      <c r="O3192" s="19">
        <v>0</v>
      </c>
      <c r="P3192" s="6">
        <v>0</v>
      </c>
      <c r="Q3192" t="str">
        <f t="shared" si="148"/>
        <v>theater</v>
      </c>
      <c r="R3192" t="str">
        <f t="shared" si="149"/>
        <v>musical</v>
      </c>
      <c r="S3192" s="14">
        <v>42712.984664351847</v>
      </c>
      <c r="T3192" s="14">
        <v>42682.942997685182</v>
      </c>
    </row>
    <row r="3193" spans="1:20" x14ac:dyDescent="0.4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4">
        <v>42598.547094907401</v>
      </c>
      <c r="J3193" s="14">
        <v>42538.547094907401</v>
      </c>
      <c r="K3193" t="b">
        <v>0</v>
      </c>
      <c r="L3193">
        <v>4</v>
      </c>
      <c r="M3193" t="b">
        <v>0</v>
      </c>
      <c r="N3193" t="s">
        <v>8303</v>
      </c>
      <c r="O3193" s="19">
        <v>4.0266666666666673</v>
      </c>
      <c r="P3193" s="6">
        <f t="shared" si="147"/>
        <v>37.75</v>
      </c>
      <c r="Q3193" t="str">
        <f t="shared" si="148"/>
        <v>theater</v>
      </c>
      <c r="R3193" t="str">
        <f t="shared" si="149"/>
        <v>musical</v>
      </c>
      <c r="S3193" s="14">
        <v>42598.547094907401</v>
      </c>
      <c r="T3193" s="14">
        <v>42538.547094907401</v>
      </c>
    </row>
    <row r="3194" spans="1:20" x14ac:dyDescent="0.4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4">
        <v>42063.708333333336</v>
      </c>
      <c r="J3194" s="14">
        <v>42018.732164351844</v>
      </c>
      <c r="K3194" t="b">
        <v>0</v>
      </c>
      <c r="L3194">
        <v>8</v>
      </c>
      <c r="M3194" t="b">
        <v>0</v>
      </c>
      <c r="N3194" t="s">
        <v>8303</v>
      </c>
      <c r="O3194" s="19">
        <v>1.0199999999999987</v>
      </c>
      <c r="P3194" s="6">
        <f t="shared" si="147"/>
        <v>12.75</v>
      </c>
      <c r="Q3194" t="str">
        <f t="shared" si="148"/>
        <v>theater</v>
      </c>
      <c r="R3194" t="str">
        <f t="shared" si="149"/>
        <v>musical</v>
      </c>
      <c r="S3194" s="14">
        <v>42063.708333333336</v>
      </c>
      <c r="T3194" s="14">
        <v>42018.732164351844</v>
      </c>
    </row>
    <row r="3195" spans="1:20" x14ac:dyDescent="0.4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4">
        <v>42055.759907407402</v>
      </c>
      <c r="J3195" s="14">
        <v>42010.759907407402</v>
      </c>
      <c r="K3195" t="b">
        <v>0</v>
      </c>
      <c r="L3195">
        <v>24</v>
      </c>
      <c r="M3195" t="b">
        <v>0</v>
      </c>
      <c r="N3195" t="s">
        <v>8303</v>
      </c>
      <c r="O3195" s="19">
        <v>11.739999999999995</v>
      </c>
      <c r="P3195" s="6">
        <f t="shared" si="147"/>
        <v>24.458333333333332</v>
      </c>
      <c r="Q3195" t="str">
        <f t="shared" si="148"/>
        <v>theater</v>
      </c>
      <c r="R3195" t="str">
        <f t="shared" si="149"/>
        <v>musical</v>
      </c>
      <c r="S3195" s="14">
        <v>42055.759907407402</v>
      </c>
      <c r="T3195" s="14">
        <v>42010.759907407402</v>
      </c>
    </row>
    <row r="3196" spans="1:20" x14ac:dyDescent="0.4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4">
        <v>42211.854143518511</v>
      </c>
      <c r="J3196" s="14">
        <v>42181.854143518511</v>
      </c>
      <c r="K3196" t="b">
        <v>0</v>
      </c>
      <c r="L3196">
        <v>0</v>
      </c>
      <c r="M3196" t="b">
        <v>0</v>
      </c>
      <c r="N3196" t="s">
        <v>8303</v>
      </c>
      <c r="O3196" s="19">
        <v>0</v>
      </c>
      <c r="P3196" s="6">
        <v>0</v>
      </c>
      <c r="Q3196" t="str">
        <f t="shared" si="148"/>
        <v>theater</v>
      </c>
      <c r="R3196" t="str">
        <f t="shared" si="149"/>
        <v>musical</v>
      </c>
      <c r="S3196" s="14">
        <v>42211.854143518511</v>
      </c>
      <c r="T3196" s="14">
        <v>42181.854143518511</v>
      </c>
    </row>
    <row r="3197" spans="1:20" x14ac:dyDescent="0.4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4">
        <v>42047.385902777773</v>
      </c>
      <c r="J3197" s="14">
        <v>42017.385902777773</v>
      </c>
      <c r="K3197" t="b">
        <v>0</v>
      </c>
      <c r="L3197">
        <v>39</v>
      </c>
      <c r="M3197" t="b">
        <v>0</v>
      </c>
      <c r="N3197" t="s">
        <v>8303</v>
      </c>
      <c r="O3197" s="19">
        <v>59.142857142857139</v>
      </c>
      <c r="P3197" s="6">
        <f t="shared" si="147"/>
        <v>53.07692307692308</v>
      </c>
      <c r="Q3197" t="str">
        <f t="shared" si="148"/>
        <v>theater</v>
      </c>
      <c r="R3197" t="str">
        <f t="shared" si="149"/>
        <v>musical</v>
      </c>
      <c r="S3197" s="14">
        <v>42047.385902777773</v>
      </c>
      <c r="T3197" s="14">
        <v>42017.385902777773</v>
      </c>
    </row>
    <row r="3198" spans="1:20" x14ac:dyDescent="0.4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4">
        <v>42217.374999999993</v>
      </c>
      <c r="J3198" s="14">
        <v>42157.389756944445</v>
      </c>
      <c r="K3198" t="b">
        <v>0</v>
      </c>
      <c r="L3198">
        <v>6</v>
      </c>
      <c r="M3198" t="b">
        <v>0</v>
      </c>
      <c r="N3198" t="s">
        <v>8303</v>
      </c>
      <c r="O3198" s="19">
        <v>6.0000000000004494E-2</v>
      </c>
      <c r="P3198" s="6">
        <f t="shared" si="147"/>
        <v>300</v>
      </c>
      <c r="Q3198" t="str">
        <f t="shared" si="148"/>
        <v>theater</v>
      </c>
      <c r="R3198" t="str">
        <f t="shared" si="149"/>
        <v>musical</v>
      </c>
      <c r="S3198" s="14">
        <v>42217.374999999993</v>
      </c>
      <c r="T3198" s="14">
        <v>42157.389756944445</v>
      </c>
    </row>
    <row r="3199" spans="1:20" x14ac:dyDescent="0.4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4">
        <v>42039.28493055555</v>
      </c>
      <c r="J3199" s="14">
        <v>42009.28493055555</v>
      </c>
      <c r="K3199" t="b">
        <v>0</v>
      </c>
      <c r="L3199">
        <v>4</v>
      </c>
      <c r="M3199" t="b">
        <v>0</v>
      </c>
      <c r="N3199" t="s">
        <v>8303</v>
      </c>
      <c r="O3199" s="19">
        <v>11.450000000000005</v>
      </c>
      <c r="P3199" s="6">
        <f t="shared" si="147"/>
        <v>286.25</v>
      </c>
      <c r="Q3199" t="str">
        <f t="shared" si="148"/>
        <v>theater</v>
      </c>
      <c r="R3199" t="str">
        <f t="shared" si="149"/>
        <v>musical</v>
      </c>
      <c r="S3199" s="14">
        <v>42039.28493055555</v>
      </c>
      <c r="T3199" s="14">
        <v>42009.28493055555</v>
      </c>
    </row>
    <row r="3200" spans="1:20" x14ac:dyDescent="0.4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4">
        <v>42051.216168981475</v>
      </c>
      <c r="J3200" s="14">
        <v>42013.216168981475</v>
      </c>
      <c r="K3200" t="b">
        <v>0</v>
      </c>
      <c r="L3200">
        <v>3</v>
      </c>
      <c r="M3200" t="b">
        <v>0</v>
      </c>
      <c r="N3200" t="s">
        <v>8303</v>
      </c>
      <c r="O3200" s="19">
        <v>0.36666666666667069</v>
      </c>
      <c r="P3200" s="6">
        <f t="shared" si="147"/>
        <v>36.666666666666664</v>
      </c>
      <c r="Q3200" t="str">
        <f t="shared" si="148"/>
        <v>theater</v>
      </c>
      <c r="R3200" t="str">
        <f t="shared" si="149"/>
        <v>musical</v>
      </c>
      <c r="S3200" s="14">
        <v>42051.216168981475</v>
      </c>
      <c r="T3200" s="14">
        <v>42013.216168981475</v>
      </c>
    </row>
    <row r="3201" spans="1:20" x14ac:dyDescent="0.4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4">
        <v>41888.666666666664</v>
      </c>
      <c r="J3201" s="14">
        <v>41858.553449074068</v>
      </c>
      <c r="K3201" t="b">
        <v>0</v>
      </c>
      <c r="L3201">
        <v>53</v>
      </c>
      <c r="M3201" t="b">
        <v>0</v>
      </c>
      <c r="N3201" t="s">
        <v>8303</v>
      </c>
      <c r="O3201" s="19">
        <v>52.160000000000004</v>
      </c>
      <c r="P3201" s="6">
        <f t="shared" si="147"/>
        <v>49.20754716981132</v>
      </c>
      <c r="Q3201" t="str">
        <f t="shared" si="148"/>
        <v>theater</v>
      </c>
      <c r="R3201" t="str">
        <f t="shared" si="149"/>
        <v>musical</v>
      </c>
      <c r="S3201" s="14">
        <v>41888.666666666664</v>
      </c>
      <c r="T3201" s="14">
        <v>41858.553449074068</v>
      </c>
    </row>
    <row r="3202" spans="1:20" x14ac:dyDescent="0.4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4">
        <v>42490.023611111108</v>
      </c>
      <c r="J3202" s="14">
        <v>42460.112280092588</v>
      </c>
      <c r="K3202" t="b">
        <v>0</v>
      </c>
      <c r="L3202">
        <v>1</v>
      </c>
      <c r="M3202" t="b">
        <v>0</v>
      </c>
      <c r="N3202" t="s">
        <v>8303</v>
      </c>
      <c r="O3202" s="19">
        <v>2.0000000000020002E-3</v>
      </c>
      <c r="P3202" s="6">
        <f t="shared" si="147"/>
        <v>1</v>
      </c>
      <c r="Q3202" t="str">
        <f t="shared" si="148"/>
        <v>theater</v>
      </c>
      <c r="R3202" t="str">
        <f t="shared" si="149"/>
        <v>musical</v>
      </c>
      <c r="S3202" s="14">
        <v>42490.023611111108</v>
      </c>
      <c r="T3202" s="14">
        <v>42460.112280092588</v>
      </c>
    </row>
    <row r="3203" spans="1:20" x14ac:dyDescent="0.4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4">
        <v>41882.558761574073</v>
      </c>
      <c r="J3203" s="14">
        <v>41861.558761574073</v>
      </c>
      <c r="K3203" t="b">
        <v>0</v>
      </c>
      <c r="L3203">
        <v>2</v>
      </c>
      <c r="M3203" t="b">
        <v>0</v>
      </c>
      <c r="N3203" t="s">
        <v>8303</v>
      </c>
      <c r="O3203" s="19">
        <v>1.2499999999999956</v>
      </c>
      <c r="P3203" s="6">
        <f t="shared" ref="P3203:P3266" si="150">E3203/L3203</f>
        <v>12.5</v>
      </c>
      <c r="Q3203" t="str">
        <f t="shared" ref="Q3203:Q3266" si="151">LEFT(N3203,FIND("/",N3203,1)-1)</f>
        <v>theater</v>
      </c>
      <c r="R3203" t="str">
        <f t="shared" ref="R3203:R3266" si="152">RIGHT(N3203,LEN(N3203)-FIND("/",N3203,1))</f>
        <v>musical</v>
      </c>
      <c r="S3203" s="14">
        <v>41882.558761574073</v>
      </c>
      <c r="T3203" s="14">
        <v>41861.558761574073</v>
      </c>
    </row>
    <row r="3204" spans="1:20" x14ac:dyDescent="0.4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4">
        <v>42352.040972222218</v>
      </c>
      <c r="J3204" s="14">
        <v>42293.645208333335</v>
      </c>
      <c r="K3204" t="b">
        <v>0</v>
      </c>
      <c r="L3204">
        <v>25</v>
      </c>
      <c r="M3204" t="b">
        <v>0</v>
      </c>
      <c r="N3204" t="s">
        <v>8303</v>
      </c>
      <c r="O3204" s="19">
        <v>54.52</v>
      </c>
      <c r="P3204" s="6">
        <f t="shared" si="150"/>
        <v>109.04</v>
      </c>
      <c r="Q3204" t="str">
        <f t="shared" si="151"/>
        <v>theater</v>
      </c>
      <c r="R3204" t="str">
        <f t="shared" si="152"/>
        <v>musical</v>
      </c>
      <c r="S3204" s="14">
        <v>42352.040972222218</v>
      </c>
      <c r="T3204" s="14">
        <v>42293.645208333335</v>
      </c>
    </row>
    <row r="3205" spans="1:20" x14ac:dyDescent="0.4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4">
        <v>42272.780347222222</v>
      </c>
      <c r="J3205" s="14">
        <v>42242.780347222222</v>
      </c>
      <c r="K3205" t="b">
        <v>0</v>
      </c>
      <c r="L3205">
        <v>6</v>
      </c>
      <c r="M3205" t="b">
        <v>0</v>
      </c>
      <c r="N3205" t="s">
        <v>8303</v>
      </c>
      <c r="O3205" s="19">
        <v>25</v>
      </c>
      <c r="P3205" s="6">
        <f t="shared" si="150"/>
        <v>41.666666666666664</v>
      </c>
      <c r="Q3205" t="str">
        <f t="shared" si="151"/>
        <v>theater</v>
      </c>
      <c r="R3205" t="str">
        <f t="shared" si="152"/>
        <v>musical</v>
      </c>
      <c r="S3205" s="14">
        <v>42272.780347222222</v>
      </c>
      <c r="T3205" s="14">
        <v>42242.780347222222</v>
      </c>
    </row>
    <row r="3206" spans="1:20" x14ac:dyDescent="0.4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4">
        <v>42202.468055555553</v>
      </c>
      <c r="J3206" s="14">
        <v>42172.477766203701</v>
      </c>
      <c r="K3206" t="b">
        <v>0</v>
      </c>
      <c r="L3206">
        <v>0</v>
      </c>
      <c r="M3206" t="b">
        <v>0</v>
      </c>
      <c r="N3206" t="s">
        <v>8303</v>
      </c>
      <c r="O3206" s="19">
        <v>0</v>
      </c>
      <c r="P3206" s="6">
        <v>0</v>
      </c>
      <c r="Q3206" t="str">
        <f t="shared" si="151"/>
        <v>theater</v>
      </c>
      <c r="R3206" t="str">
        <f t="shared" si="152"/>
        <v>musical</v>
      </c>
      <c r="S3206" s="14">
        <v>42202.468055555553</v>
      </c>
      <c r="T3206" s="14">
        <v>42172.477766203701</v>
      </c>
    </row>
    <row r="3207" spans="1:20" x14ac:dyDescent="0.4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4">
        <v>42125.166342592587</v>
      </c>
      <c r="J3207" s="14">
        <v>42095.166342592587</v>
      </c>
      <c r="K3207" t="b">
        <v>0</v>
      </c>
      <c r="L3207">
        <v>12</v>
      </c>
      <c r="M3207" t="b">
        <v>0</v>
      </c>
      <c r="N3207" t="s">
        <v>8303</v>
      </c>
      <c r="O3207" s="19">
        <v>3.4124999999999961</v>
      </c>
      <c r="P3207" s="6">
        <f t="shared" si="150"/>
        <v>22.75</v>
      </c>
      <c r="Q3207" t="str">
        <f t="shared" si="151"/>
        <v>theater</v>
      </c>
      <c r="R3207" t="str">
        <f t="shared" si="152"/>
        <v>musical</v>
      </c>
      <c r="S3207" s="14">
        <v>42125.166342592587</v>
      </c>
      <c r="T3207" s="14">
        <v>42095.166342592587</v>
      </c>
    </row>
    <row r="3208" spans="1:20" x14ac:dyDescent="0.4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4">
        <v>42266.067719907405</v>
      </c>
      <c r="J3208" s="14">
        <v>42236.067719907405</v>
      </c>
      <c r="K3208" t="b">
        <v>0</v>
      </c>
      <c r="L3208">
        <v>0</v>
      </c>
      <c r="M3208" t="b">
        <v>0</v>
      </c>
      <c r="N3208" t="s">
        <v>8303</v>
      </c>
      <c r="O3208" s="19">
        <v>0</v>
      </c>
      <c r="P3208" s="6">
        <v>0</v>
      </c>
      <c r="Q3208" t="str">
        <f t="shared" si="151"/>
        <v>theater</v>
      </c>
      <c r="R3208" t="str">
        <f t="shared" si="152"/>
        <v>musical</v>
      </c>
      <c r="S3208" s="14">
        <v>42266.067719907405</v>
      </c>
      <c r="T3208" s="14">
        <v>42236.067719907405</v>
      </c>
    </row>
    <row r="3209" spans="1:20" x14ac:dyDescent="0.4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4">
        <v>42117.027858796289</v>
      </c>
      <c r="J3209" s="14">
        <v>42057.069525462961</v>
      </c>
      <c r="K3209" t="b">
        <v>0</v>
      </c>
      <c r="L3209">
        <v>36</v>
      </c>
      <c r="M3209" t="b">
        <v>0</v>
      </c>
      <c r="N3209" t="s">
        <v>8303</v>
      </c>
      <c r="O3209" s="19">
        <v>46.36363636363636</v>
      </c>
      <c r="P3209" s="6">
        <f t="shared" si="150"/>
        <v>70.833333333333329</v>
      </c>
      <c r="Q3209" t="str">
        <f t="shared" si="151"/>
        <v>theater</v>
      </c>
      <c r="R3209" t="str">
        <f t="shared" si="152"/>
        <v>musical</v>
      </c>
      <c r="S3209" s="14">
        <v>42117.027858796289</v>
      </c>
      <c r="T3209" s="14">
        <v>42057.069525462961</v>
      </c>
    </row>
    <row r="3210" spans="1:20" x14ac:dyDescent="0.4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4">
        <v>41848.396724537037</v>
      </c>
      <c r="J3210" s="14">
        <v>41827.396724537037</v>
      </c>
      <c r="K3210" t="b">
        <v>1</v>
      </c>
      <c r="L3210">
        <v>82</v>
      </c>
      <c r="M3210" t="b">
        <v>1</v>
      </c>
      <c r="N3210" t="s">
        <v>8269</v>
      </c>
      <c r="O3210" s="19">
        <v>103.49999999999999</v>
      </c>
      <c r="P3210" s="6">
        <f t="shared" si="150"/>
        <v>63.109756097560975</v>
      </c>
      <c r="Q3210" t="str">
        <f t="shared" si="151"/>
        <v>theater</v>
      </c>
      <c r="R3210" t="str">
        <f t="shared" si="152"/>
        <v>plays</v>
      </c>
      <c r="S3210" s="14">
        <v>41848.396724537037</v>
      </c>
      <c r="T3210" s="14">
        <v>41827.396724537037</v>
      </c>
    </row>
    <row r="3211" spans="1:20" x14ac:dyDescent="0.4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4">
        <v>41810.75</v>
      </c>
      <c r="J3211" s="14">
        <v>41778.428912037038</v>
      </c>
      <c r="K3211" t="b">
        <v>1</v>
      </c>
      <c r="L3211">
        <v>226</v>
      </c>
      <c r="M3211" t="b">
        <v>1</v>
      </c>
      <c r="N3211" t="s">
        <v>8269</v>
      </c>
      <c r="O3211" s="19">
        <v>119.32315789473684</v>
      </c>
      <c r="P3211" s="6">
        <f t="shared" si="150"/>
        <v>50.157964601769912</v>
      </c>
      <c r="Q3211" t="str">
        <f t="shared" si="151"/>
        <v>theater</v>
      </c>
      <c r="R3211" t="str">
        <f t="shared" si="152"/>
        <v>plays</v>
      </c>
      <c r="S3211" s="14">
        <v>41810.75</v>
      </c>
      <c r="T3211" s="14">
        <v>41778.428912037038</v>
      </c>
    </row>
    <row r="3212" spans="1:20" x14ac:dyDescent="0.4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4">
        <v>41060.957638888889</v>
      </c>
      <c r="J3212" s="14">
        <v>41013.728229166663</v>
      </c>
      <c r="K3212" t="b">
        <v>1</v>
      </c>
      <c r="L3212">
        <v>60</v>
      </c>
      <c r="M3212" t="b">
        <v>1</v>
      </c>
      <c r="N3212" t="s">
        <v>8269</v>
      </c>
      <c r="O3212" s="19">
        <v>125.76666666666667</v>
      </c>
      <c r="P3212" s="6">
        <f t="shared" si="150"/>
        <v>62.883333333333333</v>
      </c>
      <c r="Q3212" t="str">
        <f t="shared" si="151"/>
        <v>theater</v>
      </c>
      <c r="R3212" t="str">
        <f t="shared" si="152"/>
        <v>plays</v>
      </c>
      <c r="S3212" s="14">
        <v>41060.957638888889</v>
      </c>
      <c r="T3212" s="14">
        <v>41013.728229166663</v>
      </c>
    </row>
    <row r="3213" spans="1:20" x14ac:dyDescent="0.4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4">
        <v>41865.875</v>
      </c>
      <c r="J3213" s="14">
        <v>41834.378240740742</v>
      </c>
      <c r="K3213" t="b">
        <v>1</v>
      </c>
      <c r="L3213">
        <v>322</v>
      </c>
      <c r="M3213" t="b">
        <v>1</v>
      </c>
      <c r="N3213" t="s">
        <v>8269</v>
      </c>
      <c r="O3213" s="19">
        <v>119.74347826086958</v>
      </c>
      <c r="P3213" s="6">
        <f t="shared" si="150"/>
        <v>85.531055900621112</v>
      </c>
      <c r="Q3213" t="str">
        <f t="shared" si="151"/>
        <v>theater</v>
      </c>
      <c r="R3213" t="str">
        <f t="shared" si="152"/>
        <v>plays</v>
      </c>
      <c r="S3213" s="14">
        <v>41865.875</v>
      </c>
      <c r="T3213" s="14">
        <v>41834.378240740742</v>
      </c>
    </row>
    <row r="3214" spans="1:20" x14ac:dyDescent="0.4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4">
        <v>41859.587395833332</v>
      </c>
      <c r="J3214" s="14">
        <v>41829.587395833332</v>
      </c>
      <c r="K3214" t="b">
        <v>1</v>
      </c>
      <c r="L3214">
        <v>94</v>
      </c>
      <c r="M3214" t="b">
        <v>1</v>
      </c>
      <c r="N3214" t="s">
        <v>8269</v>
      </c>
      <c r="O3214" s="19">
        <v>126.25</v>
      </c>
      <c r="P3214" s="6">
        <f t="shared" si="150"/>
        <v>53.723404255319146</v>
      </c>
      <c r="Q3214" t="str">
        <f t="shared" si="151"/>
        <v>theater</v>
      </c>
      <c r="R3214" t="str">
        <f t="shared" si="152"/>
        <v>plays</v>
      </c>
      <c r="S3214" s="14">
        <v>41859.587395833332</v>
      </c>
      <c r="T3214" s="14">
        <v>41829.587395833332</v>
      </c>
    </row>
    <row r="3215" spans="1:20" x14ac:dyDescent="0.4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4">
        <v>42211.555081018516</v>
      </c>
      <c r="J3215" s="14">
        <v>42171.555081018516</v>
      </c>
      <c r="K3215" t="b">
        <v>1</v>
      </c>
      <c r="L3215">
        <v>47</v>
      </c>
      <c r="M3215" t="b">
        <v>1</v>
      </c>
      <c r="N3215" t="s">
        <v>8269</v>
      </c>
      <c r="O3215" s="19">
        <v>100.11666666666667</v>
      </c>
      <c r="P3215" s="6">
        <f t="shared" si="150"/>
        <v>127.80851063829788</v>
      </c>
      <c r="Q3215" t="str">
        <f t="shared" si="151"/>
        <v>theater</v>
      </c>
      <c r="R3215" t="str">
        <f t="shared" si="152"/>
        <v>plays</v>
      </c>
      <c r="S3215" s="14">
        <v>42211.555081018516</v>
      </c>
      <c r="T3215" s="14">
        <v>42171.555081018516</v>
      </c>
    </row>
    <row r="3216" spans="1:20" x14ac:dyDescent="0.4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4">
        <v>42374.788194444445</v>
      </c>
      <c r="J3216" s="14">
        <v>42337.584178240737</v>
      </c>
      <c r="K3216" t="b">
        <v>1</v>
      </c>
      <c r="L3216">
        <v>115</v>
      </c>
      <c r="M3216" t="b">
        <v>1</v>
      </c>
      <c r="N3216" t="s">
        <v>8269</v>
      </c>
      <c r="O3216" s="19">
        <v>102.13333333333334</v>
      </c>
      <c r="P3216" s="6">
        <f t="shared" si="150"/>
        <v>106.57391304347826</v>
      </c>
      <c r="Q3216" t="str">
        <f t="shared" si="151"/>
        <v>theater</v>
      </c>
      <c r="R3216" t="str">
        <f t="shared" si="152"/>
        <v>plays</v>
      </c>
      <c r="S3216" s="14">
        <v>42374.788194444445</v>
      </c>
      <c r="T3216" s="14">
        <v>42337.584178240737</v>
      </c>
    </row>
    <row r="3217" spans="1:20" x14ac:dyDescent="0.4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4">
        <v>42256.957638888889</v>
      </c>
      <c r="J3217" s="14">
        <v>42219.456840277773</v>
      </c>
      <c r="K3217" t="b">
        <v>1</v>
      </c>
      <c r="L3217">
        <v>134</v>
      </c>
      <c r="M3217" t="b">
        <v>1</v>
      </c>
      <c r="N3217" t="s">
        <v>8269</v>
      </c>
      <c r="O3217" s="19">
        <v>100.35142857142858</v>
      </c>
      <c r="P3217" s="6">
        <f t="shared" si="150"/>
        <v>262.11194029850748</v>
      </c>
      <c r="Q3217" t="str">
        <f t="shared" si="151"/>
        <v>theater</v>
      </c>
      <c r="R3217" t="str">
        <f t="shared" si="152"/>
        <v>plays</v>
      </c>
      <c r="S3217" s="14">
        <v>42256.957638888889</v>
      </c>
      <c r="T3217" s="14">
        <v>42219.456840277773</v>
      </c>
    </row>
    <row r="3218" spans="1:20" x14ac:dyDescent="0.4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4">
        <v>42196.395833333336</v>
      </c>
      <c r="J3218" s="14">
        <v>42165.254293981481</v>
      </c>
      <c r="K3218" t="b">
        <v>1</v>
      </c>
      <c r="L3218">
        <v>35</v>
      </c>
      <c r="M3218" t="b">
        <v>1</v>
      </c>
      <c r="N3218" t="s">
        <v>8269</v>
      </c>
      <c r="O3218" s="19">
        <v>100.05</v>
      </c>
      <c r="P3218" s="6">
        <f t="shared" si="150"/>
        <v>57.171428571428571</v>
      </c>
      <c r="Q3218" t="str">
        <f t="shared" si="151"/>
        <v>theater</v>
      </c>
      <c r="R3218" t="str">
        <f t="shared" si="152"/>
        <v>plays</v>
      </c>
      <c r="S3218" s="14">
        <v>42196.395833333336</v>
      </c>
      <c r="T3218" s="14">
        <v>42165.254293981481</v>
      </c>
    </row>
    <row r="3219" spans="1:20" x14ac:dyDescent="0.4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4">
        <v>42678.337777777771</v>
      </c>
      <c r="J3219" s="14">
        <v>42648.337777777771</v>
      </c>
      <c r="K3219" t="b">
        <v>1</v>
      </c>
      <c r="L3219">
        <v>104</v>
      </c>
      <c r="M3219" t="b">
        <v>1</v>
      </c>
      <c r="N3219" t="s">
        <v>8269</v>
      </c>
      <c r="O3219" s="19">
        <v>116.02222222222223</v>
      </c>
      <c r="P3219" s="6">
        <f t="shared" si="150"/>
        <v>50.20192307692308</v>
      </c>
      <c r="Q3219" t="str">
        <f t="shared" si="151"/>
        <v>theater</v>
      </c>
      <c r="R3219" t="str">
        <f t="shared" si="152"/>
        <v>plays</v>
      </c>
      <c r="S3219" s="14">
        <v>42678.337777777771</v>
      </c>
      <c r="T3219" s="14">
        <v>42648.337777777771</v>
      </c>
    </row>
    <row r="3220" spans="1:20" x14ac:dyDescent="0.4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4">
        <v>42003.791666666664</v>
      </c>
      <c r="J3220" s="14">
        <v>41970.793819444443</v>
      </c>
      <c r="K3220" t="b">
        <v>1</v>
      </c>
      <c r="L3220">
        <v>184</v>
      </c>
      <c r="M3220" t="b">
        <v>1</v>
      </c>
      <c r="N3220" t="s">
        <v>8269</v>
      </c>
      <c r="O3220" s="19">
        <v>102.1</v>
      </c>
      <c r="P3220" s="6">
        <f t="shared" si="150"/>
        <v>66.586956521739125</v>
      </c>
      <c r="Q3220" t="str">
        <f t="shared" si="151"/>
        <v>theater</v>
      </c>
      <c r="R3220" t="str">
        <f t="shared" si="152"/>
        <v>plays</v>
      </c>
      <c r="S3220" s="14">
        <v>42003.791666666664</v>
      </c>
      <c r="T3220" s="14">
        <v>41970.793819444443</v>
      </c>
    </row>
    <row r="3221" spans="1:20" x14ac:dyDescent="0.4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4">
        <v>42085.733182870368</v>
      </c>
      <c r="J3221" s="14">
        <v>42050.77484953704</v>
      </c>
      <c r="K3221" t="b">
        <v>1</v>
      </c>
      <c r="L3221">
        <v>119</v>
      </c>
      <c r="M3221" t="b">
        <v>1</v>
      </c>
      <c r="N3221" t="s">
        <v>8269</v>
      </c>
      <c r="O3221" s="19">
        <v>100.11000000000001</v>
      </c>
      <c r="P3221" s="6">
        <f t="shared" si="150"/>
        <v>168.25210084033614</v>
      </c>
      <c r="Q3221" t="str">
        <f t="shared" si="151"/>
        <v>theater</v>
      </c>
      <c r="R3221" t="str">
        <f t="shared" si="152"/>
        <v>plays</v>
      </c>
      <c r="S3221" s="14">
        <v>42085.733182870368</v>
      </c>
      <c r="T3221" s="14">
        <v>42050.77484953704</v>
      </c>
    </row>
    <row r="3222" spans="1:20" x14ac:dyDescent="0.4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4">
        <v>42806.666666666664</v>
      </c>
      <c r="J3222" s="14">
        <v>42772.625046296293</v>
      </c>
      <c r="K3222" t="b">
        <v>1</v>
      </c>
      <c r="L3222">
        <v>59</v>
      </c>
      <c r="M3222" t="b">
        <v>1</v>
      </c>
      <c r="N3222" t="s">
        <v>8269</v>
      </c>
      <c r="O3222" s="19">
        <v>100.84</v>
      </c>
      <c r="P3222" s="6">
        <f t="shared" si="150"/>
        <v>256.37288135593218</v>
      </c>
      <c r="Q3222" t="str">
        <f t="shared" si="151"/>
        <v>theater</v>
      </c>
      <c r="R3222" t="str">
        <f t="shared" si="152"/>
        <v>plays</v>
      </c>
      <c r="S3222" s="14">
        <v>42806.666666666664</v>
      </c>
      <c r="T3222" s="14">
        <v>42772.625046296293</v>
      </c>
    </row>
    <row r="3223" spans="1:20" x14ac:dyDescent="0.4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4">
        <v>42190.488460648143</v>
      </c>
      <c r="J3223" s="14">
        <v>42155.488460648143</v>
      </c>
      <c r="K3223" t="b">
        <v>1</v>
      </c>
      <c r="L3223">
        <v>113</v>
      </c>
      <c r="M3223" t="b">
        <v>1</v>
      </c>
      <c r="N3223" t="s">
        <v>8269</v>
      </c>
      <c r="O3223" s="19">
        <v>103.42500000000001</v>
      </c>
      <c r="P3223" s="6">
        <f t="shared" si="150"/>
        <v>36.610619469026545</v>
      </c>
      <c r="Q3223" t="str">
        <f t="shared" si="151"/>
        <v>theater</v>
      </c>
      <c r="R3223" t="str">
        <f t="shared" si="152"/>
        <v>plays</v>
      </c>
      <c r="S3223" s="14">
        <v>42190.488460648143</v>
      </c>
      <c r="T3223" s="14">
        <v>42155.488460648143</v>
      </c>
    </row>
    <row r="3224" spans="1:20" x14ac:dyDescent="0.4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4">
        <v>42301.686805555553</v>
      </c>
      <c r="J3224" s="14">
        <v>42270.373807870368</v>
      </c>
      <c r="K3224" t="b">
        <v>1</v>
      </c>
      <c r="L3224">
        <v>84</v>
      </c>
      <c r="M3224" t="b">
        <v>1</v>
      </c>
      <c r="N3224" t="s">
        <v>8269</v>
      </c>
      <c r="O3224" s="19">
        <v>124.8</v>
      </c>
      <c r="P3224" s="6">
        <f t="shared" si="150"/>
        <v>37.142857142857146</v>
      </c>
      <c r="Q3224" t="str">
        <f t="shared" si="151"/>
        <v>theater</v>
      </c>
      <c r="R3224" t="str">
        <f t="shared" si="152"/>
        <v>plays</v>
      </c>
      <c r="S3224" s="14">
        <v>42301.686805555553</v>
      </c>
      <c r="T3224" s="14">
        <v>42270.373807870368</v>
      </c>
    </row>
    <row r="3225" spans="1:20" x14ac:dyDescent="0.4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4">
        <v>42236.62703703704</v>
      </c>
      <c r="J3225" s="14">
        <v>42206.62703703704</v>
      </c>
      <c r="K3225" t="b">
        <v>1</v>
      </c>
      <c r="L3225">
        <v>74</v>
      </c>
      <c r="M3225" t="b">
        <v>1</v>
      </c>
      <c r="N3225" t="s">
        <v>8269</v>
      </c>
      <c r="O3225" s="19">
        <v>109.51612903225806</v>
      </c>
      <c r="P3225" s="6">
        <f t="shared" si="150"/>
        <v>45.878378378378379</v>
      </c>
      <c r="Q3225" t="str">
        <f t="shared" si="151"/>
        <v>theater</v>
      </c>
      <c r="R3225" t="str">
        <f t="shared" si="152"/>
        <v>plays</v>
      </c>
      <c r="S3225" s="14">
        <v>42236.62703703704</v>
      </c>
      <c r="T3225" s="14">
        <v>42206.62703703704</v>
      </c>
    </row>
    <row r="3226" spans="1:20" x14ac:dyDescent="0.4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4">
        <v>42744.999999999993</v>
      </c>
      <c r="J3226" s="14">
        <v>42697.642511574071</v>
      </c>
      <c r="K3226" t="b">
        <v>1</v>
      </c>
      <c r="L3226">
        <v>216</v>
      </c>
      <c r="M3226" t="b">
        <v>1</v>
      </c>
      <c r="N3226" t="s">
        <v>8269</v>
      </c>
      <c r="O3226" s="19">
        <v>102.03333333333333</v>
      </c>
      <c r="P3226" s="6">
        <f t="shared" si="150"/>
        <v>141.71296296296296</v>
      </c>
      <c r="Q3226" t="str">
        <f t="shared" si="151"/>
        <v>theater</v>
      </c>
      <c r="R3226" t="str">
        <f t="shared" si="152"/>
        <v>plays</v>
      </c>
      <c r="S3226" s="14">
        <v>42744.999999999993</v>
      </c>
      <c r="T3226" s="14">
        <v>42697.642511574071</v>
      </c>
    </row>
    <row r="3227" spans="1:20" x14ac:dyDescent="0.4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4">
        <v>42524.666666666664</v>
      </c>
      <c r="J3227" s="14">
        <v>42503.351134259261</v>
      </c>
      <c r="K3227" t="b">
        <v>1</v>
      </c>
      <c r="L3227">
        <v>39</v>
      </c>
      <c r="M3227" t="b">
        <v>1</v>
      </c>
      <c r="N3227" t="s">
        <v>8269</v>
      </c>
      <c r="O3227" s="19">
        <v>102.35000000000001</v>
      </c>
      <c r="P3227" s="6">
        <f t="shared" si="150"/>
        <v>52.487179487179489</v>
      </c>
      <c r="Q3227" t="str">
        <f t="shared" si="151"/>
        <v>theater</v>
      </c>
      <c r="R3227" t="str">
        <f t="shared" si="152"/>
        <v>plays</v>
      </c>
      <c r="S3227" s="14">
        <v>42524.666666666664</v>
      </c>
      <c r="T3227" s="14">
        <v>42503.351134259261</v>
      </c>
    </row>
    <row r="3228" spans="1:20" x14ac:dyDescent="0.4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4">
        <v>42307.375138888885</v>
      </c>
      <c r="J3228" s="14">
        <v>42277.375138888885</v>
      </c>
      <c r="K3228" t="b">
        <v>1</v>
      </c>
      <c r="L3228">
        <v>21</v>
      </c>
      <c r="M3228" t="b">
        <v>1</v>
      </c>
      <c r="N3228" t="s">
        <v>8269</v>
      </c>
      <c r="O3228" s="19">
        <v>104.16666666666667</v>
      </c>
      <c r="P3228" s="6">
        <f t="shared" si="150"/>
        <v>59.523809523809526</v>
      </c>
      <c r="Q3228" t="str">
        <f t="shared" si="151"/>
        <v>theater</v>
      </c>
      <c r="R3228" t="str">
        <f t="shared" si="152"/>
        <v>plays</v>
      </c>
      <c r="S3228" s="14">
        <v>42307.375138888885</v>
      </c>
      <c r="T3228" s="14">
        <v>42277.375138888885</v>
      </c>
    </row>
    <row r="3229" spans="1:20" x14ac:dyDescent="0.4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4">
        <v>42752.674027777779</v>
      </c>
      <c r="J3229" s="14">
        <v>42722.674027777779</v>
      </c>
      <c r="K3229" t="b">
        <v>0</v>
      </c>
      <c r="L3229">
        <v>30</v>
      </c>
      <c r="M3229" t="b">
        <v>1</v>
      </c>
      <c r="N3229" t="s">
        <v>8269</v>
      </c>
      <c r="O3229" s="19">
        <v>125</v>
      </c>
      <c r="P3229" s="6">
        <f t="shared" si="150"/>
        <v>50</v>
      </c>
      <c r="Q3229" t="str">
        <f t="shared" si="151"/>
        <v>theater</v>
      </c>
      <c r="R3229" t="str">
        <f t="shared" si="152"/>
        <v>plays</v>
      </c>
      <c r="S3229" s="14">
        <v>42752.674027777779</v>
      </c>
      <c r="T3229" s="14">
        <v>42722.674027777779</v>
      </c>
    </row>
    <row r="3230" spans="1:20" x14ac:dyDescent="0.4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4">
        <v>42354.999305555553</v>
      </c>
      <c r="J3230" s="14">
        <v>42323.500972222224</v>
      </c>
      <c r="K3230" t="b">
        <v>1</v>
      </c>
      <c r="L3230">
        <v>37</v>
      </c>
      <c r="M3230" t="b">
        <v>1</v>
      </c>
      <c r="N3230" t="s">
        <v>8269</v>
      </c>
      <c r="O3230" s="19">
        <v>102.34285714285714</v>
      </c>
      <c r="P3230" s="6">
        <f t="shared" si="150"/>
        <v>193.62162162162161</v>
      </c>
      <c r="Q3230" t="str">
        <f t="shared" si="151"/>
        <v>theater</v>
      </c>
      <c r="R3230" t="str">
        <f t="shared" si="152"/>
        <v>plays</v>
      </c>
      <c r="S3230" s="14">
        <v>42354.999305555553</v>
      </c>
      <c r="T3230" s="14">
        <v>42323.500972222224</v>
      </c>
    </row>
    <row r="3231" spans="1:20" x14ac:dyDescent="0.4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4">
        <v>41963.124976851854</v>
      </c>
      <c r="J3231" s="14">
        <v>41933.083310185182</v>
      </c>
      <c r="K3231" t="b">
        <v>1</v>
      </c>
      <c r="L3231">
        <v>202</v>
      </c>
      <c r="M3231" t="b">
        <v>1</v>
      </c>
      <c r="N3231" t="s">
        <v>8269</v>
      </c>
      <c r="O3231" s="19">
        <v>107.86500000000001</v>
      </c>
      <c r="P3231" s="6">
        <f t="shared" si="150"/>
        <v>106.79702970297029</v>
      </c>
      <c r="Q3231" t="str">
        <f t="shared" si="151"/>
        <v>theater</v>
      </c>
      <c r="R3231" t="str">
        <f t="shared" si="152"/>
        <v>plays</v>
      </c>
      <c r="S3231" s="14">
        <v>41963.124976851854</v>
      </c>
      <c r="T3231" s="14">
        <v>41933.083310185182</v>
      </c>
    </row>
    <row r="3232" spans="1:20" x14ac:dyDescent="0.4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4">
        <v>41912.957638888889</v>
      </c>
      <c r="J3232" s="14">
        <v>41897.959791666668</v>
      </c>
      <c r="K3232" t="b">
        <v>1</v>
      </c>
      <c r="L3232">
        <v>37</v>
      </c>
      <c r="M3232" t="b">
        <v>1</v>
      </c>
      <c r="N3232" t="s">
        <v>8269</v>
      </c>
      <c r="O3232" s="19">
        <v>109.88461538461539</v>
      </c>
      <c r="P3232" s="6">
        <f t="shared" si="150"/>
        <v>77.21621621621621</v>
      </c>
      <c r="Q3232" t="str">
        <f t="shared" si="151"/>
        <v>theater</v>
      </c>
      <c r="R3232" t="str">
        <f t="shared" si="152"/>
        <v>plays</v>
      </c>
      <c r="S3232" s="14">
        <v>41912.957638888889</v>
      </c>
      <c r="T3232" s="14">
        <v>41897.959791666668</v>
      </c>
    </row>
    <row r="3233" spans="1:20" x14ac:dyDescent="0.4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4">
        <v>42476.735497685186</v>
      </c>
      <c r="J3233" s="14">
        <v>42446.735497685186</v>
      </c>
      <c r="K3233" t="b">
        <v>0</v>
      </c>
      <c r="L3233">
        <v>28</v>
      </c>
      <c r="M3233" t="b">
        <v>1</v>
      </c>
      <c r="N3233" t="s">
        <v>8269</v>
      </c>
      <c r="O3233" s="19">
        <v>161</v>
      </c>
      <c r="P3233" s="6">
        <f t="shared" si="150"/>
        <v>57.5</v>
      </c>
      <c r="Q3233" t="str">
        <f t="shared" si="151"/>
        <v>theater</v>
      </c>
      <c r="R3233" t="str">
        <f t="shared" si="152"/>
        <v>plays</v>
      </c>
      <c r="S3233" s="14">
        <v>42476.735497685186</v>
      </c>
      <c r="T3233" s="14">
        <v>42446.735497685186</v>
      </c>
    </row>
    <row r="3234" spans="1:20" x14ac:dyDescent="0.4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4">
        <v>42493.957638888889</v>
      </c>
      <c r="J3234" s="14">
        <v>42463.605520833335</v>
      </c>
      <c r="K3234" t="b">
        <v>1</v>
      </c>
      <c r="L3234">
        <v>26</v>
      </c>
      <c r="M3234" t="b">
        <v>1</v>
      </c>
      <c r="N3234" t="s">
        <v>8269</v>
      </c>
      <c r="O3234" s="19">
        <v>131.20000000000002</v>
      </c>
      <c r="P3234" s="6">
        <f t="shared" si="150"/>
        <v>50.46153846153846</v>
      </c>
      <c r="Q3234" t="str">
        <f t="shared" si="151"/>
        <v>theater</v>
      </c>
      <c r="R3234" t="str">
        <f t="shared" si="152"/>
        <v>plays</v>
      </c>
      <c r="S3234" s="14">
        <v>42493.957638888889</v>
      </c>
      <c r="T3234" s="14">
        <v>42463.605520833335</v>
      </c>
    </row>
    <row r="3235" spans="1:20" x14ac:dyDescent="0.4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4">
        <v>42796.596701388888</v>
      </c>
      <c r="J3235" s="14">
        <v>42766.596701388888</v>
      </c>
      <c r="K3235" t="b">
        <v>0</v>
      </c>
      <c r="L3235">
        <v>61</v>
      </c>
      <c r="M3235" t="b">
        <v>1</v>
      </c>
      <c r="N3235" t="s">
        <v>8269</v>
      </c>
      <c r="O3235" s="19">
        <v>118.8</v>
      </c>
      <c r="P3235" s="6">
        <f t="shared" si="150"/>
        <v>97.377049180327873</v>
      </c>
      <c r="Q3235" t="str">
        <f t="shared" si="151"/>
        <v>theater</v>
      </c>
      <c r="R3235" t="str">
        <f t="shared" si="152"/>
        <v>plays</v>
      </c>
      <c r="S3235" s="14">
        <v>42796.596701388888</v>
      </c>
      <c r="T3235" s="14">
        <v>42766.596701388888</v>
      </c>
    </row>
    <row r="3236" spans="1:20" x14ac:dyDescent="0.4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4">
        <v>42767.771527777775</v>
      </c>
      <c r="J3236" s="14">
        <v>42734.581111111103</v>
      </c>
      <c r="K3236" t="b">
        <v>0</v>
      </c>
      <c r="L3236">
        <v>115</v>
      </c>
      <c r="M3236" t="b">
        <v>1</v>
      </c>
      <c r="N3236" t="s">
        <v>8269</v>
      </c>
      <c r="O3236" s="19">
        <v>100.39275000000001</v>
      </c>
      <c r="P3236" s="6">
        <f t="shared" si="150"/>
        <v>34.91921739130435</v>
      </c>
      <c r="Q3236" t="str">
        <f t="shared" si="151"/>
        <v>theater</v>
      </c>
      <c r="R3236" t="str">
        <f t="shared" si="152"/>
        <v>plays</v>
      </c>
      <c r="S3236" s="14">
        <v>42767.771527777775</v>
      </c>
      <c r="T3236" s="14">
        <v>42734.581111111103</v>
      </c>
    </row>
    <row r="3237" spans="1:20" x14ac:dyDescent="0.4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4">
        <v>42552.139479166661</v>
      </c>
      <c r="J3237" s="14">
        <v>42522.139479166661</v>
      </c>
      <c r="K3237" t="b">
        <v>1</v>
      </c>
      <c r="L3237">
        <v>181</v>
      </c>
      <c r="M3237" t="b">
        <v>1</v>
      </c>
      <c r="N3237" t="s">
        <v>8269</v>
      </c>
      <c r="O3237" s="19">
        <v>103.20666666666666</v>
      </c>
      <c r="P3237" s="6">
        <f t="shared" si="150"/>
        <v>85.530386740331494</v>
      </c>
      <c r="Q3237" t="str">
        <f t="shared" si="151"/>
        <v>theater</v>
      </c>
      <c r="R3237" t="str">
        <f t="shared" si="152"/>
        <v>plays</v>
      </c>
      <c r="S3237" s="14">
        <v>42552.139479166661</v>
      </c>
      <c r="T3237" s="14">
        <v>42522.139479166661</v>
      </c>
    </row>
    <row r="3238" spans="1:20" x14ac:dyDescent="0.4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4">
        <v>42732.708715277775</v>
      </c>
      <c r="J3238" s="14">
        <v>42702.708715277775</v>
      </c>
      <c r="K3238" t="b">
        <v>0</v>
      </c>
      <c r="L3238">
        <v>110</v>
      </c>
      <c r="M3238" t="b">
        <v>1</v>
      </c>
      <c r="N3238" t="s">
        <v>8269</v>
      </c>
      <c r="O3238" s="19">
        <v>100.6</v>
      </c>
      <c r="P3238" s="6">
        <f t="shared" si="150"/>
        <v>182.90909090909091</v>
      </c>
      <c r="Q3238" t="str">
        <f t="shared" si="151"/>
        <v>theater</v>
      </c>
      <c r="R3238" t="str">
        <f t="shared" si="152"/>
        <v>plays</v>
      </c>
      <c r="S3238" s="14">
        <v>42732.708715277775</v>
      </c>
      <c r="T3238" s="14">
        <v>42702.708715277775</v>
      </c>
    </row>
    <row r="3239" spans="1:20" x14ac:dyDescent="0.4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4">
        <v>42275.957638888889</v>
      </c>
      <c r="J3239" s="14">
        <v>42252.266018518516</v>
      </c>
      <c r="K3239" t="b">
        <v>1</v>
      </c>
      <c r="L3239">
        <v>269</v>
      </c>
      <c r="M3239" t="b">
        <v>1</v>
      </c>
      <c r="N3239" t="s">
        <v>8269</v>
      </c>
      <c r="O3239" s="19">
        <v>100.78754285714287</v>
      </c>
      <c r="P3239" s="6">
        <f t="shared" si="150"/>
        <v>131.13620817843866</v>
      </c>
      <c r="Q3239" t="str">
        <f t="shared" si="151"/>
        <v>theater</v>
      </c>
      <c r="R3239" t="str">
        <f t="shared" si="152"/>
        <v>plays</v>
      </c>
      <c r="S3239" s="14">
        <v>42275.957638888889</v>
      </c>
      <c r="T3239" s="14">
        <v>42252.266018518516</v>
      </c>
    </row>
    <row r="3240" spans="1:20" x14ac:dyDescent="0.4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4">
        <v>42186.302060185182</v>
      </c>
      <c r="J3240" s="14">
        <v>42156.302060185182</v>
      </c>
      <c r="K3240" t="b">
        <v>1</v>
      </c>
      <c r="L3240">
        <v>79</v>
      </c>
      <c r="M3240" t="b">
        <v>1</v>
      </c>
      <c r="N3240" t="s">
        <v>8269</v>
      </c>
      <c r="O3240" s="19">
        <v>112.32142857142857</v>
      </c>
      <c r="P3240" s="6">
        <f t="shared" si="150"/>
        <v>39.810126582278478</v>
      </c>
      <c r="Q3240" t="str">
        <f t="shared" si="151"/>
        <v>theater</v>
      </c>
      <c r="R3240" t="str">
        <f t="shared" si="152"/>
        <v>plays</v>
      </c>
      <c r="S3240" s="14">
        <v>42186.302060185182</v>
      </c>
      <c r="T3240" s="14">
        <v>42156.302060185182</v>
      </c>
    </row>
    <row r="3241" spans="1:20" x14ac:dyDescent="0.4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4">
        <v>42302.790972222218</v>
      </c>
      <c r="J3241" s="14">
        <v>42277.880706018514</v>
      </c>
      <c r="K3241" t="b">
        <v>1</v>
      </c>
      <c r="L3241">
        <v>104</v>
      </c>
      <c r="M3241" t="b">
        <v>1</v>
      </c>
      <c r="N3241" t="s">
        <v>8269</v>
      </c>
      <c r="O3241" s="19">
        <v>105.91914022517912</v>
      </c>
      <c r="P3241" s="6">
        <f t="shared" si="150"/>
        <v>59.701730769230764</v>
      </c>
      <c r="Q3241" t="str">
        <f t="shared" si="151"/>
        <v>theater</v>
      </c>
      <c r="R3241" t="str">
        <f t="shared" si="152"/>
        <v>plays</v>
      </c>
      <c r="S3241" s="14">
        <v>42302.790972222218</v>
      </c>
      <c r="T3241" s="14">
        <v>42277.880706018514</v>
      </c>
    </row>
    <row r="3242" spans="1:20" x14ac:dyDescent="0.4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4">
        <v>42782.749999999993</v>
      </c>
      <c r="J3242" s="14">
        <v>42754.485509259255</v>
      </c>
      <c r="K3242" t="b">
        <v>0</v>
      </c>
      <c r="L3242">
        <v>34</v>
      </c>
      <c r="M3242" t="b">
        <v>1</v>
      </c>
      <c r="N3242" t="s">
        <v>8269</v>
      </c>
      <c r="O3242" s="19">
        <v>100.56666666666668</v>
      </c>
      <c r="P3242" s="6">
        <f t="shared" si="150"/>
        <v>88.735294117647058</v>
      </c>
      <c r="Q3242" t="str">
        <f t="shared" si="151"/>
        <v>theater</v>
      </c>
      <c r="R3242" t="str">
        <f t="shared" si="152"/>
        <v>plays</v>
      </c>
      <c r="S3242" s="14">
        <v>42782.749999999993</v>
      </c>
      <c r="T3242" s="14">
        <v>42754.485509259255</v>
      </c>
    </row>
    <row r="3243" spans="1:20" x14ac:dyDescent="0.4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4">
        <v>41926.082638888889</v>
      </c>
      <c r="J3243" s="14">
        <v>41893.116550925923</v>
      </c>
      <c r="K3243" t="b">
        <v>1</v>
      </c>
      <c r="L3243">
        <v>167</v>
      </c>
      <c r="M3243" t="b">
        <v>1</v>
      </c>
      <c r="N3243" t="s">
        <v>8269</v>
      </c>
      <c r="O3243" s="19">
        <v>115.30588235294117</v>
      </c>
      <c r="P3243" s="6">
        <f t="shared" si="150"/>
        <v>58.688622754491021</v>
      </c>
      <c r="Q3243" t="str">
        <f t="shared" si="151"/>
        <v>theater</v>
      </c>
      <c r="R3243" t="str">
        <f t="shared" si="152"/>
        <v>plays</v>
      </c>
      <c r="S3243" s="14">
        <v>41926.082638888889</v>
      </c>
      <c r="T3243" s="14">
        <v>41893.116550925923</v>
      </c>
    </row>
    <row r="3244" spans="1:20" x14ac:dyDescent="0.4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4">
        <v>41901.547361111108</v>
      </c>
      <c r="J3244" s="14">
        <v>41871.547361111108</v>
      </c>
      <c r="K3244" t="b">
        <v>1</v>
      </c>
      <c r="L3244">
        <v>183</v>
      </c>
      <c r="M3244" t="b">
        <v>1</v>
      </c>
      <c r="N3244" t="s">
        <v>8269</v>
      </c>
      <c r="O3244" s="19">
        <v>127.30419999999999</v>
      </c>
      <c r="P3244" s="6">
        <f t="shared" si="150"/>
        <v>69.56513661202186</v>
      </c>
      <c r="Q3244" t="str">
        <f t="shared" si="151"/>
        <v>theater</v>
      </c>
      <c r="R3244" t="str">
        <f t="shared" si="152"/>
        <v>plays</v>
      </c>
      <c r="S3244" s="14">
        <v>41901.547361111108</v>
      </c>
      <c r="T3244" s="14">
        <v>41871.547361111108</v>
      </c>
    </row>
    <row r="3245" spans="1:20" x14ac:dyDescent="0.4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4">
        <v>42285.791666666664</v>
      </c>
      <c r="J3245" s="14">
        <v>42261.888449074067</v>
      </c>
      <c r="K3245" t="b">
        <v>1</v>
      </c>
      <c r="L3245">
        <v>71</v>
      </c>
      <c r="M3245" t="b">
        <v>1</v>
      </c>
      <c r="N3245" t="s">
        <v>8269</v>
      </c>
      <c r="O3245" s="19">
        <v>102.83750000000001</v>
      </c>
      <c r="P3245" s="6">
        <f t="shared" si="150"/>
        <v>115.87323943661971</v>
      </c>
      <c r="Q3245" t="str">
        <f t="shared" si="151"/>
        <v>theater</v>
      </c>
      <c r="R3245" t="str">
        <f t="shared" si="152"/>
        <v>plays</v>
      </c>
      <c r="S3245" s="14">
        <v>42285.791666666664</v>
      </c>
      <c r="T3245" s="14">
        <v>42261.888449074067</v>
      </c>
    </row>
    <row r="3246" spans="1:20" x14ac:dyDescent="0.4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4">
        <v>42705.527569444443</v>
      </c>
      <c r="J3246" s="14">
        <v>42675.485902777778</v>
      </c>
      <c r="K3246" t="b">
        <v>0</v>
      </c>
      <c r="L3246">
        <v>69</v>
      </c>
      <c r="M3246" t="b">
        <v>1</v>
      </c>
      <c r="N3246" t="s">
        <v>8269</v>
      </c>
      <c r="O3246" s="19">
        <v>102.9375</v>
      </c>
      <c r="P3246" s="6">
        <f t="shared" si="150"/>
        <v>23.869565217391305</v>
      </c>
      <c r="Q3246" t="str">
        <f t="shared" si="151"/>
        <v>theater</v>
      </c>
      <c r="R3246" t="str">
        <f t="shared" si="152"/>
        <v>plays</v>
      </c>
      <c r="S3246" s="14">
        <v>42705.527569444443</v>
      </c>
      <c r="T3246" s="14">
        <v>42675.485902777778</v>
      </c>
    </row>
    <row r="3247" spans="1:20" x14ac:dyDescent="0.4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4">
        <v>42166.874999999993</v>
      </c>
      <c r="J3247" s="14">
        <v>42135.391874999994</v>
      </c>
      <c r="K3247" t="b">
        <v>0</v>
      </c>
      <c r="L3247">
        <v>270</v>
      </c>
      <c r="M3247" t="b">
        <v>1</v>
      </c>
      <c r="N3247" t="s">
        <v>8269</v>
      </c>
      <c r="O3247" s="19">
        <v>104.3047619047619</v>
      </c>
      <c r="P3247" s="6">
        <f t="shared" si="150"/>
        <v>81.125925925925927</v>
      </c>
      <c r="Q3247" t="str">
        <f t="shared" si="151"/>
        <v>theater</v>
      </c>
      <c r="R3247" t="str">
        <f t="shared" si="152"/>
        <v>plays</v>
      </c>
      <c r="S3247" s="14">
        <v>42166.874999999993</v>
      </c>
      <c r="T3247" s="14">
        <v>42135.391874999994</v>
      </c>
    </row>
    <row r="3248" spans="1:20" x14ac:dyDescent="0.4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4">
        <v>42258.957638888889</v>
      </c>
      <c r="J3248" s="14">
        <v>42230.263888888883</v>
      </c>
      <c r="K3248" t="b">
        <v>1</v>
      </c>
      <c r="L3248">
        <v>193</v>
      </c>
      <c r="M3248" t="b">
        <v>1</v>
      </c>
      <c r="N3248" t="s">
        <v>8269</v>
      </c>
      <c r="O3248" s="19">
        <v>111.22000000000001</v>
      </c>
      <c r="P3248" s="6">
        <f t="shared" si="150"/>
        <v>57.626943005181346</v>
      </c>
      <c r="Q3248" t="str">
        <f t="shared" si="151"/>
        <v>theater</v>
      </c>
      <c r="R3248" t="str">
        <f t="shared" si="152"/>
        <v>plays</v>
      </c>
      <c r="S3248" s="14">
        <v>42258.957638888889</v>
      </c>
      <c r="T3248" s="14">
        <v>42230.263888888883</v>
      </c>
    </row>
    <row r="3249" spans="1:20" x14ac:dyDescent="0.4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4">
        <v>42197.22583333333</v>
      </c>
      <c r="J3249" s="14">
        <v>42167.22583333333</v>
      </c>
      <c r="K3249" t="b">
        <v>1</v>
      </c>
      <c r="L3249">
        <v>57</v>
      </c>
      <c r="M3249" t="b">
        <v>1</v>
      </c>
      <c r="N3249" t="s">
        <v>8269</v>
      </c>
      <c r="O3249" s="19">
        <v>105.86</v>
      </c>
      <c r="P3249" s="6">
        <f t="shared" si="150"/>
        <v>46.429824561403507</v>
      </c>
      <c r="Q3249" t="str">
        <f t="shared" si="151"/>
        <v>theater</v>
      </c>
      <c r="R3249" t="str">
        <f t="shared" si="152"/>
        <v>plays</v>
      </c>
      <c r="S3249" s="14">
        <v>42197.22583333333</v>
      </c>
      <c r="T3249" s="14">
        <v>42167.22583333333</v>
      </c>
    </row>
    <row r="3250" spans="1:20" x14ac:dyDescent="0.4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4">
        <v>42098.638391203705</v>
      </c>
      <c r="J3250" s="14">
        <v>42068.68005787037</v>
      </c>
      <c r="K3250" t="b">
        <v>1</v>
      </c>
      <c r="L3250">
        <v>200</v>
      </c>
      <c r="M3250" t="b">
        <v>1</v>
      </c>
      <c r="N3250" t="s">
        <v>8269</v>
      </c>
      <c r="O3250" s="19">
        <v>100.79166666666666</v>
      </c>
      <c r="P3250" s="6">
        <f t="shared" si="150"/>
        <v>60.475000000000001</v>
      </c>
      <c r="Q3250" t="str">
        <f t="shared" si="151"/>
        <v>theater</v>
      </c>
      <c r="R3250" t="str">
        <f t="shared" si="152"/>
        <v>plays</v>
      </c>
      <c r="S3250" s="14">
        <v>42098.638391203705</v>
      </c>
      <c r="T3250" s="14">
        <v>42068.68005787037</v>
      </c>
    </row>
    <row r="3251" spans="1:20" x14ac:dyDescent="0.4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4">
        <v>42175.538356481477</v>
      </c>
      <c r="J3251" s="14">
        <v>42145.538356481477</v>
      </c>
      <c r="K3251" t="b">
        <v>1</v>
      </c>
      <c r="L3251">
        <v>88</v>
      </c>
      <c r="M3251" t="b">
        <v>1</v>
      </c>
      <c r="N3251" t="s">
        <v>8269</v>
      </c>
      <c r="O3251" s="19">
        <v>104.92727272727274</v>
      </c>
      <c r="P3251" s="6">
        <f t="shared" si="150"/>
        <v>65.579545454545453</v>
      </c>
      <c r="Q3251" t="str">
        <f t="shared" si="151"/>
        <v>theater</v>
      </c>
      <c r="R3251" t="str">
        <f t="shared" si="152"/>
        <v>plays</v>
      </c>
      <c r="S3251" s="14">
        <v>42175.538356481477</v>
      </c>
      <c r="T3251" s="14">
        <v>42145.538356481477</v>
      </c>
    </row>
    <row r="3252" spans="1:20" x14ac:dyDescent="0.4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4">
        <v>41948.575509259259</v>
      </c>
      <c r="J3252" s="14">
        <v>41918.533842592587</v>
      </c>
      <c r="K3252" t="b">
        <v>1</v>
      </c>
      <c r="L3252">
        <v>213</v>
      </c>
      <c r="M3252" t="b">
        <v>1</v>
      </c>
      <c r="N3252" t="s">
        <v>8269</v>
      </c>
      <c r="O3252" s="19">
        <v>101.55199999999999</v>
      </c>
      <c r="P3252" s="6">
        <f t="shared" si="150"/>
        <v>119.1924882629108</v>
      </c>
      <c r="Q3252" t="str">
        <f t="shared" si="151"/>
        <v>theater</v>
      </c>
      <c r="R3252" t="str">
        <f t="shared" si="152"/>
        <v>plays</v>
      </c>
      <c r="S3252" s="14">
        <v>41948.575509259259</v>
      </c>
      <c r="T3252" s="14">
        <v>41918.533842592587</v>
      </c>
    </row>
    <row r="3253" spans="1:20" x14ac:dyDescent="0.4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4">
        <v>42176.52275462963</v>
      </c>
      <c r="J3253" s="14">
        <v>42146.52275462963</v>
      </c>
      <c r="K3253" t="b">
        <v>1</v>
      </c>
      <c r="L3253">
        <v>20</v>
      </c>
      <c r="M3253" t="b">
        <v>1</v>
      </c>
      <c r="N3253" t="s">
        <v>8269</v>
      </c>
      <c r="O3253" s="19">
        <v>110.73333333333333</v>
      </c>
      <c r="P3253" s="6">
        <f t="shared" si="150"/>
        <v>83.05</v>
      </c>
      <c r="Q3253" t="str">
        <f t="shared" si="151"/>
        <v>theater</v>
      </c>
      <c r="R3253" t="str">
        <f t="shared" si="152"/>
        <v>plays</v>
      </c>
      <c r="S3253" s="14">
        <v>42176.52275462963</v>
      </c>
      <c r="T3253" s="14">
        <v>42146.52275462963</v>
      </c>
    </row>
    <row r="3254" spans="1:20" x14ac:dyDescent="0.4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4">
        <v>42620.264351851853</v>
      </c>
      <c r="J3254" s="14">
        <v>42590.264351851853</v>
      </c>
      <c r="K3254" t="b">
        <v>1</v>
      </c>
      <c r="L3254">
        <v>50</v>
      </c>
      <c r="M3254" t="b">
        <v>1</v>
      </c>
      <c r="N3254" t="s">
        <v>8269</v>
      </c>
      <c r="O3254" s="19">
        <v>127.82222222222221</v>
      </c>
      <c r="P3254" s="6">
        <f t="shared" si="150"/>
        <v>57.52</v>
      </c>
      <c r="Q3254" t="str">
        <f t="shared" si="151"/>
        <v>theater</v>
      </c>
      <c r="R3254" t="str">
        <f t="shared" si="152"/>
        <v>plays</v>
      </c>
      <c r="S3254" s="14">
        <v>42620.264351851853</v>
      </c>
      <c r="T3254" s="14">
        <v>42590.264351851853</v>
      </c>
    </row>
    <row r="3255" spans="1:20" x14ac:dyDescent="0.4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4">
        <v>42620.947916666664</v>
      </c>
      <c r="J3255" s="14">
        <v>42602.368379629632</v>
      </c>
      <c r="K3255" t="b">
        <v>1</v>
      </c>
      <c r="L3255">
        <v>115</v>
      </c>
      <c r="M3255" t="b">
        <v>1</v>
      </c>
      <c r="N3255" t="s">
        <v>8269</v>
      </c>
      <c r="O3255" s="19">
        <v>101.82500000000002</v>
      </c>
      <c r="P3255" s="6">
        <f t="shared" si="150"/>
        <v>177.08695652173913</v>
      </c>
      <c r="Q3255" t="str">
        <f t="shared" si="151"/>
        <v>theater</v>
      </c>
      <c r="R3255" t="str">
        <f t="shared" si="152"/>
        <v>plays</v>
      </c>
      <c r="S3255" s="14">
        <v>42620.947916666664</v>
      </c>
      <c r="T3255" s="14">
        <v>42602.368379629632</v>
      </c>
    </row>
    <row r="3256" spans="1:20" x14ac:dyDescent="0.4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4">
        <v>42088.835752314808</v>
      </c>
      <c r="J3256" s="14">
        <v>42058.877418981479</v>
      </c>
      <c r="K3256" t="b">
        <v>1</v>
      </c>
      <c r="L3256">
        <v>186</v>
      </c>
      <c r="M3256" t="b">
        <v>1</v>
      </c>
      <c r="N3256" t="s">
        <v>8269</v>
      </c>
      <c r="O3256" s="19">
        <v>101.25769230769231</v>
      </c>
      <c r="P3256" s="6">
        <f t="shared" si="150"/>
        <v>70.771505376344081</v>
      </c>
      <c r="Q3256" t="str">
        <f t="shared" si="151"/>
        <v>theater</v>
      </c>
      <c r="R3256" t="str">
        <f t="shared" si="152"/>
        <v>plays</v>
      </c>
      <c r="S3256" s="14">
        <v>42088.835752314808</v>
      </c>
      <c r="T3256" s="14">
        <v>42058.877418981479</v>
      </c>
    </row>
    <row r="3257" spans="1:20" x14ac:dyDescent="0.4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4">
        <v>41919.559895833328</v>
      </c>
      <c r="J3257" s="14">
        <v>41889.559895833328</v>
      </c>
      <c r="K3257" t="b">
        <v>1</v>
      </c>
      <c r="L3257">
        <v>18</v>
      </c>
      <c r="M3257" t="b">
        <v>1</v>
      </c>
      <c r="N3257" t="s">
        <v>8269</v>
      </c>
      <c r="O3257" s="19">
        <v>175</v>
      </c>
      <c r="P3257" s="6">
        <f t="shared" si="150"/>
        <v>29.166666666666668</v>
      </c>
      <c r="Q3257" t="str">
        <f t="shared" si="151"/>
        <v>theater</v>
      </c>
      <c r="R3257" t="str">
        <f t="shared" si="152"/>
        <v>plays</v>
      </c>
      <c r="S3257" s="14">
        <v>41919.559895833328</v>
      </c>
      <c r="T3257" s="14">
        <v>41889.559895833328</v>
      </c>
    </row>
    <row r="3258" spans="1:20" x14ac:dyDescent="0.4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4">
        <v>42165.957638888889</v>
      </c>
      <c r="J3258" s="14">
        <v>42144.365474537037</v>
      </c>
      <c r="K3258" t="b">
        <v>1</v>
      </c>
      <c r="L3258">
        <v>176</v>
      </c>
      <c r="M3258" t="b">
        <v>1</v>
      </c>
      <c r="N3258" t="s">
        <v>8269</v>
      </c>
      <c r="O3258" s="19">
        <v>128.06</v>
      </c>
      <c r="P3258" s="6">
        <f t="shared" si="150"/>
        <v>72.76136363636364</v>
      </c>
      <c r="Q3258" t="str">
        <f t="shared" si="151"/>
        <v>theater</v>
      </c>
      <c r="R3258" t="str">
        <f t="shared" si="152"/>
        <v>plays</v>
      </c>
      <c r="S3258" s="14">
        <v>42165.957638888889</v>
      </c>
      <c r="T3258" s="14">
        <v>42144.365474537037</v>
      </c>
    </row>
    <row r="3259" spans="1:20" x14ac:dyDescent="0.4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4">
        <v>42788.351296296292</v>
      </c>
      <c r="J3259" s="14">
        <v>42758.351296296292</v>
      </c>
      <c r="K3259" t="b">
        <v>0</v>
      </c>
      <c r="L3259">
        <v>41</v>
      </c>
      <c r="M3259" t="b">
        <v>1</v>
      </c>
      <c r="N3259" t="s">
        <v>8269</v>
      </c>
      <c r="O3259" s="19">
        <v>106.29949999999999</v>
      </c>
      <c r="P3259" s="6">
        <f t="shared" si="150"/>
        <v>51.853414634146333</v>
      </c>
      <c r="Q3259" t="str">
        <f t="shared" si="151"/>
        <v>theater</v>
      </c>
      <c r="R3259" t="str">
        <f t="shared" si="152"/>
        <v>plays</v>
      </c>
      <c r="S3259" s="14">
        <v>42788.351296296292</v>
      </c>
      <c r="T3259" s="14">
        <v>42758.351296296292</v>
      </c>
    </row>
    <row r="3260" spans="1:20" x14ac:dyDescent="0.4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4">
        <v>42012.678946759253</v>
      </c>
      <c r="J3260" s="14">
        <v>41982.678946759253</v>
      </c>
      <c r="K3260" t="b">
        <v>1</v>
      </c>
      <c r="L3260">
        <v>75</v>
      </c>
      <c r="M3260" t="b">
        <v>1</v>
      </c>
      <c r="N3260" t="s">
        <v>8269</v>
      </c>
      <c r="O3260" s="19">
        <v>105.21428571428571</v>
      </c>
      <c r="P3260" s="6">
        <f t="shared" si="150"/>
        <v>98.2</v>
      </c>
      <c r="Q3260" t="str">
        <f t="shared" si="151"/>
        <v>theater</v>
      </c>
      <c r="R3260" t="str">
        <f t="shared" si="152"/>
        <v>plays</v>
      </c>
      <c r="S3260" s="14">
        <v>42012.678946759253</v>
      </c>
      <c r="T3260" s="14">
        <v>41982.678946759253</v>
      </c>
    </row>
    <row r="3261" spans="1:20" x14ac:dyDescent="0.4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4">
        <v>42643.957638888889</v>
      </c>
      <c r="J3261" s="14">
        <v>42614.552604166667</v>
      </c>
      <c r="K3261" t="b">
        <v>1</v>
      </c>
      <c r="L3261">
        <v>97</v>
      </c>
      <c r="M3261" t="b">
        <v>1</v>
      </c>
      <c r="N3261" t="s">
        <v>8269</v>
      </c>
      <c r="O3261" s="19">
        <v>106.16782608695652</v>
      </c>
      <c r="P3261" s="6">
        <f t="shared" si="150"/>
        <v>251.7381443298969</v>
      </c>
      <c r="Q3261" t="str">
        <f t="shared" si="151"/>
        <v>theater</v>
      </c>
      <c r="R3261" t="str">
        <f t="shared" si="152"/>
        <v>plays</v>
      </c>
      <c r="S3261" s="14">
        <v>42643.957638888889</v>
      </c>
      <c r="T3261" s="14">
        <v>42614.552604166667</v>
      </c>
    </row>
    <row r="3262" spans="1:20" x14ac:dyDescent="0.4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4">
        <v>42338.505995370368</v>
      </c>
      <c r="J3262" s="14">
        <v>42303.464328703696</v>
      </c>
      <c r="K3262" t="b">
        <v>1</v>
      </c>
      <c r="L3262">
        <v>73</v>
      </c>
      <c r="M3262" t="b">
        <v>1</v>
      </c>
      <c r="N3262" t="s">
        <v>8269</v>
      </c>
      <c r="O3262" s="19">
        <v>109.24000000000001</v>
      </c>
      <c r="P3262" s="6">
        <f t="shared" si="150"/>
        <v>74.821917808219183</v>
      </c>
      <c r="Q3262" t="str">
        <f t="shared" si="151"/>
        <v>theater</v>
      </c>
      <c r="R3262" t="str">
        <f t="shared" si="152"/>
        <v>plays</v>
      </c>
      <c r="S3262" s="14">
        <v>42338.505995370368</v>
      </c>
      <c r="T3262" s="14">
        <v>42303.464328703696</v>
      </c>
    </row>
    <row r="3263" spans="1:20" x14ac:dyDescent="0.4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4">
        <v>42201.517083333332</v>
      </c>
      <c r="J3263" s="14">
        <v>42171.517083333332</v>
      </c>
      <c r="K3263" t="b">
        <v>1</v>
      </c>
      <c r="L3263">
        <v>49</v>
      </c>
      <c r="M3263" t="b">
        <v>1</v>
      </c>
      <c r="N3263" t="s">
        <v>8269</v>
      </c>
      <c r="O3263" s="19">
        <v>100.45454545454547</v>
      </c>
      <c r="P3263" s="6">
        <f t="shared" si="150"/>
        <v>67.65306122448979</v>
      </c>
      <c r="Q3263" t="str">
        <f t="shared" si="151"/>
        <v>theater</v>
      </c>
      <c r="R3263" t="str">
        <f t="shared" si="152"/>
        <v>plays</v>
      </c>
      <c r="S3263" s="14">
        <v>42201.517083333332</v>
      </c>
      <c r="T3263" s="14">
        <v>42171.517083333332</v>
      </c>
    </row>
    <row r="3264" spans="1:20" x14ac:dyDescent="0.4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4">
        <v>41994.958333333336</v>
      </c>
      <c r="J3264" s="14">
        <v>41964.107199074067</v>
      </c>
      <c r="K3264" t="b">
        <v>1</v>
      </c>
      <c r="L3264">
        <v>134</v>
      </c>
      <c r="M3264" t="b">
        <v>1</v>
      </c>
      <c r="N3264" t="s">
        <v>8269</v>
      </c>
      <c r="O3264" s="19">
        <v>103.04098360655738</v>
      </c>
      <c r="P3264" s="6">
        <f t="shared" si="150"/>
        <v>93.81343283582089</v>
      </c>
      <c r="Q3264" t="str">
        <f t="shared" si="151"/>
        <v>theater</v>
      </c>
      <c r="R3264" t="str">
        <f t="shared" si="152"/>
        <v>plays</v>
      </c>
      <c r="S3264" s="14">
        <v>41994.958333333336</v>
      </c>
      <c r="T3264" s="14">
        <v>41964.107199074067</v>
      </c>
    </row>
    <row r="3265" spans="1:20" x14ac:dyDescent="0.4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4">
        <v>42307.666666666664</v>
      </c>
      <c r="J3265" s="14">
        <v>42284.30773148148</v>
      </c>
      <c r="K3265" t="b">
        <v>1</v>
      </c>
      <c r="L3265">
        <v>68</v>
      </c>
      <c r="M3265" t="b">
        <v>1</v>
      </c>
      <c r="N3265" t="s">
        <v>8269</v>
      </c>
      <c r="O3265" s="19">
        <v>112.1664</v>
      </c>
      <c r="P3265" s="6">
        <f t="shared" si="150"/>
        <v>41.237647058823526</v>
      </c>
      <c r="Q3265" t="str">
        <f t="shared" si="151"/>
        <v>theater</v>
      </c>
      <c r="R3265" t="str">
        <f t="shared" si="152"/>
        <v>plays</v>
      </c>
      <c r="S3265" s="14">
        <v>42307.666666666664</v>
      </c>
      <c r="T3265" s="14">
        <v>42284.30773148148</v>
      </c>
    </row>
    <row r="3266" spans="1:20" x14ac:dyDescent="0.4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4">
        <v>42032.708333333336</v>
      </c>
      <c r="J3266" s="14">
        <v>42016.591874999998</v>
      </c>
      <c r="K3266" t="b">
        <v>1</v>
      </c>
      <c r="L3266">
        <v>49</v>
      </c>
      <c r="M3266" t="b">
        <v>1</v>
      </c>
      <c r="N3266" t="s">
        <v>8269</v>
      </c>
      <c r="O3266" s="19">
        <v>103</v>
      </c>
      <c r="P3266" s="6">
        <f t="shared" si="150"/>
        <v>52.551020408163268</v>
      </c>
      <c r="Q3266" t="str">
        <f t="shared" si="151"/>
        <v>theater</v>
      </c>
      <c r="R3266" t="str">
        <f t="shared" si="152"/>
        <v>plays</v>
      </c>
      <c r="S3266" s="14">
        <v>42032.708333333336</v>
      </c>
      <c r="T3266" s="14">
        <v>42016.591874999998</v>
      </c>
    </row>
    <row r="3267" spans="1:20" x14ac:dyDescent="0.4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4">
        <v>42341.499999999993</v>
      </c>
      <c r="J3267" s="14">
        <v>42311.503645833327</v>
      </c>
      <c r="K3267" t="b">
        <v>1</v>
      </c>
      <c r="L3267">
        <v>63</v>
      </c>
      <c r="M3267" t="b">
        <v>1</v>
      </c>
      <c r="N3267" t="s">
        <v>8269</v>
      </c>
      <c r="O3267" s="19">
        <v>164</v>
      </c>
      <c r="P3267" s="6">
        <f t="shared" ref="P3267:P3330" si="153">E3267/L3267</f>
        <v>70.285714285714292</v>
      </c>
      <c r="Q3267" t="str">
        <f t="shared" ref="Q3267:Q3330" si="154">LEFT(N3267,FIND("/",N3267,1)-1)</f>
        <v>theater</v>
      </c>
      <c r="R3267" t="str">
        <f t="shared" ref="R3267:R3330" si="155">RIGHT(N3267,LEN(N3267)-FIND("/",N3267,1))</f>
        <v>plays</v>
      </c>
      <c r="S3267" s="14">
        <v>42341.499999999993</v>
      </c>
      <c r="T3267" s="14">
        <v>42311.503645833327</v>
      </c>
    </row>
    <row r="3268" spans="1:20" x14ac:dyDescent="0.4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4">
        <v>42167.666666666664</v>
      </c>
      <c r="J3268" s="14">
        <v>42136.32780092593</v>
      </c>
      <c r="K3268" t="b">
        <v>1</v>
      </c>
      <c r="L3268">
        <v>163</v>
      </c>
      <c r="M3268" t="b">
        <v>1</v>
      </c>
      <c r="N3268" t="s">
        <v>8269</v>
      </c>
      <c r="O3268" s="19">
        <v>131.28333333333333</v>
      </c>
      <c r="P3268" s="6">
        <f t="shared" si="153"/>
        <v>48.325153374233132</v>
      </c>
      <c r="Q3268" t="str">
        <f t="shared" si="154"/>
        <v>theater</v>
      </c>
      <c r="R3268" t="str">
        <f t="shared" si="155"/>
        <v>plays</v>
      </c>
      <c r="S3268" s="14">
        <v>42167.666666666664</v>
      </c>
      <c r="T3268" s="14">
        <v>42136.32780092593</v>
      </c>
    </row>
    <row r="3269" spans="1:20" x14ac:dyDescent="0.4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4">
        <v>42202.549305555549</v>
      </c>
      <c r="J3269" s="14">
        <v>42172.549305555549</v>
      </c>
      <c r="K3269" t="b">
        <v>1</v>
      </c>
      <c r="L3269">
        <v>288</v>
      </c>
      <c r="M3269" t="b">
        <v>1</v>
      </c>
      <c r="N3269" t="s">
        <v>8269</v>
      </c>
      <c r="O3269" s="19">
        <v>102.1</v>
      </c>
      <c r="P3269" s="6">
        <f t="shared" si="153"/>
        <v>53.177083333333336</v>
      </c>
      <c r="Q3269" t="str">
        <f t="shared" si="154"/>
        <v>theater</v>
      </c>
      <c r="R3269" t="str">
        <f t="shared" si="155"/>
        <v>plays</v>
      </c>
      <c r="S3269" s="14">
        <v>42202.549305555549</v>
      </c>
      <c r="T3269" s="14">
        <v>42172.549305555549</v>
      </c>
    </row>
    <row r="3270" spans="1:20" x14ac:dyDescent="0.4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4">
        <v>42606.695925925924</v>
      </c>
      <c r="J3270" s="14">
        <v>42590.695925925924</v>
      </c>
      <c r="K3270" t="b">
        <v>1</v>
      </c>
      <c r="L3270">
        <v>42</v>
      </c>
      <c r="M3270" t="b">
        <v>1</v>
      </c>
      <c r="N3270" t="s">
        <v>8269</v>
      </c>
      <c r="O3270" s="19">
        <v>128</v>
      </c>
      <c r="P3270" s="6">
        <f t="shared" si="153"/>
        <v>60.952380952380949</v>
      </c>
      <c r="Q3270" t="str">
        <f t="shared" si="154"/>
        <v>theater</v>
      </c>
      <c r="R3270" t="str">
        <f t="shared" si="155"/>
        <v>plays</v>
      </c>
      <c r="S3270" s="14">
        <v>42606.695925925924</v>
      </c>
      <c r="T3270" s="14">
        <v>42590.695925925924</v>
      </c>
    </row>
    <row r="3271" spans="1:20" x14ac:dyDescent="0.4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4">
        <v>42171.249999999993</v>
      </c>
      <c r="J3271" s="14">
        <v>42137.18746527777</v>
      </c>
      <c r="K3271" t="b">
        <v>1</v>
      </c>
      <c r="L3271">
        <v>70</v>
      </c>
      <c r="M3271" t="b">
        <v>1</v>
      </c>
      <c r="N3271" t="s">
        <v>8269</v>
      </c>
      <c r="O3271" s="19">
        <v>101.49999999999999</v>
      </c>
      <c r="P3271" s="6">
        <f t="shared" si="153"/>
        <v>116</v>
      </c>
      <c r="Q3271" t="str">
        <f t="shared" si="154"/>
        <v>theater</v>
      </c>
      <c r="R3271" t="str">
        <f t="shared" si="155"/>
        <v>plays</v>
      </c>
      <c r="S3271" s="14">
        <v>42171.249999999993</v>
      </c>
      <c r="T3271" s="14">
        <v>42137.18746527777</v>
      </c>
    </row>
    <row r="3272" spans="1:20" x14ac:dyDescent="0.4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4">
        <v>42197.324826388889</v>
      </c>
      <c r="J3272" s="14">
        <v>42167.324826388889</v>
      </c>
      <c r="K3272" t="b">
        <v>1</v>
      </c>
      <c r="L3272">
        <v>30</v>
      </c>
      <c r="M3272" t="b">
        <v>1</v>
      </c>
      <c r="N3272" t="s">
        <v>8269</v>
      </c>
      <c r="O3272" s="19">
        <v>101.66666666666666</v>
      </c>
      <c r="P3272" s="6">
        <f t="shared" si="153"/>
        <v>61</v>
      </c>
      <c r="Q3272" t="str">
        <f t="shared" si="154"/>
        <v>theater</v>
      </c>
      <c r="R3272" t="str">
        <f t="shared" si="155"/>
        <v>plays</v>
      </c>
      <c r="S3272" s="14">
        <v>42197.324826388889</v>
      </c>
      <c r="T3272" s="14">
        <v>42167.324826388889</v>
      </c>
    </row>
    <row r="3273" spans="1:20" x14ac:dyDescent="0.4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4">
        <v>41945.270543981482</v>
      </c>
      <c r="J3273" s="14">
        <v>41915.22887731481</v>
      </c>
      <c r="K3273" t="b">
        <v>1</v>
      </c>
      <c r="L3273">
        <v>51</v>
      </c>
      <c r="M3273" t="b">
        <v>1</v>
      </c>
      <c r="N3273" t="s">
        <v>8269</v>
      </c>
      <c r="O3273" s="19">
        <v>130</v>
      </c>
      <c r="P3273" s="6">
        <f t="shared" si="153"/>
        <v>38.235294117647058</v>
      </c>
      <c r="Q3273" t="str">
        <f t="shared" si="154"/>
        <v>theater</v>
      </c>
      <c r="R3273" t="str">
        <f t="shared" si="155"/>
        <v>plays</v>
      </c>
      <c r="S3273" s="14">
        <v>41945.270543981482</v>
      </c>
      <c r="T3273" s="14">
        <v>41915.22887731481</v>
      </c>
    </row>
    <row r="3274" spans="1:20" x14ac:dyDescent="0.4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4">
        <v>42314.333437499998</v>
      </c>
      <c r="J3274" s="14">
        <v>42284.291770833333</v>
      </c>
      <c r="K3274" t="b">
        <v>1</v>
      </c>
      <c r="L3274">
        <v>145</v>
      </c>
      <c r="M3274" t="b">
        <v>1</v>
      </c>
      <c r="N3274" t="s">
        <v>8269</v>
      </c>
      <c r="O3274" s="19">
        <v>154.43</v>
      </c>
      <c r="P3274" s="6">
        <f t="shared" si="153"/>
        <v>106.50344827586207</v>
      </c>
      <c r="Q3274" t="str">
        <f t="shared" si="154"/>
        <v>theater</v>
      </c>
      <c r="R3274" t="str">
        <f t="shared" si="155"/>
        <v>plays</v>
      </c>
      <c r="S3274" s="14">
        <v>42314.333437499998</v>
      </c>
      <c r="T3274" s="14">
        <v>42284.291770833333</v>
      </c>
    </row>
    <row r="3275" spans="1:20" x14ac:dyDescent="0.4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4">
        <v>42627.583333333336</v>
      </c>
      <c r="J3275" s="14">
        <v>42611.5930787037</v>
      </c>
      <c r="K3275" t="b">
        <v>1</v>
      </c>
      <c r="L3275">
        <v>21</v>
      </c>
      <c r="M3275" t="b">
        <v>1</v>
      </c>
      <c r="N3275" t="s">
        <v>8269</v>
      </c>
      <c r="O3275" s="19">
        <v>107.4</v>
      </c>
      <c r="P3275" s="6">
        <f t="shared" si="153"/>
        <v>204.57142857142858</v>
      </c>
      <c r="Q3275" t="str">
        <f t="shared" si="154"/>
        <v>theater</v>
      </c>
      <c r="R3275" t="str">
        <f t="shared" si="155"/>
        <v>plays</v>
      </c>
      <c r="S3275" s="14">
        <v>42627.583333333336</v>
      </c>
      <c r="T3275" s="14">
        <v>42611.5930787037</v>
      </c>
    </row>
    <row r="3276" spans="1:20" x14ac:dyDescent="0.4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4">
        <v>42444.666666666664</v>
      </c>
      <c r="J3276" s="14">
        <v>42400.496203703697</v>
      </c>
      <c r="K3276" t="b">
        <v>1</v>
      </c>
      <c r="L3276">
        <v>286</v>
      </c>
      <c r="M3276" t="b">
        <v>1</v>
      </c>
      <c r="N3276" t="s">
        <v>8269</v>
      </c>
      <c r="O3276" s="19">
        <v>101.32258064516128</v>
      </c>
      <c r="P3276" s="6">
        <f t="shared" si="153"/>
        <v>54.912587412587413</v>
      </c>
      <c r="Q3276" t="str">
        <f t="shared" si="154"/>
        <v>theater</v>
      </c>
      <c r="R3276" t="str">
        <f t="shared" si="155"/>
        <v>plays</v>
      </c>
      <c r="S3276" s="14">
        <v>42444.666666666664</v>
      </c>
      <c r="T3276" s="14">
        <v>42400.496203703697</v>
      </c>
    </row>
    <row r="3277" spans="1:20" x14ac:dyDescent="0.4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4">
        <v>42043.979166666664</v>
      </c>
      <c r="J3277" s="14">
        <v>42017.672118055554</v>
      </c>
      <c r="K3277" t="b">
        <v>1</v>
      </c>
      <c r="L3277">
        <v>12</v>
      </c>
      <c r="M3277" t="b">
        <v>1</v>
      </c>
      <c r="N3277" t="s">
        <v>8269</v>
      </c>
      <c r="O3277" s="19">
        <v>100.27777777777777</v>
      </c>
      <c r="P3277" s="6">
        <f t="shared" si="153"/>
        <v>150.41666666666666</v>
      </c>
      <c r="Q3277" t="str">
        <f t="shared" si="154"/>
        <v>theater</v>
      </c>
      <c r="R3277" t="str">
        <f t="shared" si="155"/>
        <v>plays</v>
      </c>
      <c r="S3277" s="14">
        <v>42043.979166666664</v>
      </c>
      <c r="T3277" s="14">
        <v>42017.672118055554</v>
      </c>
    </row>
    <row r="3278" spans="1:20" x14ac:dyDescent="0.4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4">
        <v>42460.957638888889</v>
      </c>
      <c r="J3278" s="14">
        <v>42426.741655092592</v>
      </c>
      <c r="K3278" t="b">
        <v>1</v>
      </c>
      <c r="L3278">
        <v>100</v>
      </c>
      <c r="M3278" t="b">
        <v>1</v>
      </c>
      <c r="N3278" t="s">
        <v>8269</v>
      </c>
      <c r="O3278" s="19">
        <v>116.84444444444443</v>
      </c>
      <c r="P3278" s="6">
        <f t="shared" si="153"/>
        <v>52.58</v>
      </c>
      <c r="Q3278" t="str">
        <f t="shared" si="154"/>
        <v>theater</v>
      </c>
      <c r="R3278" t="str">
        <f t="shared" si="155"/>
        <v>plays</v>
      </c>
      <c r="S3278" s="14">
        <v>42460.957638888889</v>
      </c>
      <c r="T3278" s="14">
        <v>42426.741655092592</v>
      </c>
    </row>
    <row r="3279" spans="1:20" x14ac:dyDescent="0.4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4">
        <v>41961.516273148147</v>
      </c>
      <c r="J3279" s="14">
        <v>41931.474606481483</v>
      </c>
      <c r="K3279" t="b">
        <v>1</v>
      </c>
      <c r="L3279">
        <v>100</v>
      </c>
      <c r="M3279" t="b">
        <v>1</v>
      </c>
      <c r="N3279" t="s">
        <v>8269</v>
      </c>
      <c r="O3279" s="19">
        <v>108.60000000000001</v>
      </c>
      <c r="P3279" s="6">
        <f t="shared" si="153"/>
        <v>54.3</v>
      </c>
      <c r="Q3279" t="str">
        <f t="shared" si="154"/>
        <v>theater</v>
      </c>
      <c r="R3279" t="str">
        <f t="shared" si="155"/>
        <v>plays</v>
      </c>
      <c r="S3279" s="14">
        <v>41961.516273148147</v>
      </c>
      <c r="T3279" s="14">
        <v>41931.474606481483</v>
      </c>
    </row>
    <row r="3280" spans="1:20" x14ac:dyDescent="0.4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4">
        <v>42154.640081018515</v>
      </c>
      <c r="J3280" s="14">
        <v>42124.640081018515</v>
      </c>
      <c r="K3280" t="b">
        <v>1</v>
      </c>
      <c r="L3280">
        <v>34</v>
      </c>
      <c r="M3280" t="b">
        <v>1</v>
      </c>
      <c r="N3280" t="s">
        <v>8269</v>
      </c>
      <c r="O3280" s="19">
        <v>103.4</v>
      </c>
      <c r="P3280" s="6">
        <f t="shared" si="153"/>
        <v>76.029411764705884</v>
      </c>
      <c r="Q3280" t="str">
        <f t="shared" si="154"/>
        <v>theater</v>
      </c>
      <c r="R3280" t="str">
        <f t="shared" si="155"/>
        <v>plays</v>
      </c>
      <c r="S3280" s="14">
        <v>42154.640081018515</v>
      </c>
      <c r="T3280" s="14">
        <v>42124.640081018515</v>
      </c>
    </row>
    <row r="3281" spans="1:20" x14ac:dyDescent="0.4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4">
        <v>42460.852534722224</v>
      </c>
      <c r="J3281" s="14">
        <v>42430.894201388881</v>
      </c>
      <c r="K3281" t="b">
        <v>0</v>
      </c>
      <c r="L3281">
        <v>63</v>
      </c>
      <c r="M3281" t="b">
        <v>1</v>
      </c>
      <c r="N3281" t="s">
        <v>8269</v>
      </c>
      <c r="O3281" s="19">
        <v>114.27586206896552</v>
      </c>
      <c r="P3281" s="6">
        <f t="shared" si="153"/>
        <v>105.2063492063492</v>
      </c>
      <c r="Q3281" t="str">
        <f t="shared" si="154"/>
        <v>theater</v>
      </c>
      <c r="R3281" t="str">
        <f t="shared" si="155"/>
        <v>plays</v>
      </c>
      <c r="S3281" s="14">
        <v>42460.852534722224</v>
      </c>
      <c r="T3281" s="14">
        <v>42430.894201388881</v>
      </c>
    </row>
    <row r="3282" spans="1:20" x14ac:dyDescent="0.4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4">
        <v>42155.999999999993</v>
      </c>
      <c r="J3282" s="14">
        <v>42121.548587962963</v>
      </c>
      <c r="K3282" t="b">
        <v>0</v>
      </c>
      <c r="L3282">
        <v>30</v>
      </c>
      <c r="M3282" t="b">
        <v>1</v>
      </c>
      <c r="N3282" t="s">
        <v>8269</v>
      </c>
      <c r="O3282" s="19">
        <v>103</v>
      </c>
      <c r="P3282" s="6">
        <f t="shared" si="153"/>
        <v>68.666666666666671</v>
      </c>
      <c r="Q3282" t="str">
        <f t="shared" si="154"/>
        <v>theater</v>
      </c>
      <c r="R3282" t="str">
        <f t="shared" si="155"/>
        <v>plays</v>
      </c>
      <c r="S3282" s="14">
        <v>42155.999999999993</v>
      </c>
      <c r="T3282" s="14">
        <v>42121.548587962963</v>
      </c>
    </row>
    <row r="3283" spans="1:20" x14ac:dyDescent="0.4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4">
        <v>42248.811400462961</v>
      </c>
      <c r="J3283" s="14">
        <v>42218.811400462961</v>
      </c>
      <c r="K3283" t="b">
        <v>0</v>
      </c>
      <c r="L3283">
        <v>47</v>
      </c>
      <c r="M3283" t="b">
        <v>1</v>
      </c>
      <c r="N3283" t="s">
        <v>8269</v>
      </c>
      <c r="O3283" s="19">
        <v>121.6</v>
      </c>
      <c r="P3283" s="6">
        <f t="shared" si="153"/>
        <v>129.36170212765958</v>
      </c>
      <c r="Q3283" t="str">
        <f t="shared" si="154"/>
        <v>theater</v>
      </c>
      <c r="R3283" t="str">
        <f t="shared" si="155"/>
        <v>plays</v>
      </c>
      <c r="S3283" s="14">
        <v>42248.811400462961</v>
      </c>
      <c r="T3283" s="14">
        <v>42218.811400462961</v>
      </c>
    </row>
    <row r="3284" spans="1:20" x14ac:dyDescent="0.4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4">
        <v>42488.985972222225</v>
      </c>
      <c r="J3284" s="14">
        <v>42444.985972222225</v>
      </c>
      <c r="K3284" t="b">
        <v>0</v>
      </c>
      <c r="L3284">
        <v>237</v>
      </c>
      <c r="M3284" t="b">
        <v>1</v>
      </c>
      <c r="N3284" t="s">
        <v>8269</v>
      </c>
      <c r="O3284" s="19">
        <v>102.6467741935484</v>
      </c>
      <c r="P3284" s="6">
        <f t="shared" si="153"/>
        <v>134.26371308016877</v>
      </c>
      <c r="Q3284" t="str">
        <f t="shared" si="154"/>
        <v>theater</v>
      </c>
      <c r="R3284" t="str">
        <f t="shared" si="155"/>
        <v>plays</v>
      </c>
      <c r="S3284" s="14">
        <v>42488.985972222225</v>
      </c>
      <c r="T3284" s="14">
        <v>42444.985972222225</v>
      </c>
    </row>
    <row r="3285" spans="1:20" x14ac:dyDescent="0.4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4">
        <v>42410.666666666664</v>
      </c>
      <c r="J3285" s="14">
        <v>42379.535856481474</v>
      </c>
      <c r="K3285" t="b">
        <v>0</v>
      </c>
      <c r="L3285">
        <v>47</v>
      </c>
      <c r="M3285" t="b">
        <v>1</v>
      </c>
      <c r="N3285" t="s">
        <v>8269</v>
      </c>
      <c r="O3285" s="19">
        <v>104.75000000000001</v>
      </c>
      <c r="P3285" s="6">
        <f t="shared" si="153"/>
        <v>17.829787234042552</v>
      </c>
      <c r="Q3285" t="str">
        <f t="shared" si="154"/>
        <v>theater</v>
      </c>
      <c r="R3285" t="str">
        <f t="shared" si="155"/>
        <v>plays</v>
      </c>
      <c r="S3285" s="14">
        <v>42410.666666666664</v>
      </c>
      <c r="T3285" s="14">
        <v>42379.535856481474</v>
      </c>
    </row>
    <row r="3286" spans="1:20" x14ac:dyDescent="0.4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4">
        <v>42398.040972222218</v>
      </c>
      <c r="J3286" s="14">
        <v>42380.676539351851</v>
      </c>
      <c r="K3286" t="b">
        <v>0</v>
      </c>
      <c r="L3286">
        <v>15</v>
      </c>
      <c r="M3286" t="b">
        <v>1</v>
      </c>
      <c r="N3286" t="s">
        <v>8269</v>
      </c>
      <c r="O3286" s="19">
        <v>101.6</v>
      </c>
      <c r="P3286" s="6">
        <f t="shared" si="153"/>
        <v>203.2</v>
      </c>
      <c r="Q3286" t="str">
        <f t="shared" si="154"/>
        <v>theater</v>
      </c>
      <c r="R3286" t="str">
        <f t="shared" si="155"/>
        <v>plays</v>
      </c>
      <c r="S3286" s="14">
        <v>42398.040972222218</v>
      </c>
      <c r="T3286" s="14">
        <v>42380.676539351851</v>
      </c>
    </row>
    <row r="3287" spans="1:20" x14ac:dyDescent="0.4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4">
        <v>42793.999999999993</v>
      </c>
      <c r="J3287" s="14">
        <v>42762.734097222223</v>
      </c>
      <c r="K3287" t="b">
        <v>0</v>
      </c>
      <c r="L3287">
        <v>81</v>
      </c>
      <c r="M3287" t="b">
        <v>1</v>
      </c>
      <c r="N3287" t="s">
        <v>8269</v>
      </c>
      <c r="O3287" s="19">
        <v>112.10242048409683</v>
      </c>
      <c r="P3287" s="6">
        <f t="shared" si="153"/>
        <v>69.18518518518519</v>
      </c>
      <c r="Q3287" t="str">
        <f t="shared" si="154"/>
        <v>theater</v>
      </c>
      <c r="R3287" t="str">
        <f t="shared" si="155"/>
        <v>plays</v>
      </c>
      <c r="S3287" s="14">
        <v>42793.999999999993</v>
      </c>
      <c r="T3287" s="14">
        <v>42762.734097222223</v>
      </c>
    </row>
    <row r="3288" spans="1:20" x14ac:dyDescent="0.4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4">
        <v>42597.631736111107</v>
      </c>
      <c r="J3288" s="14">
        <v>42567.631736111107</v>
      </c>
      <c r="K3288" t="b">
        <v>0</v>
      </c>
      <c r="L3288">
        <v>122</v>
      </c>
      <c r="M3288" t="b">
        <v>1</v>
      </c>
      <c r="N3288" t="s">
        <v>8269</v>
      </c>
      <c r="O3288" s="19">
        <v>101.76666666666667</v>
      </c>
      <c r="P3288" s="6">
        <f t="shared" si="153"/>
        <v>125.12295081967213</v>
      </c>
      <c r="Q3288" t="str">
        <f t="shared" si="154"/>
        <v>theater</v>
      </c>
      <c r="R3288" t="str">
        <f t="shared" si="155"/>
        <v>plays</v>
      </c>
      <c r="S3288" s="14">
        <v>42597.631736111107</v>
      </c>
      <c r="T3288" s="14">
        <v>42567.631736111107</v>
      </c>
    </row>
    <row r="3289" spans="1:20" x14ac:dyDescent="0.4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4">
        <v>42336.541990740741</v>
      </c>
      <c r="J3289" s="14">
        <v>42311.541990740741</v>
      </c>
      <c r="K3289" t="b">
        <v>0</v>
      </c>
      <c r="L3289">
        <v>34</v>
      </c>
      <c r="M3289" t="b">
        <v>1</v>
      </c>
      <c r="N3289" t="s">
        <v>8269</v>
      </c>
      <c r="O3289" s="19">
        <v>100</v>
      </c>
      <c r="P3289" s="6">
        <f t="shared" si="153"/>
        <v>73.529411764705884</v>
      </c>
      <c r="Q3289" t="str">
        <f t="shared" si="154"/>
        <v>theater</v>
      </c>
      <c r="R3289" t="str">
        <f t="shared" si="155"/>
        <v>plays</v>
      </c>
      <c r="S3289" s="14">
        <v>42336.541990740741</v>
      </c>
      <c r="T3289" s="14">
        <v>42311.541990740741</v>
      </c>
    </row>
    <row r="3290" spans="1:20" x14ac:dyDescent="0.4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4">
        <v>42541.749999999993</v>
      </c>
      <c r="J3290" s="14">
        <v>42505.566145833327</v>
      </c>
      <c r="K3290" t="b">
        <v>0</v>
      </c>
      <c r="L3290">
        <v>207</v>
      </c>
      <c r="M3290" t="b">
        <v>1</v>
      </c>
      <c r="N3290" t="s">
        <v>8269</v>
      </c>
      <c r="O3290" s="19">
        <v>100.26489999999998</v>
      </c>
      <c r="P3290" s="6">
        <f t="shared" si="153"/>
        <v>48.437149758454105</v>
      </c>
      <c r="Q3290" t="str">
        <f t="shared" si="154"/>
        <v>theater</v>
      </c>
      <c r="R3290" t="str">
        <f t="shared" si="155"/>
        <v>plays</v>
      </c>
      <c r="S3290" s="14">
        <v>42541.749999999993</v>
      </c>
      <c r="T3290" s="14">
        <v>42505.566145833327</v>
      </c>
    </row>
    <row r="3291" spans="1:20" x14ac:dyDescent="0.4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4">
        <v>42786.159745370365</v>
      </c>
      <c r="J3291" s="14">
        <v>42758.159745370365</v>
      </c>
      <c r="K3291" t="b">
        <v>0</v>
      </c>
      <c r="L3291">
        <v>25</v>
      </c>
      <c r="M3291" t="b">
        <v>1</v>
      </c>
      <c r="N3291" t="s">
        <v>8269</v>
      </c>
      <c r="O3291" s="19">
        <v>133.04200000000003</v>
      </c>
      <c r="P3291" s="6">
        <f t="shared" si="153"/>
        <v>26.608400000000003</v>
      </c>
      <c r="Q3291" t="str">
        <f t="shared" si="154"/>
        <v>theater</v>
      </c>
      <c r="R3291" t="str">
        <f t="shared" si="155"/>
        <v>plays</v>
      </c>
      <c r="S3291" s="14">
        <v>42786.159745370365</v>
      </c>
      <c r="T3291" s="14">
        <v>42758.159745370365</v>
      </c>
    </row>
    <row r="3292" spans="1:20" x14ac:dyDescent="0.4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4">
        <v>42805.306608796294</v>
      </c>
      <c r="J3292" s="14">
        <v>42775.306608796294</v>
      </c>
      <c r="K3292" t="b">
        <v>0</v>
      </c>
      <c r="L3292">
        <v>72</v>
      </c>
      <c r="M3292" t="b">
        <v>1</v>
      </c>
      <c r="N3292" t="s">
        <v>8269</v>
      </c>
      <c r="O3292" s="19">
        <v>121.2</v>
      </c>
      <c r="P3292" s="6">
        <f t="shared" si="153"/>
        <v>33.666666666666664</v>
      </c>
      <c r="Q3292" t="str">
        <f t="shared" si="154"/>
        <v>theater</v>
      </c>
      <c r="R3292" t="str">
        <f t="shared" si="155"/>
        <v>plays</v>
      </c>
      <c r="S3292" s="14">
        <v>42805.306608796294</v>
      </c>
      <c r="T3292" s="14">
        <v>42775.306608796294</v>
      </c>
    </row>
    <row r="3293" spans="1:20" x14ac:dyDescent="0.4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4">
        <v>42263.957638888889</v>
      </c>
      <c r="J3293" s="14">
        <v>42232.494212962956</v>
      </c>
      <c r="K3293" t="b">
        <v>0</v>
      </c>
      <c r="L3293">
        <v>14</v>
      </c>
      <c r="M3293" t="b">
        <v>1</v>
      </c>
      <c r="N3293" t="s">
        <v>8269</v>
      </c>
      <c r="O3293" s="19">
        <v>114.00000000000001</v>
      </c>
      <c r="P3293" s="6">
        <f t="shared" si="153"/>
        <v>40.714285714285715</v>
      </c>
      <c r="Q3293" t="str">
        <f t="shared" si="154"/>
        <v>theater</v>
      </c>
      <c r="R3293" t="str">
        <f t="shared" si="155"/>
        <v>plays</v>
      </c>
      <c r="S3293" s="14">
        <v>42263.957638888889</v>
      </c>
      <c r="T3293" s="14">
        <v>42232.494212962956</v>
      </c>
    </row>
    <row r="3294" spans="1:20" x14ac:dyDescent="0.4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4">
        <v>42342.603564814817</v>
      </c>
      <c r="J3294" s="14">
        <v>42282.561898148146</v>
      </c>
      <c r="K3294" t="b">
        <v>0</v>
      </c>
      <c r="L3294">
        <v>15</v>
      </c>
      <c r="M3294" t="b">
        <v>1</v>
      </c>
      <c r="N3294" t="s">
        <v>8269</v>
      </c>
      <c r="O3294" s="19">
        <v>286.13861386138615</v>
      </c>
      <c r="P3294" s="6">
        <f t="shared" si="153"/>
        <v>19.266666666666666</v>
      </c>
      <c r="Q3294" t="str">
        <f t="shared" si="154"/>
        <v>theater</v>
      </c>
      <c r="R3294" t="str">
        <f t="shared" si="155"/>
        <v>plays</v>
      </c>
      <c r="S3294" s="14">
        <v>42342.603564814817</v>
      </c>
      <c r="T3294" s="14">
        <v>42282.561898148146</v>
      </c>
    </row>
    <row r="3295" spans="1:20" x14ac:dyDescent="0.4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4">
        <v>42798.217037037037</v>
      </c>
      <c r="J3295" s="14">
        <v>42768.217037037037</v>
      </c>
      <c r="K3295" t="b">
        <v>0</v>
      </c>
      <c r="L3295">
        <v>91</v>
      </c>
      <c r="M3295" t="b">
        <v>1</v>
      </c>
      <c r="N3295" t="s">
        <v>8269</v>
      </c>
      <c r="O3295" s="19">
        <v>170.44444444444446</v>
      </c>
      <c r="P3295" s="6">
        <f t="shared" si="153"/>
        <v>84.285714285714292</v>
      </c>
      <c r="Q3295" t="str">
        <f t="shared" si="154"/>
        <v>theater</v>
      </c>
      <c r="R3295" t="str">
        <f t="shared" si="155"/>
        <v>plays</v>
      </c>
      <c r="S3295" s="14">
        <v>42798.217037037037</v>
      </c>
      <c r="T3295" s="14">
        <v>42768.217037037037</v>
      </c>
    </row>
    <row r="3296" spans="1:20" x14ac:dyDescent="0.4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4">
        <v>42171.33280092592</v>
      </c>
      <c r="J3296" s="14">
        <v>42141.33280092592</v>
      </c>
      <c r="K3296" t="b">
        <v>0</v>
      </c>
      <c r="L3296">
        <v>24</v>
      </c>
      <c r="M3296" t="b">
        <v>1</v>
      </c>
      <c r="N3296" t="s">
        <v>8269</v>
      </c>
      <c r="O3296" s="19">
        <v>118.33333333333333</v>
      </c>
      <c r="P3296" s="6">
        <f t="shared" si="153"/>
        <v>29.583333333333332</v>
      </c>
      <c r="Q3296" t="str">
        <f t="shared" si="154"/>
        <v>theater</v>
      </c>
      <c r="R3296" t="str">
        <f t="shared" si="155"/>
        <v>plays</v>
      </c>
      <c r="S3296" s="14">
        <v>42171.33280092592</v>
      </c>
      <c r="T3296" s="14">
        <v>42141.33280092592</v>
      </c>
    </row>
    <row r="3297" spans="1:20" x14ac:dyDescent="0.4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4">
        <v>42639.234131944446</v>
      </c>
      <c r="J3297" s="14">
        <v>42609.234131944446</v>
      </c>
      <c r="K3297" t="b">
        <v>0</v>
      </c>
      <c r="L3297">
        <v>27</v>
      </c>
      <c r="M3297" t="b">
        <v>1</v>
      </c>
      <c r="N3297" t="s">
        <v>8269</v>
      </c>
      <c r="O3297" s="19">
        <v>102.85857142857142</v>
      </c>
      <c r="P3297" s="6">
        <f t="shared" si="153"/>
        <v>26.667037037037037</v>
      </c>
      <c r="Q3297" t="str">
        <f t="shared" si="154"/>
        <v>theater</v>
      </c>
      <c r="R3297" t="str">
        <f t="shared" si="155"/>
        <v>plays</v>
      </c>
      <c r="S3297" s="14">
        <v>42639.234131944446</v>
      </c>
      <c r="T3297" s="14">
        <v>42609.234131944446</v>
      </c>
    </row>
    <row r="3298" spans="1:20" x14ac:dyDescent="0.4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4">
        <v>42330.708333333336</v>
      </c>
      <c r="J3298" s="14">
        <v>42309.54828703704</v>
      </c>
      <c r="K3298" t="b">
        <v>0</v>
      </c>
      <c r="L3298">
        <v>47</v>
      </c>
      <c r="M3298" t="b">
        <v>1</v>
      </c>
      <c r="N3298" t="s">
        <v>8269</v>
      </c>
      <c r="O3298" s="19">
        <v>144.06666666666666</v>
      </c>
      <c r="P3298" s="6">
        <f t="shared" si="153"/>
        <v>45.978723404255319</v>
      </c>
      <c r="Q3298" t="str">
        <f t="shared" si="154"/>
        <v>theater</v>
      </c>
      <c r="R3298" t="str">
        <f t="shared" si="155"/>
        <v>plays</v>
      </c>
      <c r="S3298" s="14">
        <v>42330.708333333336</v>
      </c>
      <c r="T3298" s="14">
        <v>42309.54828703704</v>
      </c>
    </row>
    <row r="3299" spans="1:20" x14ac:dyDescent="0.4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4">
        <v>42212.749305555553</v>
      </c>
      <c r="J3299" s="14">
        <v>42193.563148148147</v>
      </c>
      <c r="K3299" t="b">
        <v>0</v>
      </c>
      <c r="L3299">
        <v>44</v>
      </c>
      <c r="M3299" t="b">
        <v>1</v>
      </c>
      <c r="N3299" t="s">
        <v>8269</v>
      </c>
      <c r="O3299" s="19">
        <v>100.07272727272726</v>
      </c>
      <c r="P3299" s="6">
        <f t="shared" si="153"/>
        <v>125.09090909090909</v>
      </c>
      <c r="Q3299" t="str">
        <f t="shared" si="154"/>
        <v>theater</v>
      </c>
      <c r="R3299" t="str">
        <f t="shared" si="155"/>
        <v>plays</v>
      </c>
      <c r="S3299" s="14">
        <v>42212.749305555553</v>
      </c>
      <c r="T3299" s="14">
        <v>42193.563148148147</v>
      </c>
    </row>
    <row r="3300" spans="1:20" x14ac:dyDescent="0.4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4">
        <v>42259.791666666664</v>
      </c>
      <c r="J3300" s="14">
        <v>42239.749629629623</v>
      </c>
      <c r="K3300" t="b">
        <v>0</v>
      </c>
      <c r="L3300">
        <v>72</v>
      </c>
      <c r="M3300" t="b">
        <v>1</v>
      </c>
      <c r="N3300" t="s">
        <v>8269</v>
      </c>
      <c r="O3300" s="19">
        <v>101.73</v>
      </c>
      <c r="P3300" s="6">
        <f t="shared" si="153"/>
        <v>141.29166666666666</v>
      </c>
      <c r="Q3300" t="str">
        <f t="shared" si="154"/>
        <v>theater</v>
      </c>
      <c r="R3300" t="str">
        <f t="shared" si="155"/>
        <v>plays</v>
      </c>
      <c r="S3300" s="14">
        <v>42259.791666666664</v>
      </c>
      <c r="T3300" s="14">
        <v>42239.749629629623</v>
      </c>
    </row>
    <row r="3301" spans="1:20" x14ac:dyDescent="0.4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4">
        <v>42291.709062499998</v>
      </c>
      <c r="J3301" s="14">
        <v>42261.709062499998</v>
      </c>
      <c r="K3301" t="b">
        <v>0</v>
      </c>
      <c r="L3301">
        <v>63</v>
      </c>
      <c r="M3301" t="b">
        <v>1</v>
      </c>
      <c r="N3301" t="s">
        <v>8269</v>
      </c>
      <c r="O3301" s="19">
        <v>116.19999999999999</v>
      </c>
      <c r="P3301" s="6">
        <f t="shared" si="153"/>
        <v>55.333333333333336</v>
      </c>
      <c r="Q3301" t="str">
        <f t="shared" si="154"/>
        <v>theater</v>
      </c>
      <c r="R3301" t="str">
        <f t="shared" si="155"/>
        <v>plays</v>
      </c>
      <c r="S3301" s="14">
        <v>42291.709062499998</v>
      </c>
      <c r="T3301" s="14">
        <v>42261.709062499998</v>
      </c>
    </row>
    <row r="3302" spans="1:20" x14ac:dyDescent="0.4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4">
        <v>42123.535439814812</v>
      </c>
      <c r="J3302" s="14">
        <v>42102.535439814812</v>
      </c>
      <c r="K3302" t="b">
        <v>0</v>
      </c>
      <c r="L3302">
        <v>88</v>
      </c>
      <c r="M3302" t="b">
        <v>1</v>
      </c>
      <c r="N3302" t="s">
        <v>8269</v>
      </c>
      <c r="O3302" s="19">
        <v>136.16666666666669</v>
      </c>
      <c r="P3302" s="6">
        <f t="shared" si="153"/>
        <v>46.420454545454547</v>
      </c>
      <c r="Q3302" t="str">
        <f t="shared" si="154"/>
        <v>theater</v>
      </c>
      <c r="R3302" t="str">
        <f t="shared" si="155"/>
        <v>plays</v>
      </c>
      <c r="S3302" s="14">
        <v>42123.535439814812</v>
      </c>
      <c r="T3302" s="14">
        <v>42102.535439814812</v>
      </c>
    </row>
    <row r="3303" spans="1:20" x14ac:dyDescent="0.4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4">
        <v>42583.082638888889</v>
      </c>
      <c r="J3303" s="14">
        <v>42538.527500000004</v>
      </c>
      <c r="K3303" t="b">
        <v>0</v>
      </c>
      <c r="L3303">
        <v>70</v>
      </c>
      <c r="M3303" t="b">
        <v>1</v>
      </c>
      <c r="N3303" t="s">
        <v>8269</v>
      </c>
      <c r="O3303" s="19">
        <v>133.46666666666667</v>
      </c>
      <c r="P3303" s="6">
        <f t="shared" si="153"/>
        <v>57.2</v>
      </c>
      <c r="Q3303" t="str">
        <f t="shared" si="154"/>
        <v>theater</v>
      </c>
      <c r="R3303" t="str">
        <f t="shared" si="155"/>
        <v>plays</v>
      </c>
      <c r="S3303" s="14">
        <v>42583.082638888889</v>
      </c>
      <c r="T3303" s="14">
        <v>42538.527500000004</v>
      </c>
    </row>
    <row r="3304" spans="1:20" x14ac:dyDescent="0.4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4">
        <v>42711.143240740734</v>
      </c>
      <c r="J3304" s="14">
        <v>42681.143240740734</v>
      </c>
      <c r="K3304" t="b">
        <v>0</v>
      </c>
      <c r="L3304">
        <v>50</v>
      </c>
      <c r="M3304" t="b">
        <v>1</v>
      </c>
      <c r="N3304" t="s">
        <v>8269</v>
      </c>
      <c r="O3304" s="19">
        <v>103.39285714285715</v>
      </c>
      <c r="P3304" s="6">
        <f t="shared" si="153"/>
        <v>173.7</v>
      </c>
      <c r="Q3304" t="str">
        <f t="shared" si="154"/>
        <v>theater</v>
      </c>
      <c r="R3304" t="str">
        <f t="shared" si="155"/>
        <v>plays</v>
      </c>
      <c r="S3304" s="14">
        <v>42711.143240740734</v>
      </c>
      <c r="T3304" s="14">
        <v>42681.143240740734</v>
      </c>
    </row>
    <row r="3305" spans="1:20" x14ac:dyDescent="0.4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4">
        <v>42091.401435185187</v>
      </c>
      <c r="J3305" s="14">
        <v>42056.443101851844</v>
      </c>
      <c r="K3305" t="b">
        <v>0</v>
      </c>
      <c r="L3305">
        <v>35</v>
      </c>
      <c r="M3305" t="b">
        <v>1</v>
      </c>
      <c r="N3305" t="s">
        <v>8269</v>
      </c>
      <c r="O3305" s="19">
        <v>115.88888888888889</v>
      </c>
      <c r="P3305" s="6">
        <f t="shared" si="153"/>
        <v>59.6</v>
      </c>
      <c r="Q3305" t="str">
        <f t="shared" si="154"/>
        <v>theater</v>
      </c>
      <c r="R3305" t="str">
        <f t="shared" si="155"/>
        <v>plays</v>
      </c>
      <c r="S3305" s="14">
        <v>42091.401435185187</v>
      </c>
      <c r="T3305" s="14">
        <v>42056.443101851844</v>
      </c>
    </row>
    <row r="3306" spans="1:20" x14ac:dyDescent="0.4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4">
        <v>42726.41611111111</v>
      </c>
      <c r="J3306" s="14">
        <v>42696.41611111111</v>
      </c>
      <c r="K3306" t="b">
        <v>0</v>
      </c>
      <c r="L3306">
        <v>175</v>
      </c>
      <c r="M3306" t="b">
        <v>1</v>
      </c>
      <c r="N3306" t="s">
        <v>8269</v>
      </c>
      <c r="O3306" s="19">
        <v>104.51666666666665</v>
      </c>
      <c r="P3306" s="6">
        <f t="shared" si="153"/>
        <v>89.585714285714289</v>
      </c>
      <c r="Q3306" t="str">
        <f t="shared" si="154"/>
        <v>theater</v>
      </c>
      <c r="R3306" t="str">
        <f t="shared" si="155"/>
        <v>plays</v>
      </c>
      <c r="S3306" s="14">
        <v>42726.41611111111</v>
      </c>
      <c r="T3306" s="14">
        <v>42696.41611111111</v>
      </c>
    </row>
    <row r="3307" spans="1:20" x14ac:dyDescent="0.4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4">
        <v>42216.647546296292</v>
      </c>
      <c r="J3307" s="14">
        <v>42186.647546296292</v>
      </c>
      <c r="K3307" t="b">
        <v>0</v>
      </c>
      <c r="L3307">
        <v>20</v>
      </c>
      <c r="M3307" t="b">
        <v>1</v>
      </c>
      <c r="N3307" t="s">
        <v>8269</v>
      </c>
      <c r="O3307" s="19">
        <v>102.02500000000001</v>
      </c>
      <c r="P3307" s="6">
        <f t="shared" si="153"/>
        <v>204.05</v>
      </c>
      <c r="Q3307" t="str">
        <f t="shared" si="154"/>
        <v>theater</v>
      </c>
      <c r="R3307" t="str">
        <f t="shared" si="155"/>
        <v>plays</v>
      </c>
      <c r="S3307" s="14">
        <v>42216.647546296292</v>
      </c>
      <c r="T3307" s="14">
        <v>42186.647546296292</v>
      </c>
    </row>
    <row r="3308" spans="1:20" x14ac:dyDescent="0.4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4">
        <v>42530.916666666664</v>
      </c>
      <c r="J3308" s="14">
        <v>42493.010902777773</v>
      </c>
      <c r="K3308" t="b">
        <v>0</v>
      </c>
      <c r="L3308">
        <v>54</v>
      </c>
      <c r="M3308" t="b">
        <v>1</v>
      </c>
      <c r="N3308" t="s">
        <v>8269</v>
      </c>
      <c r="O3308" s="19">
        <v>175.33333333333334</v>
      </c>
      <c r="P3308" s="6">
        <f t="shared" si="153"/>
        <v>48.703703703703702</v>
      </c>
      <c r="Q3308" t="str">
        <f t="shared" si="154"/>
        <v>theater</v>
      </c>
      <c r="R3308" t="str">
        <f t="shared" si="155"/>
        <v>plays</v>
      </c>
      <c r="S3308" s="14">
        <v>42530.916666666664</v>
      </c>
      <c r="T3308" s="14">
        <v>42493.010902777773</v>
      </c>
    </row>
    <row r="3309" spans="1:20" x14ac:dyDescent="0.4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4">
        <v>42504.848831018513</v>
      </c>
      <c r="J3309" s="14">
        <v>42474.848831018513</v>
      </c>
      <c r="K3309" t="b">
        <v>0</v>
      </c>
      <c r="L3309">
        <v>20</v>
      </c>
      <c r="M3309" t="b">
        <v>1</v>
      </c>
      <c r="N3309" t="s">
        <v>8269</v>
      </c>
      <c r="O3309" s="19">
        <v>106.67999999999999</v>
      </c>
      <c r="P3309" s="6">
        <f t="shared" si="153"/>
        <v>53.339999999999996</v>
      </c>
      <c r="Q3309" t="str">
        <f t="shared" si="154"/>
        <v>theater</v>
      </c>
      <c r="R3309" t="str">
        <f t="shared" si="155"/>
        <v>plays</v>
      </c>
      <c r="S3309" s="14">
        <v>42504.848831018513</v>
      </c>
      <c r="T3309" s="14">
        <v>42474.848831018513</v>
      </c>
    </row>
    <row r="3310" spans="1:20" x14ac:dyDescent="0.4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4">
        <v>42473.668576388889</v>
      </c>
      <c r="J3310" s="14">
        <v>42452.668576388889</v>
      </c>
      <c r="K3310" t="b">
        <v>0</v>
      </c>
      <c r="L3310">
        <v>57</v>
      </c>
      <c r="M3310" t="b">
        <v>1</v>
      </c>
      <c r="N3310" t="s">
        <v>8269</v>
      </c>
      <c r="O3310" s="19">
        <v>122.28571428571429</v>
      </c>
      <c r="P3310" s="6">
        <f t="shared" si="153"/>
        <v>75.087719298245617</v>
      </c>
      <c r="Q3310" t="str">
        <f t="shared" si="154"/>
        <v>theater</v>
      </c>
      <c r="R3310" t="str">
        <f t="shared" si="155"/>
        <v>plays</v>
      </c>
      <c r="S3310" s="14">
        <v>42473.668576388889</v>
      </c>
      <c r="T3310" s="14">
        <v>42452.668576388889</v>
      </c>
    </row>
    <row r="3311" spans="1:20" x14ac:dyDescent="0.4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4">
        <v>42659.441874999997</v>
      </c>
      <c r="J3311" s="14">
        <v>42628.441874999997</v>
      </c>
      <c r="K3311" t="b">
        <v>0</v>
      </c>
      <c r="L3311">
        <v>31</v>
      </c>
      <c r="M3311" t="b">
        <v>1</v>
      </c>
      <c r="N3311" t="s">
        <v>8269</v>
      </c>
      <c r="O3311" s="19">
        <v>159.42857142857144</v>
      </c>
      <c r="P3311" s="6">
        <f t="shared" si="153"/>
        <v>18</v>
      </c>
      <c r="Q3311" t="str">
        <f t="shared" si="154"/>
        <v>theater</v>
      </c>
      <c r="R3311" t="str">
        <f t="shared" si="155"/>
        <v>plays</v>
      </c>
      <c r="S3311" s="14">
        <v>42659.441874999997</v>
      </c>
      <c r="T3311" s="14">
        <v>42628.441874999997</v>
      </c>
    </row>
    <row r="3312" spans="1:20" x14ac:dyDescent="0.4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4">
        <v>42283.720196759255</v>
      </c>
      <c r="J3312" s="14">
        <v>42253.720196759255</v>
      </c>
      <c r="K3312" t="b">
        <v>0</v>
      </c>
      <c r="L3312">
        <v>31</v>
      </c>
      <c r="M3312" t="b">
        <v>1</v>
      </c>
      <c r="N3312" t="s">
        <v>8269</v>
      </c>
      <c r="O3312" s="19">
        <v>100.07692307692308</v>
      </c>
      <c r="P3312" s="6">
        <f t="shared" si="153"/>
        <v>209.83870967741936</v>
      </c>
      <c r="Q3312" t="str">
        <f t="shared" si="154"/>
        <v>theater</v>
      </c>
      <c r="R3312" t="str">
        <f t="shared" si="155"/>
        <v>plays</v>
      </c>
      <c r="S3312" s="14">
        <v>42283.720196759255</v>
      </c>
      <c r="T3312" s="14">
        <v>42253.720196759255</v>
      </c>
    </row>
    <row r="3313" spans="1:20" x14ac:dyDescent="0.4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4">
        <v>42294.083449074074</v>
      </c>
      <c r="J3313" s="14">
        <v>42264.083449074074</v>
      </c>
      <c r="K3313" t="b">
        <v>0</v>
      </c>
      <c r="L3313">
        <v>45</v>
      </c>
      <c r="M3313" t="b">
        <v>1</v>
      </c>
      <c r="N3313" t="s">
        <v>8269</v>
      </c>
      <c r="O3313" s="19">
        <v>109.84</v>
      </c>
      <c r="P3313" s="6">
        <f t="shared" si="153"/>
        <v>61.022222222222226</v>
      </c>
      <c r="Q3313" t="str">
        <f t="shared" si="154"/>
        <v>theater</v>
      </c>
      <c r="R3313" t="str">
        <f t="shared" si="155"/>
        <v>plays</v>
      </c>
      <c r="S3313" s="14">
        <v>42294.083449074074</v>
      </c>
      <c r="T3313" s="14">
        <v>42264.083449074074</v>
      </c>
    </row>
    <row r="3314" spans="1:20" x14ac:dyDescent="0.4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4">
        <v>42685.708333333336</v>
      </c>
      <c r="J3314" s="14">
        <v>42664.601226851846</v>
      </c>
      <c r="K3314" t="b">
        <v>0</v>
      </c>
      <c r="L3314">
        <v>41</v>
      </c>
      <c r="M3314" t="b">
        <v>1</v>
      </c>
      <c r="N3314" t="s">
        <v>8269</v>
      </c>
      <c r="O3314" s="19">
        <v>100.03999999999999</v>
      </c>
      <c r="P3314" s="6">
        <f t="shared" si="153"/>
        <v>61</v>
      </c>
      <c r="Q3314" t="str">
        <f t="shared" si="154"/>
        <v>theater</v>
      </c>
      <c r="R3314" t="str">
        <f t="shared" si="155"/>
        <v>plays</v>
      </c>
      <c r="S3314" s="14">
        <v>42685.708333333336</v>
      </c>
      <c r="T3314" s="14">
        <v>42664.601226851846</v>
      </c>
    </row>
    <row r="3315" spans="1:20" x14ac:dyDescent="0.4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4">
        <v>42395.833333333336</v>
      </c>
      <c r="J3315" s="14">
        <v>42382.036076388882</v>
      </c>
      <c r="K3315" t="b">
        <v>0</v>
      </c>
      <c r="L3315">
        <v>29</v>
      </c>
      <c r="M3315" t="b">
        <v>1</v>
      </c>
      <c r="N3315" t="s">
        <v>8269</v>
      </c>
      <c r="O3315" s="19">
        <v>116.05000000000001</v>
      </c>
      <c r="P3315" s="6">
        <f t="shared" si="153"/>
        <v>80.034482758620683</v>
      </c>
      <c r="Q3315" t="str">
        <f t="shared" si="154"/>
        <v>theater</v>
      </c>
      <c r="R3315" t="str">
        <f t="shared" si="155"/>
        <v>plays</v>
      </c>
      <c r="S3315" s="14">
        <v>42395.833333333336</v>
      </c>
      <c r="T3315" s="14">
        <v>42382.036076388882</v>
      </c>
    </row>
    <row r="3316" spans="1:20" x14ac:dyDescent="0.4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4">
        <v>42132.628472222219</v>
      </c>
      <c r="J3316" s="14">
        <v>42105.059155092589</v>
      </c>
      <c r="K3316" t="b">
        <v>0</v>
      </c>
      <c r="L3316">
        <v>58</v>
      </c>
      <c r="M3316" t="b">
        <v>1</v>
      </c>
      <c r="N3316" t="s">
        <v>8269</v>
      </c>
      <c r="O3316" s="19">
        <v>210.75</v>
      </c>
      <c r="P3316" s="6">
        <f t="shared" si="153"/>
        <v>29.068965517241381</v>
      </c>
      <c r="Q3316" t="str">
        <f t="shared" si="154"/>
        <v>theater</v>
      </c>
      <c r="R3316" t="str">
        <f t="shared" si="155"/>
        <v>plays</v>
      </c>
      <c r="S3316" s="14">
        <v>42132.628472222219</v>
      </c>
      <c r="T3316" s="14">
        <v>42105.059155092589</v>
      </c>
    </row>
    <row r="3317" spans="1:20" x14ac:dyDescent="0.4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4">
        <v>42496.095381944448</v>
      </c>
      <c r="J3317" s="14">
        <v>42466.095381944448</v>
      </c>
      <c r="K3317" t="b">
        <v>0</v>
      </c>
      <c r="L3317">
        <v>89</v>
      </c>
      <c r="M3317" t="b">
        <v>1</v>
      </c>
      <c r="N3317" t="s">
        <v>8269</v>
      </c>
      <c r="O3317" s="19">
        <v>110.00000000000001</v>
      </c>
      <c r="P3317" s="6">
        <f t="shared" si="153"/>
        <v>49.438202247191015</v>
      </c>
      <c r="Q3317" t="str">
        <f t="shared" si="154"/>
        <v>theater</v>
      </c>
      <c r="R3317" t="str">
        <f t="shared" si="155"/>
        <v>plays</v>
      </c>
      <c r="S3317" s="14">
        <v>42496.095381944448</v>
      </c>
      <c r="T3317" s="14">
        <v>42466.095381944448</v>
      </c>
    </row>
    <row r="3318" spans="1:20" x14ac:dyDescent="0.4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4">
        <v>41859.370833333334</v>
      </c>
      <c r="J3318" s="14">
        <v>41826.662905092591</v>
      </c>
      <c r="K3318" t="b">
        <v>0</v>
      </c>
      <c r="L3318">
        <v>125</v>
      </c>
      <c r="M3318" t="b">
        <v>1</v>
      </c>
      <c r="N3318" t="s">
        <v>8269</v>
      </c>
      <c r="O3318" s="19">
        <v>100.08673425918037</v>
      </c>
      <c r="P3318" s="6">
        <f t="shared" si="153"/>
        <v>93.977440000000001</v>
      </c>
      <c r="Q3318" t="str">
        <f t="shared" si="154"/>
        <v>theater</v>
      </c>
      <c r="R3318" t="str">
        <f t="shared" si="155"/>
        <v>plays</v>
      </c>
      <c r="S3318" s="14">
        <v>41859.370833333334</v>
      </c>
      <c r="T3318" s="14">
        <v>41826.662905092591</v>
      </c>
    </row>
    <row r="3319" spans="1:20" x14ac:dyDescent="0.4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4">
        <v>42528.831296296288</v>
      </c>
      <c r="J3319" s="14">
        <v>42498.831296296288</v>
      </c>
      <c r="K3319" t="b">
        <v>0</v>
      </c>
      <c r="L3319">
        <v>18</v>
      </c>
      <c r="M3319" t="b">
        <v>1</v>
      </c>
      <c r="N3319" t="s">
        <v>8269</v>
      </c>
      <c r="O3319" s="19">
        <v>106.19047619047619</v>
      </c>
      <c r="P3319" s="6">
        <f t="shared" si="153"/>
        <v>61.944444444444443</v>
      </c>
      <c r="Q3319" t="str">
        <f t="shared" si="154"/>
        <v>theater</v>
      </c>
      <c r="R3319" t="str">
        <f t="shared" si="155"/>
        <v>plays</v>
      </c>
      <c r="S3319" s="14">
        <v>42528.831296296288</v>
      </c>
      <c r="T3319" s="14">
        <v>42498.831296296288</v>
      </c>
    </row>
    <row r="3320" spans="1:20" x14ac:dyDescent="0.4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4">
        <v>42470.895833333336</v>
      </c>
      <c r="J3320" s="14">
        <v>42431.093668981477</v>
      </c>
      <c r="K3320" t="b">
        <v>0</v>
      </c>
      <c r="L3320">
        <v>32</v>
      </c>
      <c r="M3320" t="b">
        <v>1</v>
      </c>
      <c r="N3320" t="s">
        <v>8269</v>
      </c>
      <c r="O3320" s="19">
        <v>125.6</v>
      </c>
      <c r="P3320" s="6">
        <f t="shared" si="153"/>
        <v>78.5</v>
      </c>
      <c r="Q3320" t="str">
        <f t="shared" si="154"/>
        <v>theater</v>
      </c>
      <c r="R3320" t="str">
        <f t="shared" si="155"/>
        <v>plays</v>
      </c>
      <c r="S3320" s="14">
        <v>42470.895833333336</v>
      </c>
      <c r="T3320" s="14">
        <v>42431.093668981477</v>
      </c>
    </row>
    <row r="3321" spans="1:20" x14ac:dyDescent="0.4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4">
        <v>42035.377152777779</v>
      </c>
      <c r="J3321" s="14">
        <v>41990.377152777779</v>
      </c>
      <c r="K3321" t="b">
        <v>0</v>
      </c>
      <c r="L3321">
        <v>16</v>
      </c>
      <c r="M3321" t="b">
        <v>1</v>
      </c>
      <c r="N3321" t="s">
        <v>8269</v>
      </c>
      <c r="O3321" s="19">
        <v>108</v>
      </c>
      <c r="P3321" s="6">
        <f t="shared" si="153"/>
        <v>33.75</v>
      </c>
      <c r="Q3321" t="str">
        <f t="shared" si="154"/>
        <v>theater</v>
      </c>
      <c r="R3321" t="str">
        <f t="shared" si="155"/>
        <v>plays</v>
      </c>
      <c r="S3321" s="14">
        <v>42035.377152777779</v>
      </c>
      <c r="T3321" s="14">
        <v>41990.377152777779</v>
      </c>
    </row>
    <row r="3322" spans="1:20" x14ac:dyDescent="0.4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4">
        <v>42542.837465277778</v>
      </c>
      <c r="J3322" s="14">
        <v>42512.837465277778</v>
      </c>
      <c r="K3322" t="b">
        <v>0</v>
      </c>
      <c r="L3322">
        <v>38</v>
      </c>
      <c r="M3322" t="b">
        <v>1</v>
      </c>
      <c r="N3322" t="s">
        <v>8269</v>
      </c>
      <c r="O3322" s="19">
        <v>101</v>
      </c>
      <c r="P3322" s="6">
        <f t="shared" si="153"/>
        <v>66.44736842105263</v>
      </c>
      <c r="Q3322" t="str">
        <f t="shared" si="154"/>
        <v>theater</v>
      </c>
      <c r="R3322" t="str">
        <f t="shared" si="155"/>
        <v>plays</v>
      </c>
      <c r="S3322" s="14">
        <v>42542.837465277778</v>
      </c>
      <c r="T3322" s="14">
        <v>42512.837465277778</v>
      </c>
    </row>
    <row r="3323" spans="1:20" x14ac:dyDescent="0.4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4">
        <v>41927.957638888889</v>
      </c>
      <c r="J3323" s="14">
        <v>41913.891956018517</v>
      </c>
      <c r="K3323" t="b">
        <v>0</v>
      </c>
      <c r="L3323">
        <v>15</v>
      </c>
      <c r="M3323" t="b">
        <v>1</v>
      </c>
      <c r="N3323" t="s">
        <v>8269</v>
      </c>
      <c r="O3323" s="19">
        <v>107.4</v>
      </c>
      <c r="P3323" s="6">
        <f t="shared" si="153"/>
        <v>35.799999999999997</v>
      </c>
      <c r="Q3323" t="str">
        <f t="shared" si="154"/>
        <v>theater</v>
      </c>
      <c r="R3323" t="str">
        <f t="shared" si="155"/>
        <v>plays</v>
      </c>
      <c r="S3323" s="14">
        <v>41927.957638888889</v>
      </c>
      <c r="T3323" s="14">
        <v>41913.891956018517</v>
      </c>
    </row>
    <row r="3324" spans="1:20" x14ac:dyDescent="0.4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4">
        <v>42542.954861111109</v>
      </c>
      <c r="J3324" s="14">
        <v>42520.802037037036</v>
      </c>
      <c r="K3324" t="b">
        <v>0</v>
      </c>
      <c r="L3324">
        <v>23</v>
      </c>
      <c r="M3324" t="b">
        <v>1</v>
      </c>
      <c r="N3324" t="s">
        <v>8269</v>
      </c>
      <c r="O3324" s="19">
        <v>101.51515151515152</v>
      </c>
      <c r="P3324" s="6">
        <f t="shared" si="153"/>
        <v>145.65217391304347</v>
      </c>
      <c r="Q3324" t="str">
        <f t="shared" si="154"/>
        <v>theater</v>
      </c>
      <c r="R3324" t="str">
        <f t="shared" si="155"/>
        <v>plays</v>
      </c>
      <c r="S3324" s="14">
        <v>42542.954861111109</v>
      </c>
      <c r="T3324" s="14">
        <v>42520.802037037036</v>
      </c>
    </row>
    <row r="3325" spans="1:20" x14ac:dyDescent="0.4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4">
        <v>42638.157499999994</v>
      </c>
      <c r="J3325" s="14">
        <v>42608.157499999994</v>
      </c>
      <c r="K3325" t="b">
        <v>0</v>
      </c>
      <c r="L3325">
        <v>49</v>
      </c>
      <c r="M3325" t="b">
        <v>1</v>
      </c>
      <c r="N3325" t="s">
        <v>8269</v>
      </c>
      <c r="O3325" s="19">
        <v>125.89999999999999</v>
      </c>
      <c r="P3325" s="6">
        <f t="shared" si="153"/>
        <v>25.693877551020407</v>
      </c>
      <c r="Q3325" t="str">
        <f t="shared" si="154"/>
        <v>theater</v>
      </c>
      <c r="R3325" t="str">
        <f t="shared" si="155"/>
        <v>plays</v>
      </c>
      <c r="S3325" s="14">
        <v>42638.157499999994</v>
      </c>
      <c r="T3325" s="14">
        <v>42608.157499999994</v>
      </c>
    </row>
    <row r="3326" spans="1:20" x14ac:dyDescent="0.4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4">
        <v>42526.374884259254</v>
      </c>
      <c r="J3326" s="14">
        <v>42512.374884259254</v>
      </c>
      <c r="K3326" t="b">
        <v>0</v>
      </c>
      <c r="L3326">
        <v>10</v>
      </c>
      <c r="M3326" t="b">
        <v>1</v>
      </c>
      <c r="N3326" t="s">
        <v>8269</v>
      </c>
      <c r="O3326" s="19">
        <v>101.66666666666666</v>
      </c>
      <c r="P3326" s="6">
        <f t="shared" si="153"/>
        <v>152.5</v>
      </c>
      <c r="Q3326" t="str">
        <f t="shared" si="154"/>
        <v>theater</v>
      </c>
      <c r="R3326" t="str">
        <f t="shared" si="155"/>
        <v>plays</v>
      </c>
      <c r="S3326" s="14">
        <v>42526.374884259254</v>
      </c>
      <c r="T3326" s="14">
        <v>42512.374884259254</v>
      </c>
    </row>
    <row r="3327" spans="1:20" x14ac:dyDescent="0.4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4">
        <v>42099.535613425927</v>
      </c>
      <c r="J3327" s="14">
        <v>42064.577280092592</v>
      </c>
      <c r="K3327" t="b">
        <v>0</v>
      </c>
      <c r="L3327">
        <v>15</v>
      </c>
      <c r="M3327" t="b">
        <v>1</v>
      </c>
      <c r="N3327" t="s">
        <v>8269</v>
      </c>
      <c r="O3327" s="19">
        <v>112.5</v>
      </c>
      <c r="P3327" s="6">
        <f t="shared" si="153"/>
        <v>30</v>
      </c>
      <c r="Q3327" t="str">
        <f t="shared" si="154"/>
        <v>theater</v>
      </c>
      <c r="R3327" t="str">
        <f t="shared" si="155"/>
        <v>plays</v>
      </c>
      <c r="S3327" s="14">
        <v>42099.535613425927</v>
      </c>
      <c r="T3327" s="14">
        <v>42064.577280092592</v>
      </c>
    </row>
    <row r="3328" spans="1:20" x14ac:dyDescent="0.4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4">
        <v>42071.464178240734</v>
      </c>
      <c r="J3328" s="14">
        <v>42041.505844907406</v>
      </c>
      <c r="K3328" t="b">
        <v>0</v>
      </c>
      <c r="L3328">
        <v>57</v>
      </c>
      <c r="M3328" t="b">
        <v>1</v>
      </c>
      <c r="N3328" t="s">
        <v>8269</v>
      </c>
      <c r="O3328" s="19">
        <v>101.375</v>
      </c>
      <c r="P3328" s="6">
        <f t="shared" si="153"/>
        <v>142.28070175438597</v>
      </c>
      <c r="Q3328" t="str">
        <f t="shared" si="154"/>
        <v>theater</v>
      </c>
      <c r="R3328" t="str">
        <f t="shared" si="155"/>
        <v>plays</v>
      </c>
      <c r="S3328" s="14">
        <v>42071.464178240734</v>
      </c>
      <c r="T3328" s="14">
        <v>42041.505844907406</v>
      </c>
    </row>
    <row r="3329" spans="1:20" x14ac:dyDescent="0.4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4">
        <v>42498.166273148141</v>
      </c>
      <c r="J3329" s="14">
        <v>42468.166273148141</v>
      </c>
      <c r="K3329" t="b">
        <v>0</v>
      </c>
      <c r="L3329">
        <v>33</v>
      </c>
      <c r="M3329" t="b">
        <v>1</v>
      </c>
      <c r="N3329" t="s">
        <v>8269</v>
      </c>
      <c r="O3329" s="19">
        <v>101.25</v>
      </c>
      <c r="P3329" s="6">
        <f t="shared" si="153"/>
        <v>24.545454545454547</v>
      </c>
      <c r="Q3329" t="str">
        <f t="shared" si="154"/>
        <v>theater</v>
      </c>
      <c r="R3329" t="str">
        <f t="shared" si="155"/>
        <v>plays</v>
      </c>
      <c r="S3329" s="14">
        <v>42498.166273148141</v>
      </c>
      <c r="T3329" s="14">
        <v>42468.166273148141</v>
      </c>
    </row>
    <row r="3330" spans="1:20" x14ac:dyDescent="0.4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4">
        <v>41824.833333333328</v>
      </c>
      <c r="J3330" s="14">
        <v>41822.366701388884</v>
      </c>
      <c r="K3330" t="b">
        <v>0</v>
      </c>
      <c r="L3330">
        <v>9</v>
      </c>
      <c r="M3330" t="b">
        <v>1</v>
      </c>
      <c r="N3330" t="s">
        <v>8269</v>
      </c>
      <c r="O3330" s="19">
        <v>146.38888888888891</v>
      </c>
      <c r="P3330" s="6">
        <f t="shared" si="153"/>
        <v>292.77777777777777</v>
      </c>
      <c r="Q3330" t="str">
        <f t="shared" si="154"/>
        <v>theater</v>
      </c>
      <c r="R3330" t="str">
        <f t="shared" si="155"/>
        <v>plays</v>
      </c>
      <c r="S3330" s="14">
        <v>41824.833333333328</v>
      </c>
      <c r="T3330" s="14">
        <v>41822.366701388884</v>
      </c>
    </row>
    <row r="3331" spans="1:20" x14ac:dyDescent="0.4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4">
        <v>41847.75</v>
      </c>
      <c r="J3331" s="14">
        <v>41837.114675925921</v>
      </c>
      <c r="K3331" t="b">
        <v>0</v>
      </c>
      <c r="L3331">
        <v>26</v>
      </c>
      <c r="M3331" t="b">
        <v>1</v>
      </c>
      <c r="N3331" t="s">
        <v>8269</v>
      </c>
      <c r="O3331" s="19">
        <v>116.8</v>
      </c>
      <c r="P3331" s="6">
        <f t="shared" ref="P3331:P3394" si="156">E3331/L3331</f>
        <v>44.92307692307692</v>
      </c>
      <c r="Q3331" t="str">
        <f t="shared" ref="Q3331:Q3394" si="157">LEFT(N3331,FIND("/",N3331,1)-1)</f>
        <v>theater</v>
      </c>
      <c r="R3331" t="str">
        <f t="shared" ref="R3331:R3394" si="158">RIGHT(N3331,LEN(N3331)-FIND("/",N3331,1))</f>
        <v>plays</v>
      </c>
      <c r="S3331" s="14">
        <v>41847.75</v>
      </c>
      <c r="T3331" s="14">
        <v>41837.114675925921</v>
      </c>
    </row>
    <row r="3332" spans="1:20" x14ac:dyDescent="0.4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4">
        <v>42095.637361111112</v>
      </c>
      <c r="J3332" s="14">
        <v>42065.679027777776</v>
      </c>
      <c r="K3332" t="b">
        <v>0</v>
      </c>
      <c r="L3332">
        <v>69</v>
      </c>
      <c r="M3332" t="b">
        <v>1</v>
      </c>
      <c r="N3332" t="s">
        <v>8269</v>
      </c>
      <c r="O3332" s="19">
        <v>106.26666666666667</v>
      </c>
      <c r="P3332" s="6">
        <f t="shared" si="156"/>
        <v>23.10144927536232</v>
      </c>
      <c r="Q3332" t="str">
        <f t="shared" si="157"/>
        <v>theater</v>
      </c>
      <c r="R3332" t="str">
        <f t="shared" si="158"/>
        <v>plays</v>
      </c>
      <c r="S3332" s="14">
        <v>42095.637361111112</v>
      </c>
      <c r="T3332" s="14">
        <v>42065.679027777776</v>
      </c>
    </row>
    <row r="3333" spans="1:20" x14ac:dyDescent="0.4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4">
        <v>42283.48942129629</v>
      </c>
      <c r="J3333" s="14">
        <v>42248.48942129629</v>
      </c>
      <c r="K3333" t="b">
        <v>0</v>
      </c>
      <c r="L3333">
        <v>65</v>
      </c>
      <c r="M3333" t="b">
        <v>1</v>
      </c>
      <c r="N3333" t="s">
        <v>8269</v>
      </c>
      <c r="O3333" s="19">
        <v>104.52</v>
      </c>
      <c r="P3333" s="6">
        <f t="shared" si="156"/>
        <v>80.400000000000006</v>
      </c>
      <c r="Q3333" t="str">
        <f t="shared" si="157"/>
        <v>theater</v>
      </c>
      <c r="R3333" t="str">
        <f t="shared" si="158"/>
        <v>plays</v>
      </c>
      <c r="S3333" s="14">
        <v>42283.48942129629</v>
      </c>
      <c r="T3333" s="14">
        <v>42248.48942129629</v>
      </c>
    </row>
    <row r="3334" spans="1:20" x14ac:dyDescent="0.4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4">
        <v>41839.651967592588</v>
      </c>
      <c r="J3334" s="14">
        <v>41809.651967592588</v>
      </c>
      <c r="K3334" t="b">
        <v>0</v>
      </c>
      <c r="L3334">
        <v>83</v>
      </c>
      <c r="M3334" t="b">
        <v>1</v>
      </c>
      <c r="N3334" t="s">
        <v>8269</v>
      </c>
      <c r="O3334" s="19">
        <v>100</v>
      </c>
      <c r="P3334" s="6">
        <f t="shared" si="156"/>
        <v>72.289156626506028</v>
      </c>
      <c r="Q3334" t="str">
        <f t="shared" si="157"/>
        <v>theater</v>
      </c>
      <c r="R3334" t="str">
        <f t="shared" si="158"/>
        <v>plays</v>
      </c>
      <c r="S3334" s="14">
        <v>41839.651967592588</v>
      </c>
      <c r="T3334" s="14">
        <v>41809.651967592588</v>
      </c>
    </row>
    <row r="3335" spans="1:20" x14ac:dyDescent="0.4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4">
        <v>42170.468518518515</v>
      </c>
      <c r="J3335" s="14">
        <v>42148.468518518515</v>
      </c>
      <c r="K3335" t="b">
        <v>0</v>
      </c>
      <c r="L3335">
        <v>111</v>
      </c>
      <c r="M3335" t="b">
        <v>1</v>
      </c>
      <c r="N3335" t="s">
        <v>8269</v>
      </c>
      <c r="O3335" s="19">
        <v>104.57142857142858</v>
      </c>
      <c r="P3335" s="6">
        <f t="shared" si="156"/>
        <v>32.972972972972975</v>
      </c>
      <c r="Q3335" t="str">
        <f t="shared" si="157"/>
        <v>theater</v>
      </c>
      <c r="R3335" t="str">
        <f t="shared" si="158"/>
        <v>plays</v>
      </c>
      <c r="S3335" s="14">
        <v>42170.468518518515</v>
      </c>
      <c r="T3335" s="14">
        <v>42148.468518518515</v>
      </c>
    </row>
    <row r="3336" spans="1:20" x14ac:dyDescent="0.4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4">
        <v>42215.312754629624</v>
      </c>
      <c r="J3336" s="14">
        <v>42185.312754629624</v>
      </c>
      <c r="K3336" t="b">
        <v>0</v>
      </c>
      <c r="L3336">
        <v>46</v>
      </c>
      <c r="M3336" t="b">
        <v>1</v>
      </c>
      <c r="N3336" t="s">
        <v>8269</v>
      </c>
      <c r="O3336" s="19">
        <v>138.62051149573753</v>
      </c>
      <c r="P3336" s="6">
        <f t="shared" si="156"/>
        <v>116.65217391304348</v>
      </c>
      <c r="Q3336" t="str">
        <f t="shared" si="157"/>
        <v>theater</v>
      </c>
      <c r="R3336" t="str">
        <f t="shared" si="158"/>
        <v>plays</v>
      </c>
      <c r="S3336" s="14">
        <v>42215.312754629624</v>
      </c>
      <c r="T3336" s="14">
        <v>42185.312754629624</v>
      </c>
    </row>
    <row r="3337" spans="1:20" x14ac:dyDescent="0.4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4">
        <v>41854.75</v>
      </c>
      <c r="J3337" s="14">
        <v>41827.465810185182</v>
      </c>
      <c r="K3337" t="b">
        <v>0</v>
      </c>
      <c r="L3337">
        <v>63</v>
      </c>
      <c r="M3337" t="b">
        <v>1</v>
      </c>
      <c r="N3337" t="s">
        <v>8269</v>
      </c>
      <c r="O3337" s="19">
        <v>100.32000000000001</v>
      </c>
      <c r="P3337" s="6">
        <f t="shared" si="156"/>
        <v>79.61904761904762</v>
      </c>
      <c r="Q3337" t="str">
        <f t="shared" si="157"/>
        <v>theater</v>
      </c>
      <c r="R3337" t="str">
        <f t="shared" si="158"/>
        <v>plays</v>
      </c>
      <c r="S3337" s="14">
        <v>41854.75</v>
      </c>
      <c r="T3337" s="14">
        <v>41827.465810185182</v>
      </c>
    </row>
    <row r="3338" spans="1:20" x14ac:dyDescent="0.4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4">
        <v>42465.148680555554</v>
      </c>
      <c r="J3338" s="14">
        <v>42437.190347222226</v>
      </c>
      <c r="K3338" t="b">
        <v>0</v>
      </c>
      <c r="L3338">
        <v>9</v>
      </c>
      <c r="M3338" t="b">
        <v>1</v>
      </c>
      <c r="N3338" t="s">
        <v>8269</v>
      </c>
      <c r="O3338" s="19">
        <v>100</v>
      </c>
      <c r="P3338" s="6">
        <f t="shared" si="156"/>
        <v>27.777777777777779</v>
      </c>
      <c r="Q3338" t="str">
        <f t="shared" si="157"/>
        <v>theater</v>
      </c>
      <c r="R3338" t="str">
        <f t="shared" si="158"/>
        <v>plays</v>
      </c>
      <c r="S3338" s="14">
        <v>42465.148680555554</v>
      </c>
      <c r="T3338" s="14">
        <v>42437.190347222226</v>
      </c>
    </row>
    <row r="3339" spans="1:20" x14ac:dyDescent="0.4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4">
        <v>41922.666666666664</v>
      </c>
      <c r="J3339" s="14">
        <v>41901.073692129627</v>
      </c>
      <c r="K3339" t="b">
        <v>0</v>
      </c>
      <c r="L3339">
        <v>34</v>
      </c>
      <c r="M3339" t="b">
        <v>1</v>
      </c>
      <c r="N3339" t="s">
        <v>8269</v>
      </c>
      <c r="O3339" s="19">
        <v>110.2</v>
      </c>
      <c r="P3339" s="6">
        <f t="shared" si="156"/>
        <v>81.029411764705884</v>
      </c>
      <c r="Q3339" t="str">
        <f t="shared" si="157"/>
        <v>theater</v>
      </c>
      <c r="R3339" t="str">
        <f t="shared" si="158"/>
        <v>plays</v>
      </c>
      <c r="S3339" s="14">
        <v>41922.666666666664</v>
      </c>
      <c r="T3339" s="14">
        <v>41901.073692129627</v>
      </c>
    </row>
    <row r="3340" spans="1:20" x14ac:dyDescent="0.4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4">
        <v>42790.366666666661</v>
      </c>
      <c r="J3340" s="14">
        <v>42769.366666666661</v>
      </c>
      <c r="K3340" t="b">
        <v>0</v>
      </c>
      <c r="L3340">
        <v>112</v>
      </c>
      <c r="M3340" t="b">
        <v>1</v>
      </c>
      <c r="N3340" t="s">
        <v>8269</v>
      </c>
      <c r="O3340" s="19">
        <v>102.18</v>
      </c>
      <c r="P3340" s="6">
        <f t="shared" si="156"/>
        <v>136.84821428571428</v>
      </c>
      <c r="Q3340" t="str">
        <f t="shared" si="157"/>
        <v>theater</v>
      </c>
      <c r="R3340" t="str">
        <f t="shared" si="158"/>
        <v>plays</v>
      </c>
      <c r="S3340" s="14">
        <v>42790.366666666661</v>
      </c>
      <c r="T3340" s="14">
        <v>42769.366666666661</v>
      </c>
    </row>
    <row r="3341" spans="1:20" x14ac:dyDescent="0.4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4">
        <v>42579.457384259258</v>
      </c>
      <c r="J3341" s="14">
        <v>42549.457384259258</v>
      </c>
      <c r="K3341" t="b">
        <v>0</v>
      </c>
      <c r="L3341">
        <v>47</v>
      </c>
      <c r="M3341" t="b">
        <v>1</v>
      </c>
      <c r="N3341" t="s">
        <v>8269</v>
      </c>
      <c r="O3341" s="19">
        <v>104.35000000000001</v>
      </c>
      <c r="P3341" s="6">
        <f t="shared" si="156"/>
        <v>177.61702127659575</v>
      </c>
      <c r="Q3341" t="str">
        <f t="shared" si="157"/>
        <v>theater</v>
      </c>
      <c r="R3341" t="str">
        <f t="shared" si="158"/>
        <v>plays</v>
      </c>
      <c r="S3341" s="14">
        <v>42579.457384259258</v>
      </c>
      <c r="T3341" s="14">
        <v>42549.457384259258</v>
      </c>
    </row>
    <row r="3342" spans="1:20" x14ac:dyDescent="0.4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4">
        <v>42710.765671296293</v>
      </c>
      <c r="J3342" s="14">
        <v>42685.765671296293</v>
      </c>
      <c r="K3342" t="b">
        <v>0</v>
      </c>
      <c r="L3342">
        <v>38</v>
      </c>
      <c r="M3342" t="b">
        <v>1</v>
      </c>
      <c r="N3342" t="s">
        <v>8269</v>
      </c>
      <c r="O3342" s="19">
        <v>138.16666666666666</v>
      </c>
      <c r="P3342" s="6">
        <f t="shared" si="156"/>
        <v>109.07894736842105</v>
      </c>
      <c r="Q3342" t="str">
        <f t="shared" si="157"/>
        <v>theater</v>
      </c>
      <c r="R3342" t="str">
        <f t="shared" si="158"/>
        <v>plays</v>
      </c>
      <c r="S3342" s="14">
        <v>42710.765671296293</v>
      </c>
      <c r="T3342" s="14">
        <v>42685.765671296293</v>
      </c>
    </row>
    <row r="3343" spans="1:20" x14ac:dyDescent="0.4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4">
        <v>42533.499999999993</v>
      </c>
      <c r="J3343" s="14">
        <v>42510.590520833335</v>
      </c>
      <c r="K3343" t="b">
        <v>0</v>
      </c>
      <c r="L3343">
        <v>28</v>
      </c>
      <c r="M3343" t="b">
        <v>1</v>
      </c>
      <c r="N3343" t="s">
        <v>8269</v>
      </c>
      <c r="O3343" s="19">
        <v>100</v>
      </c>
      <c r="P3343" s="6">
        <f t="shared" si="156"/>
        <v>119.64285714285714</v>
      </c>
      <c r="Q3343" t="str">
        <f t="shared" si="157"/>
        <v>theater</v>
      </c>
      <c r="R3343" t="str">
        <f t="shared" si="158"/>
        <v>plays</v>
      </c>
      <c r="S3343" s="14">
        <v>42533.499999999993</v>
      </c>
      <c r="T3343" s="14">
        <v>42510.590520833335</v>
      </c>
    </row>
    <row r="3344" spans="1:20" x14ac:dyDescent="0.4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4">
        <v>42094.999305555553</v>
      </c>
      <c r="J3344" s="14">
        <v>42062.088078703695</v>
      </c>
      <c r="K3344" t="b">
        <v>0</v>
      </c>
      <c r="L3344">
        <v>78</v>
      </c>
      <c r="M3344" t="b">
        <v>1</v>
      </c>
      <c r="N3344" t="s">
        <v>8269</v>
      </c>
      <c r="O3344" s="19">
        <v>101.66666666666666</v>
      </c>
      <c r="P3344" s="6">
        <f t="shared" si="156"/>
        <v>78.205128205128204</v>
      </c>
      <c r="Q3344" t="str">
        <f t="shared" si="157"/>
        <v>theater</v>
      </c>
      <c r="R3344" t="str">
        <f t="shared" si="158"/>
        <v>plays</v>
      </c>
      <c r="S3344" s="14">
        <v>42094.999305555553</v>
      </c>
      <c r="T3344" s="14">
        <v>42062.088078703695</v>
      </c>
    </row>
    <row r="3345" spans="1:20" x14ac:dyDescent="0.4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4">
        <v>42473.345833333333</v>
      </c>
      <c r="J3345" s="14">
        <v>42452.708148148151</v>
      </c>
      <c r="K3345" t="b">
        <v>0</v>
      </c>
      <c r="L3345">
        <v>23</v>
      </c>
      <c r="M3345" t="b">
        <v>1</v>
      </c>
      <c r="N3345" t="s">
        <v>8269</v>
      </c>
      <c r="O3345" s="19">
        <v>171.42857142857144</v>
      </c>
      <c r="P3345" s="6">
        <f t="shared" si="156"/>
        <v>52.173913043478258</v>
      </c>
      <c r="Q3345" t="str">
        <f t="shared" si="157"/>
        <v>theater</v>
      </c>
      <c r="R3345" t="str">
        <f t="shared" si="158"/>
        <v>plays</v>
      </c>
      <c r="S3345" s="14">
        <v>42473.345833333333</v>
      </c>
      <c r="T3345" s="14">
        <v>42452.708148148151</v>
      </c>
    </row>
    <row r="3346" spans="1:20" x14ac:dyDescent="0.4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4">
        <v>41880.991817129623</v>
      </c>
      <c r="J3346" s="14">
        <v>41850.991817129623</v>
      </c>
      <c r="K3346" t="b">
        <v>0</v>
      </c>
      <c r="L3346">
        <v>40</v>
      </c>
      <c r="M3346" t="b">
        <v>1</v>
      </c>
      <c r="N3346" t="s">
        <v>8269</v>
      </c>
      <c r="O3346" s="19">
        <v>101.44444444444444</v>
      </c>
      <c r="P3346" s="6">
        <f t="shared" si="156"/>
        <v>114.125</v>
      </c>
      <c r="Q3346" t="str">
        <f t="shared" si="157"/>
        <v>theater</v>
      </c>
      <c r="R3346" t="str">
        <f t="shared" si="158"/>
        <v>plays</v>
      </c>
      <c r="S3346" s="14">
        <v>41880.991817129623</v>
      </c>
      <c r="T3346" s="14">
        <v>41850.991817129623</v>
      </c>
    </row>
    <row r="3347" spans="1:20" x14ac:dyDescent="0.4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4">
        <v>42111.817361111105</v>
      </c>
      <c r="J3347" s="14">
        <v>42052.897777777776</v>
      </c>
      <c r="K3347" t="b">
        <v>0</v>
      </c>
      <c r="L3347">
        <v>13</v>
      </c>
      <c r="M3347" t="b">
        <v>1</v>
      </c>
      <c r="N3347" t="s">
        <v>8269</v>
      </c>
      <c r="O3347" s="19">
        <v>130</v>
      </c>
      <c r="P3347" s="6">
        <f t="shared" si="156"/>
        <v>50</v>
      </c>
      <c r="Q3347" t="str">
        <f t="shared" si="157"/>
        <v>theater</v>
      </c>
      <c r="R3347" t="str">
        <f t="shared" si="158"/>
        <v>plays</v>
      </c>
      <c r="S3347" s="14">
        <v>42111.817361111105</v>
      </c>
      <c r="T3347" s="14">
        <v>42052.897777777776</v>
      </c>
    </row>
    <row r="3348" spans="1:20" x14ac:dyDescent="0.4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4">
        <v>42060.816087962965</v>
      </c>
      <c r="J3348" s="14">
        <v>42053.816087962965</v>
      </c>
      <c r="K3348" t="b">
        <v>0</v>
      </c>
      <c r="L3348">
        <v>18</v>
      </c>
      <c r="M3348" t="b">
        <v>1</v>
      </c>
      <c r="N3348" t="s">
        <v>8269</v>
      </c>
      <c r="O3348" s="19">
        <v>110.00000000000001</v>
      </c>
      <c r="P3348" s="6">
        <f t="shared" si="156"/>
        <v>91.666666666666671</v>
      </c>
      <c r="Q3348" t="str">
        <f t="shared" si="157"/>
        <v>theater</v>
      </c>
      <c r="R3348" t="str">
        <f t="shared" si="158"/>
        <v>plays</v>
      </c>
      <c r="S3348" s="14">
        <v>42060.816087962965</v>
      </c>
      <c r="T3348" s="14">
        <v>42053.816087962965</v>
      </c>
    </row>
    <row r="3349" spans="1:20" x14ac:dyDescent="0.4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4">
        <v>42498.666666666664</v>
      </c>
      <c r="J3349" s="14">
        <v>42484.343217592592</v>
      </c>
      <c r="K3349" t="b">
        <v>0</v>
      </c>
      <c r="L3349">
        <v>22</v>
      </c>
      <c r="M3349" t="b">
        <v>1</v>
      </c>
      <c r="N3349" t="s">
        <v>8269</v>
      </c>
      <c r="O3349" s="19">
        <v>119.45000000000002</v>
      </c>
      <c r="P3349" s="6">
        <f t="shared" si="156"/>
        <v>108.59090909090909</v>
      </c>
      <c r="Q3349" t="str">
        <f t="shared" si="157"/>
        <v>theater</v>
      </c>
      <c r="R3349" t="str">
        <f t="shared" si="158"/>
        <v>plays</v>
      </c>
      <c r="S3349" s="14">
        <v>42498.666666666664</v>
      </c>
      <c r="T3349" s="14">
        <v>42484.343217592592</v>
      </c>
    </row>
    <row r="3350" spans="1:20" x14ac:dyDescent="0.4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4">
        <v>42489.957638888889</v>
      </c>
      <c r="J3350" s="14">
        <v>42466.350462962961</v>
      </c>
      <c r="K3350" t="b">
        <v>0</v>
      </c>
      <c r="L3350">
        <v>79</v>
      </c>
      <c r="M3350" t="b">
        <v>1</v>
      </c>
      <c r="N3350" t="s">
        <v>8269</v>
      </c>
      <c r="O3350" s="19">
        <v>100.2909090909091</v>
      </c>
      <c r="P3350" s="6">
        <f t="shared" si="156"/>
        <v>69.822784810126578</v>
      </c>
      <c r="Q3350" t="str">
        <f t="shared" si="157"/>
        <v>theater</v>
      </c>
      <c r="R3350" t="str">
        <f t="shared" si="158"/>
        <v>plays</v>
      </c>
      <c r="S3350" s="14">
        <v>42489.957638888889</v>
      </c>
      <c r="T3350" s="14">
        <v>42466.350462962961</v>
      </c>
    </row>
    <row r="3351" spans="1:20" x14ac:dyDescent="0.4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4">
        <v>42534.499999999993</v>
      </c>
      <c r="J3351" s="14">
        <v>42512.902453703697</v>
      </c>
      <c r="K3351" t="b">
        <v>0</v>
      </c>
      <c r="L3351">
        <v>14</v>
      </c>
      <c r="M3351" t="b">
        <v>1</v>
      </c>
      <c r="N3351" t="s">
        <v>8269</v>
      </c>
      <c r="O3351" s="19">
        <v>153.4</v>
      </c>
      <c r="P3351" s="6">
        <f t="shared" si="156"/>
        <v>109.57142857142857</v>
      </c>
      <c r="Q3351" t="str">
        <f t="shared" si="157"/>
        <v>theater</v>
      </c>
      <c r="R3351" t="str">
        <f t="shared" si="158"/>
        <v>plays</v>
      </c>
      <c r="S3351" s="14">
        <v>42534.499999999993</v>
      </c>
      <c r="T3351" s="14">
        <v>42512.902453703697</v>
      </c>
    </row>
    <row r="3352" spans="1:20" x14ac:dyDescent="0.4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4">
        <v>42337.749999999993</v>
      </c>
      <c r="J3352" s="14">
        <v>42302.493182870363</v>
      </c>
      <c r="K3352" t="b">
        <v>0</v>
      </c>
      <c r="L3352">
        <v>51</v>
      </c>
      <c r="M3352" t="b">
        <v>1</v>
      </c>
      <c r="N3352" t="s">
        <v>8269</v>
      </c>
      <c r="O3352" s="19">
        <v>104.42857142857143</v>
      </c>
      <c r="P3352" s="6">
        <f t="shared" si="156"/>
        <v>71.666666666666671</v>
      </c>
      <c r="Q3352" t="str">
        <f t="shared" si="157"/>
        <v>theater</v>
      </c>
      <c r="R3352" t="str">
        <f t="shared" si="158"/>
        <v>plays</v>
      </c>
      <c r="S3352" s="14">
        <v>42337.749999999993</v>
      </c>
      <c r="T3352" s="14">
        <v>42302.493182870363</v>
      </c>
    </row>
    <row r="3353" spans="1:20" x14ac:dyDescent="0.4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4">
        <v>41843.25</v>
      </c>
      <c r="J3353" s="14">
        <v>41806.187094907407</v>
      </c>
      <c r="K3353" t="b">
        <v>0</v>
      </c>
      <c r="L3353">
        <v>54</v>
      </c>
      <c r="M3353" t="b">
        <v>1</v>
      </c>
      <c r="N3353" t="s">
        <v>8269</v>
      </c>
      <c r="O3353" s="19">
        <v>101.1</v>
      </c>
      <c r="P3353" s="6">
        <f t="shared" si="156"/>
        <v>93.611111111111114</v>
      </c>
      <c r="Q3353" t="str">
        <f t="shared" si="157"/>
        <v>theater</v>
      </c>
      <c r="R3353" t="str">
        <f t="shared" si="158"/>
        <v>plays</v>
      </c>
      <c r="S3353" s="14">
        <v>41843.25</v>
      </c>
      <c r="T3353" s="14">
        <v>41806.187094907407</v>
      </c>
    </row>
    <row r="3354" spans="1:20" x14ac:dyDescent="0.4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4">
        <v>42552.749999999993</v>
      </c>
      <c r="J3354" s="14">
        <v>42495.784467592595</v>
      </c>
      <c r="K3354" t="b">
        <v>0</v>
      </c>
      <c r="L3354">
        <v>70</v>
      </c>
      <c r="M3354" t="b">
        <v>1</v>
      </c>
      <c r="N3354" t="s">
        <v>8269</v>
      </c>
      <c r="O3354" s="19">
        <v>107.52</v>
      </c>
      <c r="P3354" s="6">
        <f t="shared" si="156"/>
        <v>76.8</v>
      </c>
      <c r="Q3354" t="str">
        <f t="shared" si="157"/>
        <v>theater</v>
      </c>
      <c r="R3354" t="str">
        <f t="shared" si="158"/>
        <v>plays</v>
      </c>
      <c r="S3354" s="14">
        <v>42552.749999999993</v>
      </c>
      <c r="T3354" s="14">
        <v>42495.784467592595</v>
      </c>
    </row>
    <row r="3355" spans="1:20" x14ac:dyDescent="0.4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4">
        <v>42492.749999999993</v>
      </c>
      <c r="J3355" s="14">
        <v>42479.223958333336</v>
      </c>
      <c r="K3355" t="b">
        <v>0</v>
      </c>
      <c r="L3355">
        <v>44</v>
      </c>
      <c r="M3355" t="b">
        <v>1</v>
      </c>
      <c r="N3355" t="s">
        <v>8269</v>
      </c>
      <c r="O3355" s="19">
        <v>315</v>
      </c>
      <c r="P3355" s="6">
        <f t="shared" si="156"/>
        <v>35.795454545454547</v>
      </c>
      <c r="Q3355" t="str">
        <f t="shared" si="157"/>
        <v>theater</v>
      </c>
      <c r="R3355" t="str">
        <f t="shared" si="158"/>
        <v>plays</v>
      </c>
      <c r="S3355" s="14">
        <v>42492.749999999993</v>
      </c>
      <c r="T3355" s="14">
        <v>42479.223958333336</v>
      </c>
    </row>
    <row r="3356" spans="1:20" x14ac:dyDescent="0.4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4">
        <v>42305.959027777775</v>
      </c>
      <c r="J3356" s="14">
        <v>42270.518587962964</v>
      </c>
      <c r="K3356" t="b">
        <v>0</v>
      </c>
      <c r="L3356">
        <v>55</v>
      </c>
      <c r="M3356" t="b">
        <v>1</v>
      </c>
      <c r="N3356" t="s">
        <v>8269</v>
      </c>
      <c r="O3356" s="19">
        <v>101.93333333333334</v>
      </c>
      <c r="P3356" s="6">
        <f t="shared" si="156"/>
        <v>55.6</v>
      </c>
      <c r="Q3356" t="str">
        <f t="shared" si="157"/>
        <v>theater</v>
      </c>
      <c r="R3356" t="str">
        <f t="shared" si="158"/>
        <v>plays</v>
      </c>
      <c r="S3356" s="14">
        <v>42305.959027777775</v>
      </c>
      <c r="T3356" s="14">
        <v>42270.518587962964</v>
      </c>
    </row>
    <row r="3357" spans="1:20" x14ac:dyDescent="0.4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4">
        <v>42500.261805555558</v>
      </c>
      <c r="J3357" s="14">
        <v>42489.411192129628</v>
      </c>
      <c r="K3357" t="b">
        <v>0</v>
      </c>
      <c r="L3357">
        <v>15</v>
      </c>
      <c r="M3357" t="b">
        <v>1</v>
      </c>
      <c r="N3357" t="s">
        <v>8269</v>
      </c>
      <c r="O3357" s="19">
        <v>126.28571428571429</v>
      </c>
      <c r="P3357" s="6">
        <f t="shared" si="156"/>
        <v>147.33333333333334</v>
      </c>
      <c r="Q3357" t="str">
        <f t="shared" si="157"/>
        <v>theater</v>
      </c>
      <c r="R3357" t="str">
        <f t="shared" si="158"/>
        <v>plays</v>
      </c>
      <c r="S3357" s="14">
        <v>42500.261805555558</v>
      </c>
      <c r="T3357" s="14">
        <v>42489.411192129628</v>
      </c>
    </row>
    <row r="3358" spans="1:20" x14ac:dyDescent="0.4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4">
        <v>42566.607314814813</v>
      </c>
      <c r="J3358" s="14">
        <v>42536.607314814813</v>
      </c>
      <c r="K3358" t="b">
        <v>0</v>
      </c>
      <c r="L3358">
        <v>27</v>
      </c>
      <c r="M3358" t="b">
        <v>1</v>
      </c>
      <c r="N3358" t="s">
        <v>8269</v>
      </c>
      <c r="O3358" s="19">
        <v>101.4</v>
      </c>
      <c r="P3358" s="6">
        <f t="shared" si="156"/>
        <v>56.333333333333336</v>
      </c>
      <c r="Q3358" t="str">
        <f t="shared" si="157"/>
        <v>theater</v>
      </c>
      <c r="R3358" t="str">
        <f t="shared" si="158"/>
        <v>plays</v>
      </c>
      <c r="S3358" s="14">
        <v>42566.607314814813</v>
      </c>
      <c r="T3358" s="14">
        <v>42536.607314814813</v>
      </c>
    </row>
    <row r="3359" spans="1:20" x14ac:dyDescent="0.4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4">
        <v>41852.209606481476</v>
      </c>
      <c r="J3359" s="14">
        <v>41822.209606481476</v>
      </c>
      <c r="K3359" t="b">
        <v>0</v>
      </c>
      <c r="L3359">
        <v>21</v>
      </c>
      <c r="M3359" t="b">
        <v>1</v>
      </c>
      <c r="N3359" t="s">
        <v>8269</v>
      </c>
      <c r="O3359" s="19">
        <v>101</v>
      </c>
      <c r="P3359" s="6">
        <f t="shared" si="156"/>
        <v>96.19047619047619</v>
      </c>
      <c r="Q3359" t="str">
        <f t="shared" si="157"/>
        <v>theater</v>
      </c>
      <c r="R3359" t="str">
        <f t="shared" si="158"/>
        <v>plays</v>
      </c>
      <c r="S3359" s="14">
        <v>41852.209606481476</v>
      </c>
      <c r="T3359" s="14">
        <v>41822.209606481476</v>
      </c>
    </row>
    <row r="3360" spans="1:20" x14ac:dyDescent="0.4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4">
        <v>41962.144432870373</v>
      </c>
      <c r="J3360" s="14">
        <v>41932.102766203701</v>
      </c>
      <c r="K3360" t="b">
        <v>0</v>
      </c>
      <c r="L3360">
        <v>162</v>
      </c>
      <c r="M3360" t="b">
        <v>1</v>
      </c>
      <c r="N3360" t="s">
        <v>8269</v>
      </c>
      <c r="O3360" s="19">
        <v>102.99000000000001</v>
      </c>
      <c r="P3360" s="6">
        <f t="shared" si="156"/>
        <v>63.574074074074076</v>
      </c>
      <c r="Q3360" t="str">
        <f t="shared" si="157"/>
        <v>theater</v>
      </c>
      <c r="R3360" t="str">
        <f t="shared" si="158"/>
        <v>plays</v>
      </c>
      <c r="S3360" s="14">
        <v>41962.144432870373</v>
      </c>
      <c r="T3360" s="14">
        <v>41932.102766203701</v>
      </c>
    </row>
    <row r="3361" spans="1:20" x14ac:dyDescent="0.4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4">
        <v>42790.848773148151</v>
      </c>
      <c r="J3361" s="14">
        <v>42745.848773148151</v>
      </c>
      <c r="K3361" t="b">
        <v>0</v>
      </c>
      <c r="L3361">
        <v>23</v>
      </c>
      <c r="M3361" t="b">
        <v>1</v>
      </c>
      <c r="N3361" t="s">
        <v>8269</v>
      </c>
      <c r="O3361" s="19">
        <v>106.25</v>
      </c>
      <c r="P3361" s="6">
        <f t="shared" si="156"/>
        <v>184.78260869565219</v>
      </c>
      <c r="Q3361" t="str">
        <f t="shared" si="157"/>
        <v>theater</v>
      </c>
      <c r="R3361" t="str">
        <f t="shared" si="158"/>
        <v>plays</v>
      </c>
      <c r="S3361" s="14">
        <v>42790.848773148151</v>
      </c>
      <c r="T3361" s="14">
        <v>42745.848773148151</v>
      </c>
    </row>
    <row r="3362" spans="1:20" x14ac:dyDescent="0.4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4">
        <v>42718.457638888889</v>
      </c>
      <c r="J3362" s="14">
        <v>42696.874340277776</v>
      </c>
      <c r="K3362" t="b">
        <v>0</v>
      </c>
      <c r="L3362">
        <v>72</v>
      </c>
      <c r="M3362" t="b">
        <v>1</v>
      </c>
      <c r="N3362" t="s">
        <v>8269</v>
      </c>
      <c r="O3362" s="19">
        <v>101.37777777777779</v>
      </c>
      <c r="P3362" s="6">
        <f t="shared" si="156"/>
        <v>126.72222222222223</v>
      </c>
      <c r="Q3362" t="str">
        <f t="shared" si="157"/>
        <v>theater</v>
      </c>
      <c r="R3362" t="str">
        <f t="shared" si="158"/>
        <v>plays</v>
      </c>
      <c r="S3362" s="14">
        <v>42718.457638888889</v>
      </c>
      <c r="T3362" s="14">
        <v>42696.874340277776</v>
      </c>
    </row>
    <row r="3363" spans="1:20" x14ac:dyDescent="0.4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4">
        <v>41883.457638888889</v>
      </c>
      <c r="J3363" s="14">
        <v>41865.817013888889</v>
      </c>
      <c r="K3363" t="b">
        <v>0</v>
      </c>
      <c r="L3363">
        <v>68</v>
      </c>
      <c r="M3363" t="b">
        <v>1</v>
      </c>
      <c r="N3363" t="s">
        <v>8269</v>
      </c>
      <c r="O3363" s="19">
        <v>113.46000000000001</v>
      </c>
      <c r="P3363" s="6">
        <f t="shared" si="156"/>
        <v>83.42647058823529</v>
      </c>
      <c r="Q3363" t="str">
        <f t="shared" si="157"/>
        <v>theater</v>
      </c>
      <c r="R3363" t="str">
        <f t="shared" si="158"/>
        <v>plays</v>
      </c>
      <c r="S3363" s="14">
        <v>41883.457638888889</v>
      </c>
      <c r="T3363" s="14">
        <v>41865.817013888889</v>
      </c>
    </row>
    <row r="3364" spans="1:20" x14ac:dyDescent="0.4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4">
        <v>42069.996527777774</v>
      </c>
      <c r="J3364" s="14">
        <v>42055.883298611108</v>
      </c>
      <c r="K3364" t="b">
        <v>0</v>
      </c>
      <c r="L3364">
        <v>20</v>
      </c>
      <c r="M3364" t="b">
        <v>1</v>
      </c>
      <c r="N3364" t="s">
        <v>8269</v>
      </c>
      <c r="O3364" s="19">
        <v>217.99999999999997</v>
      </c>
      <c r="P3364" s="6">
        <f t="shared" si="156"/>
        <v>54.5</v>
      </c>
      <c r="Q3364" t="str">
        <f t="shared" si="157"/>
        <v>theater</v>
      </c>
      <c r="R3364" t="str">
        <f t="shared" si="158"/>
        <v>plays</v>
      </c>
      <c r="S3364" s="14">
        <v>42069.996527777774</v>
      </c>
      <c r="T3364" s="14">
        <v>42055.883298611108</v>
      </c>
    </row>
    <row r="3365" spans="1:20" x14ac:dyDescent="0.4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4">
        <v>41870.458333333328</v>
      </c>
      <c r="J3365" s="14">
        <v>41851.563020833331</v>
      </c>
      <c r="K3365" t="b">
        <v>0</v>
      </c>
      <c r="L3365">
        <v>26</v>
      </c>
      <c r="M3365" t="b">
        <v>1</v>
      </c>
      <c r="N3365" t="s">
        <v>8269</v>
      </c>
      <c r="O3365" s="19">
        <v>101.41935483870968</v>
      </c>
      <c r="P3365" s="6">
        <f t="shared" si="156"/>
        <v>302.30769230769232</v>
      </c>
      <c r="Q3365" t="str">
        <f t="shared" si="157"/>
        <v>theater</v>
      </c>
      <c r="R3365" t="str">
        <f t="shared" si="158"/>
        <v>plays</v>
      </c>
      <c r="S3365" s="14">
        <v>41870.458333333328</v>
      </c>
      <c r="T3365" s="14">
        <v>41851.563020833331</v>
      </c>
    </row>
    <row r="3366" spans="1:20" x14ac:dyDescent="0.4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4">
        <v>42444.666666666664</v>
      </c>
      <c r="J3366" s="14">
        <v>42422.769085648142</v>
      </c>
      <c r="K3366" t="b">
        <v>0</v>
      </c>
      <c r="L3366">
        <v>72</v>
      </c>
      <c r="M3366" t="b">
        <v>1</v>
      </c>
      <c r="N3366" t="s">
        <v>8269</v>
      </c>
      <c r="O3366" s="19">
        <v>105.93333333333332</v>
      </c>
      <c r="P3366" s="6">
        <f t="shared" si="156"/>
        <v>44.138888888888886</v>
      </c>
      <c r="Q3366" t="str">
        <f t="shared" si="157"/>
        <v>theater</v>
      </c>
      <c r="R3366" t="str">
        <f t="shared" si="158"/>
        <v>plays</v>
      </c>
      <c r="S3366" s="14">
        <v>42444.666666666664</v>
      </c>
      <c r="T3366" s="14">
        <v>42422.769085648142</v>
      </c>
    </row>
    <row r="3367" spans="1:20" x14ac:dyDescent="0.4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4">
        <v>42350.893425925926</v>
      </c>
      <c r="J3367" s="14">
        <v>42320.893425925926</v>
      </c>
      <c r="K3367" t="b">
        <v>0</v>
      </c>
      <c r="L3367">
        <v>3</v>
      </c>
      <c r="M3367" t="b">
        <v>1</v>
      </c>
      <c r="N3367" t="s">
        <v>8269</v>
      </c>
      <c r="O3367" s="19">
        <v>104</v>
      </c>
      <c r="P3367" s="6">
        <f t="shared" si="156"/>
        <v>866.66666666666663</v>
      </c>
      <c r="Q3367" t="str">
        <f t="shared" si="157"/>
        <v>theater</v>
      </c>
      <c r="R3367" t="str">
        <f t="shared" si="158"/>
        <v>plays</v>
      </c>
      <c r="S3367" s="14">
        <v>42350.893425925926</v>
      </c>
      <c r="T3367" s="14">
        <v>42320.893425925926</v>
      </c>
    </row>
    <row r="3368" spans="1:20" x14ac:dyDescent="0.4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4">
        <v>42136.859224537031</v>
      </c>
      <c r="J3368" s="14">
        <v>42106.859224537031</v>
      </c>
      <c r="K3368" t="b">
        <v>0</v>
      </c>
      <c r="L3368">
        <v>18</v>
      </c>
      <c r="M3368" t="b">
        <v>1</v>
      </c>
      <c r="N3368" t="s">
        <v>8269</v>
      </c>
      <c r="O3368" s="19">
        <v>221</v>
      </c>
      <c r="P3368" s="6">
        <f t="shared" si="156"/>
        <v>61.388888888888886</v>
      </c>
      <c r="Q3368" t="str">
        <f t="shared" si="157"/>
        <v>theater</v>
      </c>
      <c r="R3368" t="str">
        <f t="shared" si="158"/>
        <v>plays</v>
      </c>
      <c r="S3368" s="14">
        <v>42136.859224537031</v>
      </c>
      <c r="T3368" s="14">
        <v>42106.859224537031</v>
      </c>
    </row>
    <row r="3369" spans="1:20" x14ac:dyDescent="0.4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4">
        <v>42217.725624999999</v>
      </c>
      <c r="J3369" s="14">
        <v>42192.725624999999</v>
      </c>
      <c r="K3369" t="b">
        <v>0</v>
      </c>
      <c r="L3369">
        <v>30</v>
      </c>
      <c r="M3369" t="b">
        <v>1</v>
      </c>
      <c r="N3369" t="s">
        <v>8269</v>
      </c>
      <c r="O3369" s="19">
        <v>118.66666666666667</v>
      </c>
      <c r="P3369" s="6">
        <f t="shared" si="156"/>
        <v>29.666666666666668</v>
      </c>
      <c r="Q3369" t="str">
        <f t="shared" si="157"/>
        <v>theater</v>
      </c>
      <c r="R3369" t="str">
        <f t="shared" si="158"/>
        <v>plays</v>
      </c>
      <c r="S3369" s="14">
        <v>42217.725624999999</v>
      </c>
      <c r="T3369" s="14">
        <v>42192.725624999999</v>
      </c>
    </row>
    <row r="3370" spans="1:20" x14ac:dyDescent="0.4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4">
        <v>42004.999999999993</v>
      </c>
      <c r="J3370" s="14">
        <v>41968.991423611107</v>
      </c>
      <c r="K3370" t="b">
        <v>0</v>
      </c>
      <c r="L3370">
        <v>23</v>
      </c>
      <c r="M3370" t="b">
        <v>1</v>
      </c>
      <c r="N3370" t="s">
        <v>8269</v>
      </c>
      <c r="O3370" s="19">
        <v>104.60000000000001</v>
      </c>
      <c r="P3370" s="6">
        <f t="shared" si="156"/>
        <v>45.478260869565219</v>
      </c>
      <c r="Q3370" t="str">
        <f t="shared" si="157"/>
        <v>theater</v>
      </c>
      <c r="R3370" t="str">
        <f t="shared" si="158"/>
        <v>plays</v>
      </c>
      <c r="S3370" s="14">
        <v>42004.999999999993</v>
      </c>
      <c r="T3370" s="14">
        <v>41968.991423611107</v>
      </c>
    </row>
    <row r="3371" spans="1:20" x14ac:dyDescent="0.4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4">
        <v>42749.833101851851</v>
      </c>
      <c r="J3371" s="14">
        <v>42689.833101851851</v>
      </c>
      <c r="K3371" t="b">
        <v>0</v>
      </c>
      <c r="L3371">
        <v>54</v>
      </c>
      <c r="M3371" t="b">
        <v>1</v>
      </c>
      <c r="N3371" t="s">
        <v>8269</v>
      </c>
      <c r="O3371" s="19">
        <v>103.89999999999999</v>
      </c>
      <c r="P3371" s="6">
        <f t="shared" si="156"/>
        <v>96.203703703703709</v>
      </c>
      <c r="Q3371" t="str">
        <f t="shared" si="157"/>
        <v>theater</v>
      </c>
      <c r="R3371" t="str">
        <f t="shared" si="158"/>
        <v>plays</v>
      </c>
      <c r="S3371" s="14">
        <v>42749.833101851851</v>
      </c>
      <c r="T3371" s="14">
        <v>42689.833101851851</v>
      </c>
    </row>
    <row r="3372" spans="1:20" x14ac:dyDescent="0.4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4">
        <v>42721.124999999993</v>
      </c>
      <c r="J3372" s="14">
        <v>42690.125983796293</v>
      </c>
      <c r="K3372" t="b">
        <v>0</v>
      </c>
      <c r="L3372">
        <v>26</v>
      </c>
      <c r="M3372" t="b">
        <v>1</v>
      </c>
      <c r="N3372" t="s">
        <v>8269</v>
      </c>
      <c r="O3372" s="19">
        <v>117.73333333333333</v>
      </c>
      <c r="P3372" s="6">
        <f t="shared" si="156"/>
        <v>67.92307692307692</v>
      </c>
      <c r="Q3372" t="str">
        <f t="shared" si="157"/>
        <v>theater</v>
      </c>
      <c r="R3372" t="str">
        <f t="shared" si="158"/>
        <v>plays</v>
      </c>
      <c r="S3372" s="14">
        <v>42721.124999999993</v>
      </c>
      <c r="T3372" s="14">
        <v>42690.125983796293</v>
      </c>
    </row>
    <row r="3373" spans="1:20" x14ac:dyDescent="0.4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4">
        <v>42340.666261574072</v>
      </c>
      <c r="J3373" s="14">
        <v>42312.666261574072</v>
      </c>
      <c r="K3373" t="b">
        <v>0</v>
      </c>
      <c r="L3373">
        <v>9</v>
      </c>
      <c r="M3373" t="b">
        <v>1</v>
      </c>
      <c r="N3373" t="s">
        <v>8269</v>
      </c>
      <c r="O3373" s="19">
        <v>138.5</v>
      </c>
      <c r="P3373" s="6">
        <f t="shared" si="156"/>
        <v>30.777777777777779</v>
      </c>
      <c r="Q3373" t="str">
        <f t="shared" si="157"/>
        <v>theater</v>
      </c>
      <c r="R3373" t="str">
        <f t="shared" si="158"/>
        <v>plays</v>
      </c>
      <c r="S3373" s="14">
        <v>42340.666261574072</v>
      </c>
      <c r="T3373" s="14">
        <v>42312.666261574072</v>
      </c>
    </row>
    <row r="3374" spans="1:20" x14ac:dyDescent="0.4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4">
        <v>41875.999305555553</v>
      </c>
      <c r="J3374" s="14">
        <v>41855.339768518512</v>
      </c>
      <c r="K3374" t="b">
        <v>0</v>
      </c>
      <c r="L3374">
        <v>27</v>
      </c>
      <c r="M3374" t="b">
        <v>1</v>
      </c>
      <c r="N3374" t="s">
        <v>8269</v>
      </c>
      <c r="O3374" s="19">
        <v>103.49999999999999</v>
      </c>
      <c r="P3374" s="6">
        <f t="shared" si="156"/>
        <v>38.333333333333336</v>
      </c>
      <c r="Q3374" t="str">
        <f t="shared" si="157"/>
        <v>theater</v>
      </c>
      <c r="R3374" t="str">
        <f t="shared" si="158"/>
        <v>plays</v>
      </c>
      <c r="S3374" s="14">
        <v>41875.999305555553</v>
      </c>
      <c r="T3374" s="14">
        <v>41855.339768518512</v>
      </c>
    </row>
    <row r="3375" spans="1:20" x14ac:dyDescent="0.4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4">
        <v>42203.458333333336</v>
      </c>
      <c r="J3375" s="14">
        <v>42179.646296296291</v>
      </c>
      <c r="K3375" t="b">
        <v>0</v>
      </c>
      <c r="L3375">
        <v>30</v>
      </c>
      <c r="M3375" t="b">
        <v>1</v>
      </c>
      <c r="N3375" t="s">
        <v>8269</v>
      </c>
      <c r="O3375" s="19">
        <v>100.25</v>
      </c>
      <c r="P3375" s="6">
        <f t="shared" si="156"/>
        <v>66.833333333333329</v>
      </c>
      <c r="Q3375" t="str">
        <f t="shared" si="157"/>
        <v>theater</v>
      </c>
      <c r="R3375" t="str">
        <f t="shared" si="158"/>
        <v>plays</v>
      </c>
      <c r="S3375" s="14">
        <v>42203.458333333336</v>
      </c>
      <c r="T3375" s="14">
        <v>42179.646296296291</v>
      </c>
    </row>
    <row r="3376" spans="1:20" x14ac:dyDescent="0.4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4">
        <v>42305.523333333331</v>
      </c>
      <c r="J3376" s="14">
        <v>42275.523333333331</v>
      </c>
      <c r="K3376" t="b">
        <v>0</v>
      </c>
      <c r="L3376">
        <v>52</v>
      </c>
      <c r="M3376" t="b">
        <v>1</v>
      </c>
      <c r="N3376" t="s">
        <v>8269</v>
      </c>
      <c r="O3376" s="19">
        <v>106.57142857142856</v>
      </c>
      <c r="P3376" s="6">
        <f t="shared" si="156"/>
        <v>71.730769230769226</v>
      </c>
      <c r="Q3376" t="str">
        <f t="shared" si="157"/>
        <v>theater</v>
      </c>
      <c r="R3376" t="str">
        <f t="shared" si="158"/>
        <v>plays</v>
      </c>
      <c r="S3376" s="14">
        <v>42305.523333333331</v>
      </c>
      <c r="T3376" s="14">
        <v>42275.523333333331</v>
      </c>
    </row>
    <row r="3377" spans="1:20" x14ac:dyDescent="0.4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4">
        <v>41777.402465277773</v>
      </c>
      <c r="J3377" s="14">
        <v>41765.402465277773</v>
      </c>
      <c r="K3377" t="b">
        <v>0</v>
      </c>
      <c r="L3377">
        <v>17</v>
      </c>
      <c r="M3377" t="b">
        <v>1</v>
      </c>
      <c r="N3377" t="s">
        <v>8269</v>
      </c>
      <c r="O3377" s="19">
        <v>100</v>
      </c>
      <c r="P3377" s="6">
        <f t="shared" si="156"/>
        <v>176.47058823529412</v>
      </c>
      <c r="Q3377" t="str">
        <f t="shared" si="157"/>
        <v>theater</v>
      </c>
      <c r="R3377" t="str">
        <f t="shared" si="158"/>
        <v>plays</v>
      </c>
      <c r="S3377" s="14">
        <v>41777.402465277773</v>
      </c>
      <c r="T3377" s="14">
        <v>41765.402465277773</v>
      </c>
    </row>
    <row r="3378" spans="1:20" x14ac:dyDescent="0.4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4">
        <v>42119.451319444437</v>
      </c>
      <c r="J3378" s="14">
        <v>42059.492986111109</v>
      </c>
      <c r="K3378" t="b">
        <v>0</v>
      </c>
      <c r="L3378">
        <v>19</v>
      </c>
      <c r="M3378" t="b">
        <v>1</v>
      </c>
      <c r="N3378" t="s">
        <v>8269</v>
      </c>
      <c r="O3378" s="19">
        <v>100.01249999999999</v>
      </c>
      <c r="P3378" s="6">
        <f t="shared" si="156"/>
        <v>421.10526315789474</v>
      </c>
      <c r="Q3378" t="str">
        <f t="shared" si="157"/>
        <v>theater</v>
      </c>
      <c r="R3378" t="str">
        <f t="shared" si="158"/>
        <v>plays</v>
      </c>
      <c r="S3378" s="14">
        <v>42119.451319444437</v>
      </c>
      <c r="T3378" s="14">
        <v>42059.492986111109</v>
      </c>
    </row>
    <row r="3379" spans="1:20" x14ac:dyDescent="0.4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4">
        <v>42083.49722222222</v>
      </c>
      <c r="J3379" s="14">
        <v>42053.524293981485</v>
      </c>
      <c r="K3379" t="b">
        <v>0</v>
      </c>
      <c r="L3379">
        <v>77</v>
      </c>
      <c r="M3379" t="b">
        <v>1</v>
      </c>
      <c r="N3379" t="s">
        <v>8269</v>
      </c>
      <c r="O3379" s="19">
        <v>101.05</v>
      </c>
      <c r="P3379" s="6">
        <f t="shared" si="156"/>
        <v>104.98701298701299</v>
      </c>
      <c r="Q3379" t="str">
        <f t="shared" si="157"/>
        <v>theater</v>
      </c>
      <c r="R3379" t="str">
        <f t="shared" si="158"/>
        <v>plays</v>
      </c>
      <c r="S3379" s="14">
        <v>42083.49722222222</v>
      </c>
      <c r="T3379" s="14">
        <v>42053.524293981485</v>
      </c>
    </row>
    <row r="3380" spans="1:20" x14ac:dyDescent="0.4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4">
        <v>41882.338888888888</v>
      </c>
      <c r="J3380" s="14">
        <v>41858.147060185183</v>
      </c>
      <c r="K3380" t="b">
        <v>0</v>
      </c>
      <c r="L3380">
        <v>21</v>
      </c>
      <c r="M3380" t="b">
        <v>1</v>
      </c>
      <c r="N3380" t="s">
        <v>8269</v>
      </c>
      <c r="O3380" s="19">
        <v>107.63636363636364</v>
      </c>
      <c r="P3380" s="6">
        <f t="shared" si="156"/>
        <v>28.19047619047619</v>
      </c>
      <c r="Q3380" t="str">
        <f t="shared" si="157"/>
        <v>theater</v>
      </c>
      <c r="R3380" t="str">
        <f t="shared" si="158"/>
        <v>plays</v>
      </c>
      <c r="S3380" s="14">
        <v>41882.338888888888</v>
      </c>
      <c r="T3380" s="14">
        <v>41858.147060185183</v>
      </c>
    </row>
    <row r="3381" spans="1:20" x14ac:dyDescent="0.4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4">
        <v>42242.749999999993</v>
      </c>
      <c r="J3381" s="14">
        <v>42225.305555555555</v>
      </c>
      <c r="K3381" t="b">
        <v>0</v>
      </c>
      <c r="L3381">
        <v>38</v>
      </c>
      <c r="M3381" t="b">
        <v>1</v>
      </c>
      <c r="N3381" t="s">
        <v>8269</v>
      </c>
      <c r="O3381" s="19">
        <v>103.64999999999999</v>
      </c>
      <c r="P3381" s="6">
        <f t="shared" si="156"/>
        <v>54.55263157894737</v>
      </c>
      <c r="Q3381" t="str">
        <f t="shared" si="157"/>
        <v>theater</v>
      </c>
      <c r="R3381" t="str">
        <f t="shared" si="158"/>
        <v>plays</v>
      </c>
      <c r="S3381" s="14">
        <v>42242.749999999993</v>
      </c>
      <c r="T3381" s="14">
        <v>42225.305555555555</v>
      </c>
    </row>
    <row r="3382" spans="1:20" x14ac:dyDescent="0.4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4">
        <v>41972.786782407398</v>
      </c>
      <c r="J3382" s="14">
        <v>41937.745115740734</v>
      </c>
      <c r="K3382" t="b">
        <v>0</v>
      </c>
      <c r="L3382">
        <v>28</v>
      </c>
      <c r="M3382" t="b">
        <v>1</v>
      </c>
      <c r="N3382" t="s">
        <v>8269</v>
      </c>
      <c r="O3382" s="19">
        <v>104.43333333333334</v>
      </c>
      <c r="P3382" s="6">
        <f t="shared" si="156"/>
        <v>111.89285714285714</v>
      </c>
      <c r="Q3382" t="str">
        <f t="shared" si="157"/>
        <v>theater</v>
      </c>
      <c r="R3382" t="str">
        <f t="shared" si="158"/>
        <v>plays</v>
      </c>
      <c r="S3382" s="14">
        <v>41972.786782407398</v>
      </c>
      <c r="T3382" s="14">
        <v>41937.745115740734</v>
      </c>
    </row>
    <row r="3383" spans="1:20" x14ac:dyDescent="0.4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4">
        <v>42073.934988425921</v>
      </c>
      <c r="J3383" s="14">
        <v>42043.976655092592</v>
      </c>
      <c r="K3383" t="b">
        <v>0</v>
      </c>
      <c r="L3383">
        <v>48</v>
      </c>
      <c r="M3383" t="b">
        <v>1</v>
      </c>
      <c r="N3383" t="s">
        <v>8269</v>
      </c>
      <c r="O3383" s="19">
        <v>102.25</v>
      </c>
      <c r="P3383" s="6">
        <f t="shared" si="156"/>
        <v>85.208333333333329</v>
      </c>
      <c r="Q3383" t="str">
        <f t="shared" si="157"/>
        <v>theater</v>
      </c>
      <c r="R3383" t="str">
        <f t="shared" si="158"/>
        <v>plays</v>
      </c>
      <c r="S3383" s="14">
        <v>42073.934988425921</v>
      </c>
      <c r="T3383" s="14">
        <v>42043.976655092592</v>
      </c>
    </row>
    <row r="3384" spans="1:20" x14ac:dyDescent="0.4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4">
        <v>42583.749305555553</v>
      </c>
      <c r="J3384" s="14">
        <v>42559.222870370366</v>
      </c>
      <c r="K3384" t="b">
        <v>0</v>
      </c>
      <c r="L3384">
        <v>46</v>
      </c>
      <c r="M3384" t="b">
        <v>1</v>
      </c>
      <c r="N3384" t="s">
        <v>8269</v>
      </c>
      <c r="O3384" s="19">
        <v>100.74285714285713</v>
      </c>
      <c r="P3384" s="6">
        <f t="shared" si="156"/>
        <v>76.652173913043484</v>
      </c>
      <c r="Q3384" t="str">
        <f t="shared" si="157"/>
        <v>theater</v>
      </c>
      <c r="R3384" t="str">
        <f t="shared" si="158"/>
        <v>plays</v>
      </c>
      <c r="S3384" s="14">
        <v>42583.749305555553</v>
      </c>
      <c r="T3384" s="14">
        <v>42559.222870370366</v>
      </c>
    </row>
    <row r="3385" spans="1:20" x14ac:dyDescent="0.4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4">
        <v>42544.574305555558</v>
      </c>
      <c r="J3385" s="14">
        <v>42524.574305555558</v>
      </c>
      <c r="K3385" t="b">
        <v>0</v>
      </c>
      <c r="L3385">
        <v>30</v>
      </c>
      <c r="M3385" t="b">
        <v>1</v>
      </c>
      <c r="N3385" t="s">
        <v>8269</v>
      </c>
      <c r="O3385" s="19">
        <v>111.71428571428572</v>
      </c>
      <c r="P3385" s="6">
        <f t="shared" si="156"/>
        <v>65.166666666666671</v>
      </c>
      <c r="Q3385" t="str">
        <f t="shared" si="157"/>
        <v>theater</v>
      </c>
      <c r="R3385" t="str">
        <f t="shared" si="158"/>
        <v>plays</v>
      </c>
      <c r="S3385" s="14">
        <v>42544.574305555558</v>
      </c>
      <c r="T3385" s="14">
        <v>42524.574305555558</v>
      </c>
    </row>
    <row r="3386" spans="1:20" x14ac:dyDescent="0.4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4">
        <v>42328.916666666664</v>
      </c>
      <c r="J3386" s="14">
        <v>42291.879259259258</v>
      </c>
      <c r="K3386" t="b">
        <v>0</v>
      </c>
      <c r="L3386">
        <v>64</v>
      </c>
      <c r="M3386" t="b">
        <v>1</v>
      </c>
      <c r="N3386" t="s">
        <v>8269</v>
      </c>
      <c r="O3386" s="19">
        <v>100.01100000000001</v>
      </c>
      <c r="P3386" s="6">
        <f t="shared" si="156"/>
        <v>93.760312499999998</v>
      </c>
      <c r="Q3386" t="str">
        <f t="shared" si="157"/>
        <v>theater</v>
      </c>
      <c r="R3386" t="str">
        <f t="shared" si="158"/>
        <v>plays</v>
      </c>
      <c r="S3386" s="14">
        <v>42328.916666666664</v>
      </c>
      <c r="T3386" s="14">
        <v>42291.879259259258</v>
      </c>
    </row>
    <row r="3387" spans="1:20" x14ac:dyDescent="0.4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4">
        <v>41983.659166666665</v>
      </c>
      <c r="J3387" s="14">
        <v>41953.659166666665</v>
      </c>
      <c r="K3387" t="b">
        <v>0</v>
      </c>
      <c r="L3387">
        <v>15</v>
      </c>
      <c r="M3387" t="b">
        <v>1</v>
      </c>
      <c r="N3387" t="s">
        <v>8269</v>
      </c>
      <c r="O3387" s="19">
        <v>100</v>
      </c>
      <c r="P3387" s="6">
        <f t="shared" si="156"/>
        <v>133.33333333333334</v>
      </c>
      <c r="Q3387" t="str">
        <f t="shared" si="157"/>
        <v>theater</v>
      </c>
      <c r="R3387" t="str">
        <f t="shared" si="158"/>
        <v>plays</v>
      </c>
      <c r="S3387" s="14">
        <v>41983.659166666665</v>
      </c>
      <c r="T3387" s="14">
        <v>41953.659166666665</v>
      </c>
    </row>
    <row r="3388" spans="1:20" x14ac:dyDescent="0.4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4">
        <v>41976.436412037037</v>
      </c>
      <c r="J3388" s="14">
        <v>41946.436412037037</v>
      </c>
      <c r="K3388" t="b">
        <v>0</v>
      </c>
      <c r="L3388">
        <v>41</v>
      </c>
      <c r="M3388" t="b">
        <v>1</v>
      </c>
      <c r="N3388" t="s">
        <v>8269</v>
      </c>
      <c r="O3388" s="19">
        <v>105</v>
      </c>
      <c r="P3388" s="6">
        <f t="shared" si="156"/>
        <v>51.219512195121951</v>
      </c>
      <c r="Q3388" t="str">
        <f t="shared" si="157"/>
        <v>theater</v>
      </c>
      <c r="R3388" t="str">
        <f t="shared" si="158"/>
        <v>plays</v>
      </c>
      <c r="S3388" s="14">
        <v>41976.436412037037</v>
      </c>
      <c r="T3388" s="14">
        <v>41946.436412037037</v>
      </c>
    </row>
    <row r="3389" spans="1:20" x14ac:dyDescent="0.4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4">
        <v>41987.554259259261</v>
      </c>
      <c r="J3389" s="14">
        <v>41947.554259259254</v>
      </c>
      <c r="K3389" t="b">
        <v>0</v>
      </c>
      <c r="L3389">
        <v>35</v>
      </c>
      <c r="M3389" t="b">
        <v>1</v>
      </c>
      <c r="N3389" t="s">
        <v>8269</v>
      </c>
      <c r="O3389" s="19">
        <v>116.86666666666667</v>
      </c>
      <c r="P3389" s="6">
        <f t="shared" si="156"/>
        <v>100.17142857142858</v>
      </c>
      <c r="Q3389" t="str">
        <f t="shared" si="157"/>
        <v>theater</v>
      </c>
      <c r="R3389" t="str">
        <f t="shared" si="158"/>
        <v>plays</v>
      </c>
      <c r="S3389" s="14">
        <v>41987.554259259261</v>
      </c>
      <c r="T3389" s="14">
        <v>41947.554259259254</v>
      </c>
    </row>
    <row r="3390" spans="1:20" x14ac:dyDescent="0.4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4">
        <v>42173.252789351849</v>
      </c>
      <c r="J3390" s="14">
        <v>42143.252789351849</v>
      </c>
      <c r="K3390" t="b">
        <v>0</v>
      </c>
      <c r="L3390">
        <v>45</v>
      </c>
      <c r="M3390" t="b">
        <v>1</v>
      </c>
      <c r="N3390" t="s">
        <v>8269</v>
      </c>
      <c r="O3390" s="19">
        <v>103.8</v>
      </c>
      <c r="P3390" s="6">
        <f t="shared" si="156"/>
        <v>34.6</v>
      </c>
      <c r="Q3390" t="str">
        <f t="shared" si="157"/>
        <v>theater</v>
      </c>
      <c r="R3390" t="str">
        <f t="shared" si="158"/>
        <v>plays</v>
      </c>
      <c r="S3390" s="14">
        <v>42173.252789351849</v>
      </c>
      <c r="T3390" s="14">
        <v>42143.252789351849</v>
      </c>
    </row>
    <row r="3391" spans="1:20" x14ac:dyDescent="0.4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4">
        <v>42524.355115740742</v>
      </c>
      <c r="J3391" s="14">
        <v>42494.355115740742</v>
      </c>
      <c r="K3391" t="b">
        <v>0</v>
      </c>
      <c r="L3391">
        <v>62</v>
      </c>
      <c r="M3391" t="b">
        <v>1</v>
      </c>
      <c r="N3391" t="s">
        <v>8269</v>
      </c>
      <c r="O3391" s="19">
        <v>114.5</v>
      </c>
      <c r="P3391" s="6">
        <f t="shared" si="156"/>
        <v>184.67741935483872</v>
      </c>
      <c r="Q3391" t="str">
        <f t="shared" si="157"/>
        <v>theater</v>
      </c>
      <c r="R3391" t="str">
        <f t="shared" si="158"/>
        <v>plays</v>
      </c>
      <c r="S3391" s="14">
        <v>42524.355115740742</v>
      </c>
      <c r="T3391" s="14">
        <v>42494.355115740742</v>
      </c>
    </row>
    <row r="3392" spans="1:20" x14ac:dyDescent="0.4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4">
        <v>41830.56649305555</v>
      </c>
      <c r="J3392" s="14">
        <v>41815.56649305555</v>
      </c>
      <c r="K3392" t="b">
        <v>0</v>
      </c>
      <c r="L3392">
        <v>22</v>
      </c>
      <c r="M3392" t="b">
        <v>1</v>
      </c>
      <c r="N3392" t="s">
        <v>8269</v>
      </c>
      <c r="O3392" s="19">
        <v>102.4</v>
      </c>
      <c r="P3392" s="6">
        <f t="shared" si="156"/>
        <v>69.818181818181813</v>
      </c>
      <c r="Q3392" t="str">
        <f t="shared" si="157"/>
        <v>theater</v>
      </c>
      <c r="R3392" t="str">
        <f t="shared" si="158"/>
        <v>plays</v>
      </c>
      <c r="S3392" s="14">
        <v>41830.56649305555</v>
      </c>
      <c r="T3392" s="14">
        <v>41815.56649305555</v>
      </c>
    </row>
    <row r="3393" spans="1:20" x14ac:dyDescent="0.4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4">
        <v>41859.727777777778</v>
      </c>
      <c r="J3393" s="14">
        <v>41830.337361111109</v>
      </c>
      <c r="K3393" t="b">
        <v>0</v>
      </c>
      <c r="L3393">
        <v>18</v>
      </c>
      <c r="M3393" t="b">
        <v>1</v>
      </c>
      <c r="N3393" t="s">
        <v>8269</v>
      </c>
      <c r="O3393" s="19">
        <v>223</v>
      </c>
      <c r="P3393" s="6">
        <f t="shared" si="156"/>
        <v>61.944444444444443</v>
      </c>
      <c r="Q3393" t="str">
        <f t="shared" si="157"/>
        <v>theater</v>
      </c>
      <c r="R3393" t="str">
        <f t="shared" si="158"/>
        <v>plays</v>
      </c>
      <c r="S3393" s="14">
        <v>41859.727777777778</v>
      </c>
      <c r="T3393" s="14">
        <v>41830.337361111109</v>
      </c>
    </row>
    <row r="3394" spans="1:20" x14ac:dyDescent="0.4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4">
        <v>42496.63721064815</v>
      </c>
      <c r="J3394" s="14">
        <v>42446.63721064815</v>
      </c>
      <c r="K3394" t="b">
        <v>0</v>
      </c>
      <c r="L3394">
        <v>12</v>
      </c>
      <c r="M3394" t="b">
        <v>1</v>
      </c>
      <c r="N3394" t="s">
        <v>8269</v>
      </c>
      <c r="O3394" s="19">
        <v>100</v>
      </c>
      <c r="P3394" s="6">
        <f t="shared" si="156"/>
        <v>41.666666666666664</v>
      </c>
      <c r="Q3394" t="str">
        <f t="shared" si="157"/>
        <v>theater</v>
      </c>
      <c r="R3394" t="str">
        <f t="shared" si="158"/>
        <v>plays</v>
      </c>
      <c r="S3394" s="14">
        <v>42496.63721064815</v>
      </c>
      <c r="T3394" s="14">
        <v>42446.63721064815</v>
      </c>
    </row>
    <row r="3395" spans="1:20" x14ac:dyDescent="0.4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4">
        <v>41948.823611111111</v>
      </c>
      <c r="J3395" s="14">
        <v>41923.713310185187</v>
      </c>
      <c r="K3395" t="b">
        <v>0</v>
      </c>
      <c r="L3395">
        <v>44</v>
      </c>
      <c r="M3395" t="b">
        <v>1</v>
      </c>
      <c r="N3395" t="s">
        <v>8269</v>
      </c>
      <c r="O3395" s="19">
        <v>105.80000000000001</v>
      </c>
      <c r="P3395" s="6">
        <f t="shared" ref="P3395:P3458" si="159">E3395/L3395</f>
        <v>36.06818181818182</v>
      </c>
      <c r="Q3395" t="str">
        <f t="shared" ref="Q3395:Q3458" si="160">LEFT(N3395,FIND("/",N3395,1)-1)</f>
        <v>theater</v>
      </c>
      <c r="R3395" t="str">
        <f t="shared" ref="R3395:R3458" si="161">RIGHT(N3395,LEN(N3395)-FIND("/",N3395,1))</f>
        <v>plays</v>
      </c>
      <c r="S3395" s="14">
        <v>41948.823611111111</v>
      </c>
      <c r="T3395" s="14">
        <v>41923.713310185187</v>
      </c>
    </row>
    <row r="3396" spans="1:20" x14ac:dyDescent="0.4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4">
        <v>41847.387094907404</v>
      </c>
      <c r="J3396" s="14">
        <v>41817.387094907404</v>
      </c>
      <c r="K3396" t="b">
        <v>0</v>
      </c>
      <c r="L3396">
        <v>27</v>
      </c>
      <c r="M3396" t="b">
        <v>1</v>
      </c>
      <c r="N3396" t="s">
        <v>8269</v>
      </c>
      <c r="O3396" s="19">
        <v>142.36363636363635</v>
      </c>
      <c r="P3396" s="6">
        <f t="shared" si="159"/>
        <v>29</v>
      </c>
      <c r="Q3396" t="str">
        <f t="shared" si="160"/>
        <v>theater</v>
      </c>
      <c r="R3396" t="str">
        <f t="shared" si="161"/>
        <v>plays</v>
      </c>
      <c r="S3396" s="14">
        <v>41847.387094907404</v>
      </c>
      <c r="T3396" s="14">
        <v>41817.387094907404</v>
      </c>
    </row>
    <row r="3397" spans="1:20" x14ac:dyDescent="0.4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4">
        <v>42154.548611111109</v>
      </c>
      <c r="J3397" s="14">
        <v>42140.503981481481</v>
      </c>
      <c r="K3397" t="b">
        <v>0</v>
      </c>
      <c r="L3397">
        <v>38</v>
      </c>
      <c r="M3397" t="b">
        <v>1</v>
      </c>
      <c r="N3397" t="s">
        <v>8269</v>
      </c>
      <c r="O3397" s="19">
        <v>184</v>
      </c>
      <c r="P3397" s="6">
        <f t="shared" si="159"/>
        <v>24.210526315789473</v>
      </c>
      <c r="Q3397" t="str">
        <f t="shared" si="160"/>
        <v>theater</v>
      </c>
      <c r="R3397" t="str">
        <f t="shared" si="161"/>
        <v>plays</v>
      </c>
      <c r="S3397" s="14">
        <v>42154.548611111109</v>
      </c>
      <c r="T3397" s="14">
        <v>42140.503981481481</v>
      </c>
    </row>
    <row r="3398" spans="1:20" x14ac:dyDescent="0.4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4">
        <v>41790.957638888889</v>
      </c>
      <c r="J3398" s="14">
        <v>41764.238298611104</v>
      </c>
      <c r="K3398" t="b">
        <v>0</v>
      </c>
      <c r="L3398">
        <v>28</v>
      </c>
      <c r="M3398" t="b">
        <v>1</v>
      </c>
      <c r="N3398" t="s">
        <v>8269</v>
      </c>
      <c r="O3398" s="19">
        <v>104.33333333333334</v>
      </c>
      <c r="P3398" s="6">
        <f t="shared" si="159"/>
        <v>55.892857142857146</v>
      </c>
      <c r="Q3398" t="str">
        <f t="shared" si="160"/>
        <v>theater</v>
      </c>
      <c r="R3398" t="str">
        <f t="shared" si="161"/>
        <v>plays</v>
      </c>
      <c r="S3398" s="14">
        <v>41790.957638888889</v>
      </c>
      <c r="T3398" s="14">
        <v>41764.238298611104</v>
      </c>
    </row>
    <row r="3399" spans="1:20" x14ac:dyDescent="0.4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4">
        <v>42418.708333333336</v>
      </c>
      <c r="J3399" s="14">
        <v>42378.270011574066</v>
      </c>
      <c r="K3399" t="b">
        <v>0</v>
      </c>
      <c r="L3399">
        <v>24</v>
      </c>
      <c r="M3399" t="b">
        <v>1</v>
      </c>
      <c r="N3399" t="s">
        <v>8269</v>
      </c>
      <c r="O3399" s="19">
        <v>112.00000000000001</v>
      </c>
      <c r="P3399" s="6">
        <f t="shared" si="159"/>
        <v>11.666666666666666</v>
      </c>
      <c r="Q3399" t="str">
        <f t="shared" si="160"/>
        <v>theater</v>
      </c>
      <c r="R3399" t="str">
        <f t="shared" si="161"/>
        <v>plays</v>
      </c>
      <c r="S3399" s="14">
        <v>42418.708333333336</v>
      </c>
      <c r="T3399" s="14">
        <v>42378.270011574066</v>
      </c>
    </row>
    <row r="3400" spans="1:20" x14ac:dyDescent="0.4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4">
        <v>41964.499999999993</v>
      </c>
      <c r="J3400" s="14">
        <v>41941.543703703705</v>
      </c>
      <c r="K3400" t="b">
        <v>0</v>
      </c>
      <c r="L3400">
        <v>65</v>
      </c>
      <c r="M3400" t="b">
        <v>1</v>
      </c>
      <c r="N3400" t="s">
        <v>8269</v>
      </c>
      <c r="O3400" s="19">
        <v>111.07499999999999</v>
      </c>
      <c r="P3400" s="6">
        <f t="shared" si="159"/>
        <v>68.353846153846149</v>
      </c>
      <c r="Q3400" t="str">
        <f t="shared" si="160"/>
        <v>theater</v>
      </c>
      <c r="R3400" t="str">
        <f t="shared" si="161"/>
        <v>plays</v>
      </c>
      <c r="S3400" s="14">
        <v>41964.499999999993</v>
      </c>
      <c r="T3400" s="14">
        <v>41941.543703703705</v>
      </c>
    </row>
    <row r="3401" spans="1:20" x14ac:dyDescent="0.4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4">
        <v>42056.712094907409</v>
      </c>
      <c r="J3401" s="14">
        <v>42026.712094907409</v>
      </c>
      <c r="K3401" t="b">
        <v>0</v>
      </c>
      <c r="L3401">
        <v>46</v>
      </c>
      <c r="M3401" t="b">
        <v>1</v>
      </c>
      <c r="N3401" t="s">
        <v>8269</v>
      </c>
      <c r="O3401" s="19">
        <v>103.75000000000001</v>
      </c>
      <c r="P3401" s="6">
        <f t="shared" si="159"/>
        <v>27.065217391304348</v>
      </c>
      <c r="Q3401" t="str">
        <f t="shared" si="160"/>
        <v>theater</v>
      </c>
      <c r="R3401" t="str">
        <f t="shared" si="161"/>
        <v>plays</v>
      </c>
      <c r="S3401" s="14">
        <v>42056.712094907409</v>
      </c>
      <c r="T3401" s="14">
        <v>42026.712094907409</v>
      </c>
    </row>
    <row r="3402" spans="1:20" x14ac:dyDescent="0.4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4">
        <v>41879.745532407404</v>
      </c>
      <c r="J3402" s="14">
        <v>41834.745532407404</v>
      </c>
      <c r="K3402" t="b">
        <v>0</v>
      </c>
      <c r="L3402">
        <v>85</v>
      </c>
      <c r="M3402" t="b">
        <v>1</v>
      </c>
      <c r="N3402" t="s">
        <v>8269</v>
      </c>
      <c r="O3402" s="19">
        <v>100.41</v>
      </c>
      <c r="P3402" s="6">
        <f t="shared" si="159"/>
        <v>118.12941176470588</v>
      </c>
      <c r="Q3402" t="str">
        <f t="shared" si="160"/>
        <v>theater</v>
      </c>
      <c r="R3402" t="str">
        <f t="shared" si="161"/>
        <v>plays</v>
      </c>
      <c r="S3402" s="14">
        <v>41879.745532407404</v>
      </c>
      <c r="T3402" s="14">
        <v>41834.745532407404</v>
      </c>
    </row>
    <row r="3403" spans="1:20" x14ac:dyDescent="0.4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4">
        <v>42223.5155787037</v>
      </c>
      <c r="J3403" s="14">
        <v>42193.5155787037</v>
      </c>
      <c r="K3403" t="b">
        <v>0</v>
      </c>
      <c r="L3403">
        <v>66</v>
      </c>
      <c r="M3403" t="b">
        <v>1</v>
      </c>
      <c r="N3403" t="s">
        <v>8269</v>
      </c>
      <c r="O3403" s="19">
        <v>101.86206896551724</v>
      </c>
      <c r="P3403" s="6">
        <f t="shared" si="159"/>
        <v>44.757575757575758</v>
      </c>
      <c r="Q3403" t="str">
        <f t="shared" si="160"/>
        <v>theater</v>
      </c>
      <c r="R3403" t="str">
        <f t="shared" si="161"/>
        <v>plays</v>
      </c>
      <c r="S3403" s="14">
        <v>42223.5155787037</v>
      </c>
      <c r="T3403" s="14">
        <v>42193.5155787037</v>
      </c>
    </row>
    <row r="3404" spans="1:20" x14ac:dyDescent="0.4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4">
        <v>42319.896527777775</v>
      </c>
      <c r="J3404" s="14">
        <v>42290.410219907404</v>
      </c>
      <c r="K3404" t="b">
        <v>0</v>
      </c>
      <c r="L3404">
        <v>165</v>
      </c>
      <c r="M3404" t="b">
        <v>1</v>
      </c>
      <c r="N3404" t="s">
        <v>8269</v>
      </c>
      <c r="O3404" s="19">
        <v>109.76666666666665</v>
      </c>
      <c r="P3404" s="6">
        <f t="shared" si="159"/>
        <v>99.787878787878782</v>
      </c>
      <c r="Q3404" t="str">
        <f t="shared" si="160"/>
        <v>theater</v>
      </c>
      <c r="R3404" t="str">
        <f t="shared" si="161"/>
        <v>plays</v>
      </c>
      <c r="S3404" s="14">
        <v>42319.896527777775</v>
      </c>
      <c r="T3404" s="14">
        <v>42290.410219907404</v>
      </c>
    </row>
    <row r="3405" spans="1:20" x14ac:dyDescent="0.4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4">
        <v>42180.253749999996</v>
      </c>
      <c r="J3405" s="14">
        <v>42150.253749999996</v>
      </c>
      <c r="K3405" t="b">
        <v>0</v>
      </c>
      <c r="L3405">
        <v>17</v>
      </c>
      <c r="M3405" t="b">
        <v>1</v>
      </c>
      <c r="N3405" t="s">
        <v>8269</v>
      </c>
      <c r="O3405" s="19">
        <v>100</v>
      </c>
      <c r="P3405" s="6">
        <f t="shared" si="159"/>
        <v>117.64705882352941</v>
      </c>
      <c r="Q3405" t="str">
        <f t="shared" si="160"/>
        <v>theater</v>
      </c>
      <c r="R3405" t="str">
        <f t="shared" si="161"/>
        <v>plays</v>
      </c>
      <c r="S3405" s="14">
        <v>42180.253749999996</v>
      </c>
      <c r="T3405" s="14">
        <v>42150.253749999996</v>
      </c>
    </row>
    <row r="3406" spans="1:20" x14ac:dyDescent="0.4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4">
        <v>42172.295162037037</v>
      </c>
      <c r="J3406" s="14">
        <v>42152.295162037037</v>
      </c>
      <c r="K3406" t="b">
        <v>0</v>
      </c>
      <c r="L3406">
        <v>3</v>
      </c>
      <c r="M3406" t="b">
        <v>1</v>
      </c>
      <c r="N3406" t="s">
        <v>8269</v>
      </c>
      <c r="O3406" s="19">
        <v>122</v>
      </c>
      <c r="P3406" s="6">
        <f t="shared" si="159"/>
        <v>203.33333333333334</v>
      </c>
      <c r="Q3406" t="str">
        <f t="shared" si="160"/>
        <v>theater</v>
      </c>
      <c r="R3406" t="str">
        <f t="shared" si="161"/>
        <v>plays</v>
      </c>
      <c r="S3406" s="14">
        <v>42172.295162037037</v>
      </c>
      <c r="T3406" s="14">
        <v>42152.295162037037</v>
      </c>
    </row>
    <row r="3407" spans="1:20" x14ac:dyDescent="0.4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4">
        <v>42430.790972222218</v>
      </c>
      <c r="J3407" s="14">
        <v>42409.808865740742</v>
      </c>
      <c r="K3407" t="b">
        <v>0</v>
      </c>
      <c r="L3407">
        <v>17</v>
      </c>
      <c r="M3407" t="b">
        <v>1</v>
      </c>
      <c r="N3407" t="s">
        <v>8269</v>
      </c>
      <c r="O3407" s="19">
        <v>137.57142857142856</v>
      </c>
      <c r="P3407" s="6">
        <f t="shared" si="159"/>
        <v>28.323529411764707</v>
      </c>
      <c r="Q3407" t="str">
        <f t="shared" si="160"/>
        <v>theater</v>
      </c>
      <c r="R3407" t="str">
        <f t="shared" si="161"/>
        <v>plays</v>
      </c>
      <c r="S3407" s="14">
        <v>42430.790972222218</v>
      </c>
      <c r="T3407" s="14">
        <v>42409.808865740742</v>
      </c>
    </row>
    <row r="3408" spans="1:20" x14ac:dyDescent="0.4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4">
        <v>41836.284444444442</v>
      </c>
      <c r="J3408" s="14">
        <v>41791.284444444442</v>
      </c>
      <c r="K3408" t="b">
        <v>0</v>
      </c>
      <c r="L3408">
        <v>91</v>
      </c>
      <c r="M3408" t="b">
        <v>1</v>
      </c>
      <c r="N3408" t="s">
        <v>8269</v>
      </c>
      <c r="O3408" s="19">
        <v>100.31000000000002</v>
      </c>
      <c r="P3408" s="6">
        <f t="shared" si="159"/>
        <v>110.23076923076923</v>
      </c>
      <c r="Q3408" t="str">
        <f t="shared" si="160"/>
        <v>theater</v>
      </c>
      <c r="R3408" t="str">
        <f t="shared" si="161"/>
        <v>plays</v>
      </c>
      <c r="S3408" s="14">
        <v>41836.284444444442</v>
      </c>
      <c r="T3408" s="14">
        <v>41791.284444444442</v>
      </c>
    </row>
    <row r="3409" spans="1:20" x14ac:dyDescent="0.4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4">
        <v>41826.21399305555</v>
      </c>
      <c r="J3409" s="14">
        <v>41796.21399305555</v>
      </c>
      <c r="K3409" t="b">
        <v>0</v>
      </c>
      <c r="L3409">
        <v>67</v>
      </c>
      <c r="M3409" t="b">
        <v>1</v>
      </c>
      <c r="N3409" t="s">
        <v>8269</v>
      </c>
      <c r="O3409" s="19">
        <v>107.1</v>
      </c>
      <c r="P3409" s="6">
        <f t="shared" si="159"/>
        <v>31.970149253731343</v>
      </c>
      <c r="Q3409" t="str">
        <f t="shared" si="160"/>
        <v>theater</v>
      </c>
      <c r="R3409" t="str">
        <f t="shared" si="161"/>
        <v>plays</v>
      </c>
      <c r="S3409" s="14">
        <v>41826.21399305555</v>
      </c>
      <c r="T3409" s="14">
        <v>41796.21399305555</v>
      </c>
    </row>
    <row r="3410" spans="1:20" x14ac:dyDescent="0.4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4">
        <v>41838.78361111111</v>
      </c>
      <c r="J3410" s="14">
        <v>41808.78361111111</v>
      </c>
      <c r="K3410" t="b">
        <v>0</v>
      </c>
      <c r="L3410">
        <v>18</v>
      </c>
      <c r="M3410" t="b">
        <v>1</v>
      </c>
      <c r="N3410" t="s">
        <v>8269</v>
      </c>
      <c r="O3410" s="19">
        <v>211.00000000000003</v>
      </c>
      <c r="P3410" s="6">
        <f t="shared" si="159"/>
        <v>58.611111111111114</v>
      </c>
      <c r="Q3410" t="str">
        <f t="shared" si="160"/>
        <v>theater</v>
      </c>
      <c r="R3410" t="str">
        <f t="shared" si="161"/>
        <v>plays</v>
      </c>
      <c r="S3410" s="14">
        <v>41838.78361111111</v>
      </c>
      <c r="T3410" s="14">
        <v>41808.78361111111</v>
      </c>
    </row>
    <row r="3411" spans="1:20" x14ac:dyDescent="0.4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4">
        <v>42582.665277777771</v>
      </c>
      <c r="J3411" s="14">
        <v>42544.605995370373</v>
      </c>
      <c r="K3411" t="b">
        <v>0</v>
      </c>
      <c r="L3411">
        <v>21</v>
      </c>
      <c r="M3411" t="b">
        <v>1</v>
      </c>
      <c r="N3411" t="s">
        <v>8269</v>
      </c>
      <c r="O3411" s="19">
        <v>123.6</v>
      </c>
      <c r="P3411" s="6">
        <f t="shared" si="159"/>
        <v>29.428571428571427</v>
      </c>
      <c r="Q3411" t="str">
        <f t="shared" si="160"/>
        <v>theater</v>
      </c>
      <c r="R3411" t="str">
        <f t="shared" si="161"/>
        <v>plays</v>
      </c>
      <c r="S3411" s="14">
        <v>42582.665277777771</v>
      </c>
      <c r="T3411" s="14">
        <v>42544.605995370373</v>
      </c>
    </row>
    <row r="3412" spans="1:20" x14ac:dyDescent="0.4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4">
        <v>42527.083333333336</v>
      </c>
      <c r="J3412" s="14">
        <v>42499.83321759259</v>
      </c>
      <c r="K3412" t="b">
        <v>0</v>
      </c>
      <c r="L3412">
        <v>40</v>
      </c>
      <c r="M3412" t="b">
        <v>1</v>
      </c>
      <c r="N3412" t="s">
        <v>8269</v>
      </c>
      <c r="O3412" s="19">
        <v>108.5</v>
      </c>
      <c r="P3412" s="6">
        <f t="shared" si="159"/>
        <v>81.375</v>
      </c>
      <c r="Q3412" t="str">
        <f t="shared" si="160"/>
        <v>theater</v>
      </c>
      <c r="R3412" t="str">
        <f t="shared" si="161"/>
        <v>plays</v>
      </c>
      <c r="S3412" s="14">
        <v>42527.083333333336</v>
      </c>
      <c r="T3412" s="14">
        <v>42499.83321759259</v>
      </c>
    </row>
    <row r="3413" spans="1:20" x14ac:dyDescent="0.4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4">
        <v>42284.814490740733</v>
      </c>
      <c r="J3413" s="14">
        <v>42264.814490740733</v>
      </c>
      <c r="K3413" t="b">
        <v>0</v>
      </c>
      <c r="L3413">
        <v>78</v>
      </c>
      <c r="M3413" t="b">
        <v>1</v>
      </c>
      <c r="N3413" t="s">
        <v>8269</v>
      </c>
      <c r="O3413" s="19">
        <v>103.56666666666668</v>
      </c>
      <c r="P3413" s="6">
        <f t="shared" si="159"/>
        <v>199.16666666666666</v>
      </c>
      <c r="Q3413" t="str">
        <f t="shared" si="160"/>
        <v>theater</v>
      </c>
      <c r="R3413" t="str">
        <f t="shared" si="161"/>
        <v>plays</v>
      </c>
      <c r="S3413" s="14">
        <v>42284.814490740733</v>
      </c>
      <c r="T3413" s="14">
        <v>42264.814490740733</v>
      </c>
    </row>
    <row r="3414" spans="1:20" x14ac:dyDescent="0.4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4">
        <v>41909.750717592593</v>
      </c>
      <c r="J3414" s="14">
        <v>41879.750717592593</v>
      </c>
      <c r="K3414" t="b">
        <v>0</v>
      </c>
      <c r="L3414">
        <v>26</v>
      </c>
      <c r="M3414" t="b">
        <v>1</v>
      </c>
      <c r="N3414" t="s">
        <v>8269</v>
      </c>
      <c r="O3414" s="19">
        <v>100</v>
      </c>
      <c r="P3414" s="6">
        <f t="shared" si="159"/>
        <v>115.38461538461539</v>
      </c>
      <c r="Q3414" t="str">
        <f t="shared" si="160"/>
        <v>theater</v>
      </c>
      <c r="R3414" t="str">
        <f t="shared" si="161"/>
        <v>plays</v>
      </c>
      <c r="S3414" s="14">
        <v>41909.750717592593</v>
      </c>
      <c r="T3414" s="14">
        <v>41879.750717592593</v>
      </c>
    </row>
    <row r="3415" spans="1:20" x14ac:dyDescent="0.4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4">
        <v>42062.999305555553</v>
      </c>
      <c r="J3415" s="14">
        <v>42053.524745370371</v>
      </c>
      <c r="K3415" t="b">
        <v>0</v>
      </c>
      <c r="L3415">
        <v>14</v>
      </c>
      <c r="M3415" t="b">
        <v>1</v>
      </c>
      <c r="N3415" t="s">
        <v>8269</v>
      </c>
      <c r="O3415" s="19">
        <v>130</v>
      </c>
      <c r="P3415" s="6">
        <f t="shared" si="159"/>
        <v>46.428571428571431</v>
      </c>
      <c r="Q3415" t="str">
        <f t="shared" si="160"/>
        <v>theater</v>
      </c>
      <c r="R3415" t="str">
        <f t="shared" si="161"/>
        <v>plays</v>
      </c>
      <c r="S3415" s="14">
        <v>42062.999305555553</v>
      </c>
      <c r="T3415" s="14">
        <v>42053.524745370371</v>
      </c>
    </row>
    <row r="3416" spans="1:20" x14ac:dyDescent="0.4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4">
        <v>42705.124305555553</v>
      </c>
      <c r="J3416" s="14">
        <v>42675.624131944445</v>
      </c>
      <c r="K3416" t="b">
        <v>0</v>
      </c>
      <c r="L3416">
        <v>44</v>
      </c>
      <c r="M3416" t="b">
        <v>1</v>
      </c>
      <c r="N3416" t="s">
        <v>8269</v>
      </c>
      <c r="O3416" s="19">
        <v>103.49999999999999</v>
      </c>
      <c r="P3416" s="6">
        <f t="shared" si="159"/>
        <v>70.568181818181813</v>
      </c>
      <c r="Q3416" t="str">
        <f t="shared" si="160"/>
        <v>theater</v>
      </c>
      <c r="R3416" t="str">
        <f t="shared" si="161"/>
        <v>plays</v>
      </c>
      <c r="S3416" s="14">
        <v>42705.124305555553</v>
      </c>
      <c r="T3416" s="14">
        <v>42675.624131944445</v>
      </c>
    </row>
    <row r="3417" spans="1:20" x14ac:dyDescent="0.4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4">
        <v>42477.770833333336</v>
      </c>
      <c r="J3417" s="14">
        <v>42466.935833333329</v>
      </c>
      <c r="K3417" t="b">
        <v>0</v>
      </c>
      <c r="L3417">
        <v>9</v>
      </c>
      <c r="M3417" t="b">
        <v>1</v>
      </c>
      <c r="N3417" t="s">
        <v>8269</v>
      </c>
      <c r="O3417" s="19">
        <v>100</v>
      </c>
      <c r="P3417" s="6">
        <f t="shared" si="159"/>
        <v>22.222222222222221</v>
      </c>
      <c r="Q3417" t="str">
        <f t="shared" si="160"/>
        <v>theater</v>
      </c>
      <c r="R3417" t="str">
        <f t="shared" si="161"/>
        <v>plays</v>
      </c>
      <c r="S3417" s="14">
        <v>42477.770833333336</v>
      </c>
      <c r="T3417" s="14">
        <v>42466.935833333329</v>
      </c>
    </row>
    <row r="3418" spans="1:20" x14ac:dyDescent="0.4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4">
        <v>42117.562499999993</v>
      </c>
      <c r="J3418" s="14">
        <v>42089.204224537032</v>
      </c>
      <c r="K3418" t="b">
        <v>0</v>
      </c>
      <c r="L3418">
        <v>30</v>
      </c>
      <c r="M3418" t="b">
        <v>1</v>
      </c>
      <c r="N3418" t="s">
        <v>8269</v>
      </c>
      <c r="O3418" s="19">
        <v>119.6</v>
      </c>
      <c r="P3418" s="6">
        <f t="shared" si="159"/>
        <v>159.46666666666667</v>
      </c>
      <c r="Q3418" t="str">
        <f t="shared" si="160"/>
        <v>theater</v>
      </c>
      <c r="R3418" t="str">
        <f t="shared" si="161"/>
        <v>plays</v>
      </c>
      <c r="S3418" s="14">
        <v>42117.562499999993</v>
      </c>
      <c r="T3418" s="14">
        <v>42089.204224537032</v>
      </c>
    </row>
    <row r="3419" spans="1:20" x14ac:dyDescent="0.4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4">
        <v>41937.821527777778</v>
      </c>
      <c r="J3419" s="14">
        <v>41894.705416666664</v>
      </c>
      <c r="K3419" t="b">
        <v>0</v>
      </c>
      <c r="L3419">
        <v>45</v>
      </c>
      <c r="M3419" t="b">
        <v>1</v>
      </c>
      <c r="N3419" t="s">
        <v>8269</v>
      </c>
      <c r="O3419" s="19">
        <v>100.00058823529412</v>
      </c>
      <c r="P3419" s="6">
        <f t="shared" si="159"/>
        <v>37.777999999999999</v>
      </c>
      <c r="Q3419" t="str">
        <f t="shared" si="160"/>
        <v>theater</v>
      </c>
      <c r="R3419" t="str">
        <f t="shared" si="161"/>
        <v>plays</v>
      </c>
      <c r="S3419" s="14">
        <v>41937.821527777778</v>
      </c>
      <c r="T3419" s="14">
        <v>41894.705416666664</v>
      </c>
    </row>
    <row r="3420" spans="1:20" x14ac:dyDescent="0.4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4">
        <v>41782.626238425924</v>
      </c>
      <c r="J3420" s="14">
        <v>41752.626238425924</v>
      </c>
      <c r="K3420" t="b">
        <v>0</v>
      </c>
      <c r="L3420">
        <v>56</v>
      </c>
      <c r="M3420" t="b">
        <v>1</v>
      </c>
      <c r="N3420" t="s">
        <v>8269</v>
      </c>
      <c r="O3420" s="19">
        <v>100.875</v>
      </c>
      <c r="P3420" s="6">
        <f t="shared" si="159"/>
        <v>72.053571428571431</v>
      </c>
      <c r="Q3420" t="str">
        <f t="shared" si="160"/>
        <v>theater</v>
      </c>
      <c r="R3420" t="str">
        <f t="shared" si="161"/>
        <v>plays</v>
      </c>
      <c r="S3420" s="14">
        <v>41782.626238425924</v>
      </c>
      <c r="T3420" s="14">
        <v>41752.626238425924</v>
      </c>
    </row>
    <row r="3421" spans="1:20" x14ac:dyDescent="0.4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4">
        <v>42466.687499999993</v>
      </c>
      <c r="J3421" s="14">
        <v>42448.613252314812</v>
      </c>
      <c r="K3421" t="b">
        <v>0</v>
      </c>
      <c r="L3421">
        <v>46</v>
      </c>
      <c r="M3421" t="b">
        <v>1</v>
      </c>
      <c r="N3421" t="s">
        <v>8269</v>
      </c>
      <c r="O3421" s="19">
        <v>106.54545454545455</v>
      </c>
      <c r="P3421" s="6">
        <f t="shared" si="159"/>
        <v>63.695652173913047</v>
      </c>
      <c r="Q3421" t="str">
        <f t="shared" si="160"/>
        <v>theater</v>
      </c>
      <c r="R3421" t="str">
        <f t="shared" si="161"/>
        <v>plays</v>
      </c>
      <c r="S3421" s="14">
        <v>42466.687499999993</v>
      </c>
      <c r="T3421" s="14">
        <v>42448.613252314812</v>
      </c>
    </row>
    <row r="3422" spans="1:20" x14ac:dyDescent="0.4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4">
        <v>42413.791666666664</v>
      </c>
      <c r="J3422" s="14">
        <v>42404.881967592592</v>
      </c>
      <c r="K3422" t="b">
        <v>0</v>
      </c>
      <c r="L3422">
        <v>34</v>
      </c>
      <c r="M3422" t="b">
        <v>1</v>
      </c>
      <c r="N3422" t="s">
        <v>8269</v>
      </c>
      <c r="O3422" s="19">
        <v>138</v>
      </c>
      <c r="P3422" s="6">
        <f t="shared" si="159"/>
        <v>28.411764705882351</v>
      </c>
      <c r="Q3422" t="str">
        <f t="shared" si="160"/>
        <v>theater</v>
      </c>
      <c r="R3422" t="str">
        <f t="shared" si="161"/>
        <v>plays</v>
      </c>
      <c r="S3422" s="14">
        <v>42413.791666666664</v>
      </c>
      <c r="T3422" s="14">
        <v>42404.881967592592</v>
      </c>
    </row>
    <row r="3423" spans="1:20" x14ac:dyDescent="0.4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4">
        <v>42067.582905092589</v>
      </c>
      <c r="J3423" s="14">
        <v>42037.582905092589</v>
      </c>
      <c r="K3423" t="b">
        <v>0</v>
      </c>
      <c r="L3423">
        <v>98</v>
      </c>
      <c r="M3423" t="b">
        <v>1</v>
      </c>
      <c r="N3423" t="s">
        <v>8269</v>
      </c>
      <c r="O3423" s="19">
        <v>101.15</v>
      </c>
      <c r="P3423" s="6">
        <f t="shared" si="159"/>
        <v>103.21428571428571</v>
      </c>
      <c r="Q3423" t="str">
        <f t="shared" si="160"/>
        <v>theater</v>
      </c>
      <c r="R3423" t="str">
        <f t="shared" si="161"/>
        <v>plays</v>
      </c>
      <c r="S3423" s="14">
        <v>42067.582905092589</v>
      </c>
      <c r="T3423" s="14">
        <v>42037.582905092589</v>
      </c>
    </row>
    <row r="3424" spans="1:20" x14ac:dyDescent="0.4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4">
        <v>42351.791666666664</v>
      </c>
      <c r="J3424" s="14">
        <v>42323.353888888887</v>
      </c>
      <c r="K3424" t="b">
        <v>0</v>
      </c>
      <c r="L3424">
        <v>46</v>
      </c>
      <c r="M3424" t="b">
        <v>1</v>
      </c>
      <c r="N3424" t="s">
        <v>8269</v>
      </c>
      <c r="O3424" s="19">
        <v>109.1</v>
      </c>
      <c r="P3424" s="6">
        <f t="shared" si="159"/>
        <v>71.152173913043484</v>
      </c>
      <c r="Q3424" t="str">
        <f t="shared" si="160"/>
        <v>theater</v>
      </c>
      <c r="R3424" t="str">
        <f t="shared" si="161"/>
        <v>plays</v>
      </c>
      <c r="S3424" s="14">
        <v>42351.791666666664</v>
      </c>
      <c r="T3424" s="14">
        <v>42323.353888888887</v>
      </c>
    </row>
    <row r="3425" spans="1:20" x14ac:dyDescent="0.4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4">
        <v>42118.703020833331</v>
      </c>
      <c r="J3425" s="14">
        <v>42088.703020833331</v>
      </c>
      <c r="K3425" t="b">
        <v>0</v>
      </c>
      <c r="L3425">
        <v>10</v>
      </c>
      <c r="M3425" t="b">
        <v>1</v>
      </c>
      <c r="N3425" t="s">
        <v>8269</v>
      </c>
      <c r="O3425" s="19">
        <v>140</v>
      </c>
      <c r="P3425" s="6">
        <f t="shared" si="159"/>
        <v>35</v>
      </c>
      <c r="Q3425" t="str">
        <f t="shared" si="160"/>
        <v>theater</v>
      </c>
      <c r="R3425" t="str">
        <f t="shared" si="161"/>
        <v>plays</v>
      </c>
      <c r="S3425" s="14">
        <v>42118.703020833331</v>
      </c>
      <c r="T3425" s="14">
        <v>42088.703020833331</v>
      </c>
    </row>
    <row r="3426" spans="1:20" x14ac:dyDescent="0.4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4">
        <v>42040.082638888889</v>
      </c>
      <c r="J3426" s="14">
        <v>42018.468564814808</v>
      </c>
      <c r="K3426" t="b">
        <v>0</v>
      </c>
      <c r="L3426">
        <v>76</v>
      </c>
      <c r="M3426" t="b">
        <v>1</v>
      </c>
      <c r="N3426" t="s">
        <v>8269</v>
      </c>
      <c r="O3426" s="19">
        <v>103.58333333333334</v>
      </c>
      <c r="P3426" s="6">
        <f t="shared" si="159"/>
        <v>81.776315789473685</v>
      </c>
      <c r="Q3426" t="str">
        <f t="shared" si="160"/>
        <v>theater</v>
      </c>
      <c r="R3426" t="str">
        <f t="shared" si="161"/>
        <v>plays</v>
      </c>
      <c r="S3426" s="14">
        <v>42040.082638888889</v>
      </c>
      <c r="T3426" s="14">
        <v>42018.468564814808</v>
      </c>
    </row>
    <row r="3427" spans="1:20" x14ac:dyDescent="0.4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4">
        <v>41916.40898148148</v>
      </c>
      <c r="J3427" s="14">
        <v>41884.40898148148</v>
      </c>
      <c r="K3427" t="b">
        <v>0</v>
      </c>
      <c r="L3427">
        <v>104</v>
      </c>
      <c r="M3427" t="b">
        <v>1</v>
      </c>
      <c r="N3427" t="s">
        <v>8269</v>
      </c>
      <c r="O3427" s="19">
        <v>102.97033333333331</v>
      </c>
      <c r="P3427" s="6">
        <f t="shared" si="159"/>
        <v>297.02980769230766</v>
      </c>
      <c r="Q3427" t="str">
        <f t="shared" si="160"/>
        <v>theater</v>
      </c>
      <c r="R3427" t="str">
        <f t="shared" si="161"/>
        <v>plays</v>
      </c>
      <c r="S3427" s="14">
        <v>41916.40898148148</v>
      </c>
      <c r="T3427" s="14">
        <v>41884.40898148148</v>
      </c>
    </row>
    <row r="3428" spans="1:20" x14ac:dyDescent="0.4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4">
        <v>41902.875</v>
      </c>
      <c r="J3428" s="14">
        <v>41883.848414351851</v>
      </c>
      <c r="K3428" t="b">
        <v>0</v>
      </c>
      <c r="L3428">
        <v>87</v>
      </c>
      <c r="M3428" t="b">
        <v>1</v>
      </c>
      <c r="N3428" t="s">
        <v>8269</v>
      </c>
      <c r="O3428" s="19">
        <v>108.13333333333333</v>
      </c>
      <c r="P3428" s="6">
        <f t="shared" si="159"/>
        <v>46.609195402298852</v>
      </c>
      <c r="Q3428" t="str">
        <f t="shared" si="160"/>
        <v>theater</v>
      </c>
      <c r="R3428" t="str">
        <f t="shared" si="161"/>
        <v>plays</v>
      </c>
      <c r="S3428" s="14">
        <v>41902.875</v>
      </c>
      <c r="T3428" s="14">
        <v>41883.848414351851</v>
      </c>
    </row>
    <row r="3429" spans="1:20" x14ac:dyDescent="0.4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4">
        <v>41822.436944444438</v>
      </c>
      <c r="J3429" s="14">
        <v>41792.436944444438</v>
      </c>
      <c r="K3429" t="b">
        <v>0</v>
      </c>
      <c r="L3429">
        <v>29</v>
      </c>
      <c r="M3429" t="b">
        <v>1</v>
      </c>
      <c r="N3429" t="s">
        <v>8269</v>
      </c>
      <c r="O3429" s="19">
        <v>100</v>
      </c>
      <c r="P3429" s="6">
        <f t="shared" si="159"/>
        <v>51.724137931034484</v>
      </c>
      <c r="Q3429" t="str">
        <f t="shared" si="160"/>
        <v>theater</v>
      </c>
      <c r="R3429" t="str">
        <f t="shared" si="161"/>
        <v>plays</v>
      </c>
      <c r="S3429" s="14">
        <v>41822.436944444438</v>
      </c>
      <c r="T3429" s="14">
        <v>41792.436944444438</v>
      </c>
    </row>
    <row r="3430" spans="1:20" x14ac:dyDescent="0.4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4">
        <v>42063.499999999993</v>
      </c>
      <c r="J3430" s="14">
        <v>42038.512118055551</v>
      </c>
      <c r="K3430" t="b">
        <v>0</v>
      </c>
      <c r="L3430">
        <v>51</v>
      </c>
      <c r="M3430" t="b">
        <v>1</v>
      </c>
      <c r="N3430" t="s">
        <v>8269</v>
      </c>
      <c r="O3430" s="19">
        <v>102.75000000000001</v>
      </c>
      <c r="P3430" s="6">
        <f t="shared" si="159"/>
        <v>40.294117647058826</v>
      </c>
      <c r="Q3430" t="str">
        <f t="shared" si="160"/>
        <v>theater</v>
      </c>
      <c r="R3430" t="str">
        <f t="shared" si="161"/>
        <v>plays</v>
      </c>
      <c r="S3430" s="14">
        <v>42063.499999999993</v>
      </c>
      <c r="T3430" s="14">
        <v>42038.512118055551</v>
      </c>
    </row>
    <row r="3431" spans="1:20" x14ac:dyDescent="0.4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4">
        <v>42675.813206018516</v>
      </c>
      <c r="J3431" s="14">
        <v>42661.813206018516</v>
      </c>
      <c r="K3431" t="b">
        <v>0</v>
      </c>
      <c r="L3431">
        <v>12</v>
      </c>
      <c r="M3431" t="b">
        <v>1</v>
      </c>
      <c r="N3431" t="s">
        <v>8269</v>
      </c>
      <c r="O3431" s="19">
        <v>130</v>
      </c>
      <c r="P3431" s="6">
        <f t="shared" si="159"/>
        <v>16.25</v>
      </c>
      <c r="Q3431" t="str">
        <f t="shared" si="160"/>
        <v>theater</v>
      </c>
      <c r="R3431" t="str">
        <f t="shared" si="161"/>
        <v>plays</v>
      </c>
      <c r="S3431" s="14">
        <v>42675.813206018516</v>
      </c>
      <c r="T3431" s="14">
        <v>42661.813206018516</v>
      </c>
    </row>
    <row r="3432" spans="1:20" x14ac:dyDescent="0.4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4">
        <v>41850.737280092588</v>
      </c>
      <c r="J3432" s="14">
        <v>41820.737280092588</v>
      </c>
      <c r="K3432" t="b">
        <v>0</v>
      </c>
      <c r="L3432">
        <v>72</v>
      </c>
      <c r="M3432" t="b">
        <v>1</v>
      </c>
      <c r="N3432" t="s">
        <v>8269</v>
      </c>
      <c r="O3432" s="19">
        <v>108.54949999999999</v>
      </c>
      <c r="P3432" s="6">
        <f t="shared" si="159"/>
        <v>30.152638888888887</v>
      </c>
      <c r="Q3432" t="str">
        <f t="shared" si="160"/>
        <v>theater</v>
      </c>
      <c r="R3432" t="str">
        <f t="shared" si="161"/>
        <v>plays</v>
      </c>
      <c r="S3432" s="14">
        <v>41850.737280092588</v>
      </c>
      <c r="T3432" s="14">
        <v>41820.737280092588</v>
      </c>
    </row>
    <row r="3433" spans="1:20" x14ac:dyDescent="0.4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4">
        <v>41869.522604166668</v>
      </c>
      <c r="J3433" s="14">
        <v>41839.522604166668</v>
      </c>
      <c r="K3433" t="b">
        <v>0</v>
      </c>
      <c r="L3433">
        <v>21</v>
      </c>
      <c r="M3433" t="b">
        <v>1</v>
      </c>
      <c r="N3433" t="s">
        <v>8269</v>
      </c>
      <c r="O3433" s="19">
        <v>100</v>
      </c>
      <c r="P3433" s="6">
        <f t="shared" si="159"/>
        <v>95.238095238095241</v>
      </c>
      <c r="Q3433" t="str">
        <f t="shared" si="160"/>
        <v>theater</v>
      </c>
      <c r="R3433" t="str">
        <f t="shared" si="161"/>
        <v>plays</v>
      </c>
      <c r="S3433" s="14">
        <v>41869.522604166668</v>
      </c>
      <c r="T3433" s="14">
        <v>41839.522604166668</v>
      </c>
    </row>
    <row r="3434" spans="1:20" x14ac:dyDescent="0.4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4">
        <v>42405.708333333336</v>
      </c>
      <c r="J3434" s="14">
        <v>42380.372847222221</v>
      </c>
      <c r="K3434" t="b">
        <v>0</v>
      </c>
      <c r="L3434">
        <v>42</v>
      </c>
      <c r="M3434" t="b">
        <v>1</v>
      </c>
      <c r="N3434" t="s">
        <v>8269</v>
      </c>
      <c r="O3434" s="19">
        <v>109.65</v>
      </c>
      <c r="P3434" s="6">
        <f t="shared" si="159"/>
        <v>52.214285714285715</v>
      </c>
      <c r="Q3434" t="str">
        <f t="shared" si="160"/>
        <v>theater</v>
      </c>
      <c r="R3434" t="str">
        <f t="shared" si="161"/>
        <v>plays</v>
      </c>
      <c r="S3434" s="14">
        <v>42405.708333333336</v>
      </c>
      <c r="T3434" s="14">
        <v>42380.372847222221</v>
      </c>
    </row>
    <row r="3435" spans="1:20" x14ac:dyDescent="0.4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4">
        <v>41806.916666666664</v>
      </c>
      <c r="J3435" s="14">
        <v>41775.854803240742</v>
      </c>
      <c r="K3435" t="b">
        <v>0</v>
      </c>
      <c r="L3435">
        <v>71</v>
      </c>
      <c r="M3435" t="b">
        <v>1</v>
      </c>
      <c r="N3435" t="s">
        <v>8269</v>
      </c>
      <c r="O3435" s="19">
        <v>100.26315789473684</v>
      </c>
      <c r="P3435" s="6">
        <f t="shared" si="159"/>
        <v>134.1549295774648</v>
      </c>
      <c r="Q3435" t="str">
        <f t="shared" si="160"/>
        <v>theater</v>
      </c>
      <c r="R3435" t="str">
        <f t="shared" si="161"/>
        <v>plays</v>
      </c>
      <c r="S3435" s="14">
        <v>41806.916666666664</v>
      </c>
      <c r="T3435" s="14">
        <v>41775.854803240742</v>
      </c>
    </row>
    <row r="3436" spans="1:20" x14ac:dyDescent="0.4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4">
        <v>41830.172094907408</v>
      </c>
      <c r="J3436" s="14">
        <v>41800.172094907408</v>
      </c>
      <c r="K3436" t="b">
        <v>0</v>
      </c>
      <c r="L3436">
        <v>168</v>
      </c>
      <c r="M3436" t="b">
        <v>1</v>
      </c>
      <c r="N3436" t="s">
        <v>8269</v>
      </c>
      <c r="O3436" s="19">
        <v>105.55000000000001</v>
      </c>
      <c r="P3436" s="6">
        <f t="shared" si="159"/>
        <v>62.827380952380949</v>
      </c>
      <c r="Q3436" t="str">
        <f t="shared" si="160"/>
        <v>theater</v>
      </c>
      <c r="R3436" t="str">
        <f t="shared" si="161"/>
        <v>plays</v>
      </c>
      <c r="S3436" s="14">
        <v>41830.172094907408</v>
      </c>
      <c r="T3436" s="14">
        <v>41800.172094907408</v>
      </c>
    </row>
    <row r="3437" spans="1:20" x14ac:dyDescent="0.4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4">
        <v>42588.916666666664</v>
      </c>
      <c r="J3437" s="14">
        <v>42572.408483796295</v>
      </c>
      <c r="K3437" t="b">
        <v>0</v>
      </c>
      <c r="L3437">
        <v>19</v>
      </c>
      <c r="M3437" t="b">
        <v>1</v>
      </c>
      <c r="N3437" t="s">
        <v>8269</v>
      </c>
      <c r="O3437" s="19">
        <v>112.00000000000001</v>
      </c>
      <c r="P3437" s="6">
        <f t="shared" si="159"/>
        <v>58.94736842105263</v>
      </c>
      <c r="Q3437" t="str">
        <f t="shared" si="160"/>
        <v>theater</v>
      </c>
      <c r="R3437" t="str">
        <f t="shared" si="161"/>
        <v>plays</v>
      </c>
      <c r="S3437" s="14">
        <v>42588.916666666664</v>
      </c>
      <c r="T3437" s="14">
        <v>42572.408483796295</v>
      </c>
    </row>
    <row r="3438" spans="1:20" x14ac:dyDescent="0.4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4">
        <v>41872.477777777778</v>
      </c>
      <c r="J3438" s="14">
        <v>41851.333252314813</v>
      </c>
      <c r="K3438" t="b">
        <v>0</v>
      </c>
      <c r="L3438">
        <v>37</v>
      </c>
      <c r="M3438" t="b">
        <v>1</v>
      </c>
      <c r="N3438" t="s">
        <v>8269</v>
      </c>
      <c r="O3438" s="19">
        <v>105.89999999999999</v>
      </c>
      <c r="P3438" s="6">
        <f t="shared" si="159"/>
        <v>143.1081081081081</v>
      </c>
      <c r="Q3438" t="str">
        <f t="shared" si="160"/>
        <v>theater</v>
      </c>
      <c r="R3438" t="str">
        <f t="shared" si="161"/>
        <v>plays</v>
      </c>
      <c r="S3438" s="14">
        <v>41872.477777777778</v>
      </c>
      <c r="T3438" s="14">
        <v>41851.333252314813</v>
      </c>
    </row>
    <row r="3439" spans="1:20" x14ac:dyDescent="0.4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4">
        <v>42235.502546296295</v>
      </c>
      <c r="J3439" s="14">
        <v>42205.502546296295</v>
      </c>
      <c r="K3439" t="b">
        <v>0</v>
      </c>
      <c r="L3439">
        <v>36</v>
      </c>
      <c r="M3439" t="b">
        <v>1</v>
      </c>
      <c r="N3439" t="s">
        <v>8269</v>
      </c>
      <c r="O3439" s="19">
        <v>101</v>
      </c>
      <c r="P3439" s="6">
        <f t="shared" si="159"/>
        <v>84.166666666666671</v>
      </c>
      <c r="Q3439" t="str">
        <f t="shared" si="160"/>
        <v>theater</v>
      </c>
      <c r="R3439" t="str">
        <f t="shared" si="161"/>
        <v>plays</v>
      </c>
      <c r="S3439" s="14">
        <v>42235.502546296295</v>
      </c>
      <c r="T3439" s="14">
        <v>42205.502546296295</v>
      </c>
    </row>
    <row r="3440" spans="1:20" x14ac:dyDescent="0.4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4">
        <v>42126.666666666664</v>
      </c>
      <c r="J3440" s="14">
        <v>42100.719525462955</v>
      </c>
      <c r="K3440" t="b">
        <v>0</v>
      </c>
      <c r="L3440">
        <v>14</v>
      </c>
      <c r="M3440" t="b">
        <v>1</v>
      </c>
      <c r="N3440" t="s">
        <v>8269</v>
      </c>
      <c r="O3440" s="19">
        <v>104.2</v>
      </c>
      <c r="P3440" s="6">
        <f t="shared" si="159"/>
        <v>186.07142857142858</v>
      </c>
      <c r="Q3440" t="str">
        <f t="shared" si="160"/>
        <v>theater</v>
      </c>
      <c r="R3440" t="str">
        <f t="shared" si="161"/>
        <v>plays</v>
      </c>
      <c r="S3440" s="14">
        <v>42126.666666666664</v>
      </c>
      <c r="T3440" s="14">
        <v>42100.719525462955</v>
      </c>
    </row>
    <row r="3441" spans="1:20" x14ac:dyDescent="0.4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4">
        <v>42387.999305555553</v>
      </c>
      <c r="J3441" s="14">
        <v>42374.702893518515</v>
      </c>
      <c r="K3441" t="b">
        <v>0</v>
      </c>
      <c r="L3441">
        <v>18</v>
      </c>
      <c r="M3441" t="b">
        <v>1</v>
      </c>
      <c r="N3441" t="s">
        <v>8269</v>
      </c>
      <c r="O3441" s="19">
        <v>134.67833333333334</v>
      </c>
      <c r="P3441" s="6">
        <f t="shared" si="159"/>
        <v>89.785555555555561</v>
      </c>
      <c r="Q3441" t="str">
        <f t="shared" si="160"/>
        <v>theater</v>
      </c>
      <c r="R3441" t="str">
        <f t="shared" si="161"/>
        <v>plays</v>
      </c>
      <c r="S3441" s="14">
        <v>42387.999305555553</v>
      </c>
      <c r="T3441" s="14">
        <v>42374.702893518515</v>
      </c>
    </row>
    <row r="3442" spans="1:20" x14ac:dyDescent="0.4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4">
        <v>41831.46875</v>
      </c>
      <c r="J3442" s="14">
        <v>41808.914675925924</v>
      </c>
      <c r="K3442" t="b">
        <v>0</v>
      </c>
      <c r="L3442">
        <v>82</v>
      </c>
      <c r="M3442" t="b">
        <v>1</v>
      </c>
      <c r="N3442" t="s">
        <v>8269</v>
      </c>
      <c r="O3442" s="19">
        <v>105.2184</v>
      </c>
      <c r="P3442" s="6">
        <f t="shared" si="159"/>
        <v>64.157560975609755</v>
      </c>
      <c r="Q3442" t="str">
        <f t="shared" si="160"/>
        <v>theater</v>
      </c>
      <c r="R3442" t="str">
        <f t="shared" si="161"/>
        <v>plays</v>
      </c>
      <c r="S3442" s="14">
        <v>41831.46875</v>
      </c>
      <c r="T3442" s="14">
        <v>41808.914675925924</v>
      </c>
    </row>
    <row r="3443" spans="1:20" x14ac:dyDescent="0.4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4">
        <v>42321.636805555558</v>
      </c>
      <c r="J3443" s="14">
        <v>42294.221307870372</v>
      </c>
      <c r="K3443" t="b">
        <v>0</v>
      </c>
      <c r="L3443">
        <v>43</v>
      </c>
      <c r="M3443" t="b">
        <v>1</v>
      </c>
      <c r="N3443" t="s">
        <v>8269</v>
      </c>
      <c r="O3443" s="19">
        <v>102.60000000000001</v>
      </c>
      <c r="P3443" s="6">
        <f t="shared" si="159"/>
        <v>59.651162790697676</v>
      </c>
      <c r="Q3443" t="str">
        <f t="shared" si="160"/>
        <v>theater</v>
      </c>
      <c r="R3443" t="str">
        <f t="shared" si="161"/>
        <v>plays</v>
      </c>
      <c r="S3443" s="14">
        <v>42321.636805555558</v>
      </c>
      <c r="T3443" s="14">
        <v>42294.221307870372</v>
      </c>
    </row>
    <row r="3444" spans="1:20" x14ac:dyDescent="0.4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4">
        <v>42154.63277777777</v>
      </c>
      <c r="J3444" s="14">
        <v>42124.63277777777</v>
      </c>
      <c r="K3444" t="b">
        <v>0</v>
      </c>
      <c r="L3444">
        <v>8</v>
      </c>
      <c r="M3444" t="b">
        <v>1</v>
      </c>
      <c r="N3444" t="s">
        <v>8269</v>
      </c>
      <c r="O3444" s="19">
        <v>100</v>
      </c>
      <c r="P3444" s="6">
        <f t="shared" si="159"/>
        <v>31.25</v>
      </c>
      <c r="Q3444" t="str">
        <f t="shared" si="160"/>
        <v>theater</v>
      </c>
      <c r="R3444" t="str">
        <f t="shared" si="161"/>
        <v>plays</v>
      </c>
      <c r="S3444" s="14">
        <v>42154.63277777777</v>
      </c>
      <c r="T3444" s="14">
        <v>42124.63277777777</v>
      </c>
    </row>
    <row r="3445" spans="1:20" x14ac:dyDescent="0.4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4">
        <v>41891.316504629627</v>
      </c>
      <c r="J3445" s="14">
        <v>41861.316504629627</v>
      </c>
      <c r="K3445" t="b">
        <v>0</v>
      </c>
      <c r="L3445">
        <v>45</v>
      </c>
      <c r="M3445" t="b">
        <v>1</v>
      </c>
      <c r="N3445" t="s">
        <v>8269</v>
      </c>
      <c r="O3445" s="19">
        <v>185.5</v>
      </c>
      <c r="P3445" s="6">
        <f t="shared" si="159"/>
        <v>41.222222222222221</v>
      </c>
      <c r="Q3445" t="str">
        <f t="shared" si="160"/>
        <v>theater</v>
      </c>
      <c r="R3445" t="str">
        <f t="shared" si="161"/>
        <v>plays</v>
      </c>
      <c r="S3445" s="14">
        <v>41891.316504629627</v>
      </c>
      <c r="T3445" s="14">
        <v>41861.316504629627</v>
      </c>
    </row>
    <row r="3446" spans="1:20" x14ac:dyDescent="0.4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4">
        <v>42529.374305555553</v>
      </c>
      <c r="J3446" s="14">
        <v>42521.08317129629</v>
      </c>
      <c r="K3446" t="b">
        <v>0</v>
      </c>
      <c r="L3446">
        <v>20</v>
      </c>
      <c r="M3446" t="b">
        <v>1</v>
      </c>
      <c r="N3446" t="s">
        <v>8269</v>
      </c>
      <c r="O3446" s="19">
        <v>288.99999999999994</v>
      </c>
      <c r="P3446" s="6">
        <f t="shared" si="159"/>
        <v>43.35</v>
      </c>
      <c r="Q3446" t="str">
        <f t="shared" si="160"/>
        <v>theater</v>
      </c>
      <c r="R3446" t="str">
        <f t="shared" si="161"/>
        <v>plays</v>
      </c>
      <c r="S3446" s="14">
        <v>42529.374305555553</v>
      </c>
      <c r="T3446" s="14">
        <v>42521.08317129629</v>
      </c>
    </row>
    <row r="3447" spans="1:20" x14ac:dyDescent="0.4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4">
        <v>42300.322175925925</v>
      </c>
      <c r="J3447" s="14">
        <v>42272.322175925925</v>
      </c>
      <c r="K3447" t="b">
        <v>0</v>
      </c>
      <c r="L3447">
        <v>31</v>
      </c>
      <c r="M3447" t="b">
        <v>1</v>
      </c>
      <c r="N3447" t="s">
        <v>8269</v>
      </c>
      <c r="O3447" s="19">
        <v>100</v>
      </c>
      <c r="P3447" s="6">
        <f t="shared" si="159"/>
        <v>64.516129032258064</v>
      </c>
      <c r="Q3447" t="str">
        <f t="shared" si="160"/>
        <v>theater</v>
      </c>
      <c r="R3447" t="str">
        <f t="shared" si="161"/>
        <v>plays</v>
      </c>
      <c r="S3447" s="14">
        <v>42300.322175925925</v>
      </c>
      <c r="T3447" s="14">
        <v>42272.322175925925</v>
      </c>
    </row>
    <row r="3448" spans="1:20" x14ac:dyDescent="0.4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4">
        <v>42040.305555555555</v>
      </c>
      <c r="J3448" s="14">
        <v>42016.624131944445</v>
      </c>
      <c r="K3448" t="b">
        <v>0</v>
      </c>
      <c r="L3448">
        <v>25</v>
      </c>
      <c r="M3448" t="b">
        <v>1</v>
      </c>
      <c r="N3448" t="s">
        <v>8269</v>
      </c>
      <c r="O3448" s="19">
        <v>108.2</v>
      </c>
      <c r="P3448" s="6">
        <f t="shared" si="159"/>
        <v>43.28</v>
      </c>
      <c r="Q3448" t="str">
        <f t="shared" si="160"/>
        <v>theater</v>
      </c>
      <c r="R3448" t="str">
        <f t="shared" si="161"/>
        <v>plays</v>
      </c>
      <c r="S3448" s="14">
        <v>42040.305555555555</v>
      </c>
      <c r="T3448" s="14">
        <v>42016.624131944445</v>
      </c>
    </row>
    <row r="3449" spans="1:20" x14ac:dyDescent="0.4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4">
        <v>42447.639027777775</v>
      </c>
      <c r="J3449" s="14">
        <v>42402.680694444447</v>
      </c>
      <c r="K3449" t="b">
        <v>0</v>
      </c>
      <c r="L3449">
        <v>14</v>
      </c>
      <c r="M3449" t="b">
        <v>1</v>
      </c>
      <c r="N3449" t="s">
        <v>8269</v>
      </c>
      <c r="O3449" s="19">
        <v>107.80000000000001</v>
      </c>
      <c r="P3449" s="6">
        <f t="shared" si="159"/>
        <v>77</v>
      </c>
      <c r="Q3449" t="str">
        <f t="shared" si="160"/>
        <v>theater</v>
      </c>
      <c r="R3449" t="str">
        <f t="shared" si="161"/>
        <v>plays</v>
      </c>
      <c r="S3449" s="14">
        <v>42447.639027777775</v>
      </c>
      <c r="T3449" s="14">
        <v>42402.680694444447</v>
      </c>
    </row>
    <row r="3450" spans="1:20" x14ac:dyDescent="0.4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4">
        <v>41989.910752314812</v>
      </c>
      <c r="J3450" s="14">
        <v>41959.910752314812</v>
      </c>
      <c r="K3450" t="b">
        <v>0</v>
      </c>
      <c r="L3450">
        <v>45</v>
      </c>
      <c r="M3450" t="b">
        <v>1</v>
      </c>
      <c r="N3450" t="s">
        <v>8269</v>
      </c>
      <c r="O3450" s="19">
        <v>109.76190476190477</v>
      </c>
      <c r="P3450" s="6">
        <f t="shared" si="159"/>
        <v>51.222222222222221</v>
      </c>
      <c r="Q3450" t="str">
        <f t="shared" si="160"/>
        <v>theater</v>
      </c>
      <c r="R3450" t="str">
        <f t="shared" si="161"/>
        <v>plays</v>
      </c>
      <c r="S3450" s="14">
        <v>41989.910752314812</v>
      </c>
      <c r="T3450" s="14">
        <v>41959.910752314812</v>
      </c>
    </row>
    <row r="3451" spans="1:20" x14ac:dyDescent="0.4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4">
        <v>42559.958333333336</v>
      </c>
      <c r="J3451" s="14">
        <v>42531.844189814808</v>
      </c>
      <c r="K3451" t="b">
        <v>0</v>
      </c>
      <c r="L3451">
        <v>20</v>
      </c>
      <c r="M3451" t="b">
        <v>1</v>
      </c>
      <c r="N3451" t="s">
        <v>8269</v>
      </c>
      <c r="O3451" s="19">
        <v>170.625</v>
      </c>
      <c r="P3451" s="6">
        <f t="shared" si="159"/>
        <v>68.25</v>
      </c>
      <c r="Q3451" t="str">
        <f t="shared" si="160"/>
        <v>theater</v>
      </c>
      <c r="R3451" t="str">
        <f t="shared" si="161"/>
        <v>plays</v>
      </c>
      <c r="S3451" s="14">
        <v>42559.958333333336</v>
      </c>
      <c r="T3451" s="14">
        <v>42531.844189814808</v>
      </c>
    </row>
    <row r="3452" spans="1:20" x14ac:dyDescent="0.4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4">
        <v>42096.454525462956</v>
      </c>
      <c r="J3452" s="14">
        <v>42036.496192129627</v>
      </c>
      <c r="K3452" t="b">
        <v>0</v>
      </c>
      <c r="L3452">
        <v>39</v>
      </c>
      <c r="M3452" t="b">
        <v>1</v>
      </c>
      <c r="N3452" t="s">
        <v>8269</v>
      </c>
      <c r="O3452" s="19">
        <v>152</v>
      </c>
      <c r="P3452" s="6">
        <f t="shared" si="159"/>
        <v>19.487179487179485</v>
      </c>
      <c r="Q3452" t="str">
        <f t="shared" si="160"/>
        <v>theater</v>
      </c>
      <c r="R3452" t="str">
        <f t="shared" si="161"/>
        <v>plays</v>
      </c>
      <c r="S3452" s="14">
        <v>42096.454525462956</v>
      </c>
      <c r="T3452" s="14">
        <v>42036.496192129627</v>
      </c>
    </row>
    <row r="3453" spans="1:20" x14ac:dyDescent="0.4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4">
        <v>42115.515358796292</v>
      </c>
      <c r="J3453" s="14">
        <v>42088.515358796292</v>
      </c>
      <c r="K3453" t="b">
        <v>0</v>
      </c>
      <c r="L3453">
        <v>16</v>
      </c>
      <c r="M3453" t="b">
        <v>1</v>
      </c>
      <c r="N3453" t="s">
        <v>8269</v>
      </c>
      <c r="O3453" s="19">
        <v>101.23076923076924</v>
      </c>
      <c r="P3453" s="6">
        <f t="shared" si="159"/>
        <v>41.125</v>
      </c>
      <c r="Q3453" t="str">
        <f t="shared" si="160"/>
        <v>theater</v>
      </c>
      <c r="R3453" t="str">
        <f t="shared" si="161"/>
        <v>plays</v>
      </c>
      <c r="S3453" s="14">
        <v>42115.515358796292</v>
      </c>
      <c r="T3453" s="14">
        <v>42088.515358796292</v>
      </c>
    </row>
    <row r="3454" spans="1:20" x14ac:dyDescent="0.4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4">
        <v>41842.957638888889</v>
      </c>
      <c r="J3454" s="14">
        <v>41820.430856481478</v>
      </c>
      <c r="K3454" t="b">
        <v>0</v>
      </c>
      <c r="L3454">
        <v>37</v>
      </c>
      <c r="M3454" t="b">
        <v>1</v>
      </c>
      <c r="N3454" t="s">
        <v>8269</v>
      </c>
      <c r="O3454" s="19">
        <v>153.19999999999999</v>
      </c>
      <c r="P3454" s="6">
        <f t="shared" si="159"/>
        <v>41.405405405405403</v>
      </c>
      <c r="Q3454" t="str">
        <f t="shared" si="160"/>
        <v>theater</v>
      </c>
      <c r="R3454" t="str">
        <f t="shared" si="161"/>
        <v>plays</v>
      </c>
      <c r="S3454" s="14">
        <v>41842.957638888889</v>
      </c>
      <c r="T3454" s="14">
        <v>41820.430856481478</v>
      </c>
    </row>
    <row r="3455" spans="1:20" x14ac:dyDescent="0.4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4">
        <v>42595.770324074074</v>
      </c>
      <c r="J3455" s="14">
        <v>42535.770324074074</v>
      </c>
      <c r="K3455" t="b">
        <v>0</v>
      </c>
      <c r="L3455">
        <v>14</v>
      </c>
      <c r="M3455" t="b">
        <v>1</v>
      </c>
      <c r="N3455" t="s">
        <v>8269</v>
      </c>
      <c r="O3455" s="19">
        <v>128.33333333333331</v>
      </c>
      <c r="P3455" s="6">
        <f t="shared" si="159"/>
        <v>27.5</v>
      </c>
      <c r="Q3455" t="str">
        <f t="shared" si="160"/>
        <v>theater</v>
      </c>
      <c r="R3455" t="str">
        <f t="shared" si="161"/>
        <v>plays</v>
      </c>
      <c r="S3455" s="14">
        <v>42595.770324074074</v>
      </c>
      <c r="T3455" s="14">
        <v>42535.770324074074</v>
      </c>
    </row>
    <row r="3456" spans="1:20" x14ac:dyDescent="0.4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4">
        <v>41851.490266203698</v>
      </c>
      <c r="J3456" s="14">
        <v>41821.490266203698</v>
      </c>
      <c r="K3456" t="b">
        <v>0</v>
      </c>
      <c r="L3456">
        <v>21</v>
      </c>
      <c r="M3456" t="b">
        <v>1</v>
      </c>
      <c r="N3456" t="s">
        <v>8269</v>
      </c>
      <c r="O3456" s="19">
        <v>100.71428571428571</v>
      </c>
      <c r="P3456" s="6">
        <f t="shared" si="159"/>
        <v>33.571428571428569</v>
      </c>
      <c r="Q3456" t="str">
        <f t="shared" si="160"/>
        <v>theater</v>
      </c>
      <c r="R3456" t="str">
        <f t="shared" si="161"/>
        <v>plays</v>
      </c>
      <c r="S3456" s="14">
        <v>41851.490266203698</v>
      </c>
      <c r="T3456" s="14">
        <v>41821.490266203698</v>
      </c>
    </row>
    <row r="3457" spans="1:20" x14ac:dyDescent="0.4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4">
        <v>42656.541979166665</v>
      </c>
      <c r="J3457" s="14">
        <v>42626.541979166665</v>
      </c>
      <c r="K3457" t="b">
        <v>0</v>
      </c>
      <c r="L3457">
        <v>69</v>
      </c>
      <c r="M3457" t="b">
        <v>1</v>
      </c>
      <c r="N3457" t="s">
        <v>8269</v>
      </c>
      <c r="O3457" s="19">
        <v>100.64999999999999</v>
      </c>
      <c r="P3457" s="6">
        <f t="shared" si="159"/>
        <v>145.86956521739131</v>
      </c>
      <c r="Q3457" t="str">
        <f t="shared" si="160"/>
        <v>theater</v>
      </c>
      <c r="R3457" t="str">
        <f t="shared" si="161"/>
        <v>plays</v>
      </c>
      <c r="S3457" s="14">
        <v>42656.541979166665</v>
      </c>
      <c r="T3457" s="14">
        <v>42626.541979166665</v>
      </c>
    </row>
    <row r="3458" spans="1:20" x14ac:dyDescent="0.4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4">
        <v>41852.082638888889</v>
      </c>
      <c r="J3458" s="14">
        <v>41820.997303240736</v>
      </c>
      <c r="K3458" t="b">
        <v>0</v>
      </c>
      <c r="L3458">
        <v>16</v>
      </c>
      <c r="M3458" t="b">
        <v>1</v>
      </c>
      <c r="N3458" t="s">
        <v>8269</v>
      </c>
      <c r="O3458" s="19">
        <v>191.3</v>
      </c>
      <c r="P3458" s="6">
        <f t="shared" si="159"/>
        <v>358.6875</v>
      </c>
      <c r="Q3458" t="str">
        <f t="shared" si="160"/>
        <v>theater</v>
      </c>
      <c r="R3458" t="str">
        <f t="shared" si="161"/>
        <v>plays</v>
      </c>
      <c r="S3458" s="14">
        <v>41852.082638888889</v>
      </c>
      <c r="T3458" s="14">
        <v>41820.997303240736</v>
      </c>
    </row>
    <row r="3459" spans="1:20" x14ac:dyDescent="0.4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4">
        <v>42047.040972222218</v>
      </c>
      <c r="J3459" s="14">
        <v>42016.498344907406</v>
      </c>
      <c r="K3459" t="b">
        <v>0</v>
      </c>
      <c r="L3459">
        <v>55</v>
      </c>
      <c r="M3459" t="b">
        <v>1</v>
      </c>
      <c r="N3459" t="s">
        <v>8269</v>
      </c>
      <c r="O3459" s="19">
        <v>140.20000000000002</v>
      </c>
      <c r="P3459" s="6">
        <f t="shared" ref="P3459:P3522" si="162">E3459/L3459</f>
        <v>50.981818181818184</v>
      </c>
      <c r="Q3459" t="str">
        <f t="shared" ref="Q3459:Q3522" si="163">LEFT(N3459,FIND("/",N3459,1)-1)</f>
        <v>theater</v>
      </c>
      <c r="R3459" t="str">
        <f t="shared" ref="R3459:R3522" si="164">RIGHT(N3459,LEN(N3459)-FIND("/",N3459,1))</f>
        <v>plays</v>
      </c>
      <c r="S3459" s="14">
        <v>42047.040972222218</v>
      </c>
      <c r="T3459" s="14">
        <v>42016.498344907406</v>
      </c>
    </row>
    <row r="3460" spans="1:20" x14ac:dyDescent="0.4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4">
        <v>42037.977083333331</v>
      </c>
      <c r="J3460" s="14">
        <v>42010.994247685179</v>
      </c>
      <c r="K3460" t="b">
        <v>0</v>
      </c>
      <c r="L3460">
        <v>27</v>
      </c>
      <c r="M3460" t="b">
        <v>1</v>
      </c>
      <c r="N3460" t="s">
        <v>8269</v>
      </c>
      <c r="O3460" s="19">
        <v>124.33537832310839</v>
      </c>
      <c r="P3460" s="6">
        <f t="shared" si="162"/>
        <v>45.037037037037038</v>
      </c>
      <c r="Q3460" t="str">
        <f t="shared" si="163"/>
        <v>theater</v>
      </c>
      <c r="R3460" t="str">
        <f t="shared" si="164"/>
        <v>plays</v>
      </c>
      <c r="S3460" s="14">
        <v>42037.977083333331</v>
      </c>
      <c r="T3460" s="14">
        <v>42010.994247685179</v>
      </c>
    </row>
    <row r="3461" spans="1:20" x14ac:dyDescent="0.4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4">
        <v>42510.271527777775</v>
      </c>
      <c r="J3461" s="14">
        <v>42480.271527777775</v>
      </c>
      <c r="K3461" t="b">
        <v>0</v>
      </c>
      <c r="L3461">
        <v>36</v>
      </c>
      <c r="M3461" t="b">
        <v>1</v>
      </c>
      <c r="N3461" t="s">
        <v>8269</v>
      </c>
      <c r="O3461" s="19">
        <v>126.2</v>
      </c>
      <c r="P3461" s="6">
        <f t="shared" si="162"/>
        <v>17.527777777777779</v>
      </c>
      <c r="Q3461" t="str">
        <f t="shared" si="163"/>
        <v>theater</v>
      </c>
      <c r="R3461" t="str">
        <f t="shared" si="164"/>
        <v>plays</v>
      </c>
      <c r="S3461" s="14">
        <v>42510.271527777775</v>
      </c>
      <c r="T3461" s="14">
        <v>42480.271527777775</v>
      </c>
    </row>
    <row r="3462" spans="1:20" x14ac:dyDescent="0.4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4">
        <v>41866.318888888884</v>
      </c>
      <c r="J3462" s="14">
        <v>41852.318888888884</v>
      </c>
      <c r="K3462" t="b">
        <v>0</v>
      </c>
      <c r="L3462">
        <v>19</v>
      </c>
      <c r="M3462" t="b">
        <v>1</v>
      </c>
      <c r="N3462" t="s">
        <v>8269</v>
      </c>
      <c r="O3462" s="19">
        <v>190</v>
      </c>
      <c r="P3462" s="6">
        <f t="shared" si="162"/>
        <v>50</v>
      </c>
      <c r="Q3462" t="str">
        <f t="shared" si="163"/>
        <v>theater</v>
      </c>
      <c r="R3462" t="str">
        <f t="shared" si="164"/>
        <v>plays</v>
      </c>
      <c r="S3462" s="14">
        <v>41866.318888888884</v>
      </c>
      <c r="T3462" s="14">
        <v>41852.318888888884</v>
      </c>
    </row>
    <row r="3463" spans="1:20" x14ac:dyDescent="0.4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4">
        <v>42671.916666666664</v>
      </c>
      <c r="J3463" s="14">
        <v>42643.424525462957</v>
      </c>
      <c r="K3463" t="b">
        <v>0</v>
      </c>
      <c r="L3463">
        <v>12</v>
      </c>
      <c r="M3463" t="b">
        <v>1</v>
      </c>
      <c r="N3463" t="s">
        <v>8269</v>
      </c>
      <c r="O3463" s="19">
        <v>139</v>
      </c>
      <c r="P3463" s="6">
        <f t="shared" si="162"/>
        <v>57.916666666666664</v>
      </c>
      <c r="Q3463" t="str">
        <f t="shared" si="163"/>
        <v>theater</v>
      </c>
      <c r="R3463" t="str">
        <f t="shared" si="164"/>
        <v>plays</v>
      </c>
      <c r="S3463" s="14">
        <v>42671.916666666664</v>
      </c>
      <c r="T3463" s="14">
        <v>42643.424525462957</v>
      </c>
    </row>
    <row r="3464" spans="1:20" x14ac:dyDescent="0.4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4">
        <v>42195.541666666664</v>
      </c>
      <c r="J3464" s="14">
        <v>42179.690138888887</v>
      </c>
      <c r="K3464" t="b">
        <v>0</v>
      </c>
      <c r="L3464">
        <v>17</v>
      </c>
      <c r="M3464" t="b">
        <v>1</v>
      </c>
      <c r="N3464" t="s">
        <v>8269</v>
      </c>
      <c r="O3464" s="19">
        <v>202</v>
      </c>
      <c r="P3464" s="6">
        <f t="shared" si="162"/>
        <v>29.705882352941178</v>
      </c>
      <c r="Q3464" t="str">
        <f t="shared" si="163"/>
        <v>theater</v>
      </c>
      <c r="R3464" t="str">
        <f t="shared" si="164"/>
        <v>plays</v>
      </c>
      <c r="S3464" s="14">
        <v>42195.541666666664</v>
      </c>
      <c r="T3464" s="14">
        <v>42179.690138888887</v>
      </c>
    </row>
    <row r="3465" spans="1:20" x14ac:dyDescent="0.4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4">
        <v>42653.957638888889</v>
      </c>
      <c r="J3465" s="14">
        <v>42612.710474537038</v>
      </c>
      <c r="K3465" t="b">
        <v>0</v>
      </c>
      <c r="L3465">
        <v>114</v>
      </c>
      <c r="M3465" t="b">
        <v>1</v>
      </c>
      <c r="N3465" t="s">
        <v>8269</v>
      </c>
      <c r="O3465" s="19">
        <v>103.38000000000001</v>
      </c>
      <c r="P3465" s="6">
        <f t="shared" si="162"/>
        <v>90.684210526315795</v>
      </c>
      <c r="Q3465" t="str">
        <f t="shared" si="163"/>
        <v>theater</v>
      </c>
      <c r="R3465" t="str">
        <f t="shared" si="164"/>
        <v>plays</v>
      </c>
      <c r="S3465" s="14">
        <v>42653.957638888889</v>
      </c>
      <c r="T3465" s="14">
        <v>42612.710474537038</v>
      </c>
    </row>
    <row r="3466" spans="1:20" x14ac:dyDescent="0.4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4">
        <v>42604.921724537031</v>
      </c>
      <c r="J3466" s="14">
        <v>42574.921724537031</v>
      </c>
      <c r="K3466" t="b">
        <v>0</v>
      </c>
      <c r="L3466">
        <v>93</v>
      </c>
      <c r="M3466" t="b">
        <v>1</v>
      </c>
      <c r="N3466" t="s">
        <v>8269</v>
      </c>
      <c r="O3466" s="19">
        <v>102.3236</v>
      </c>
      <c r="P3466" s="6">
        <f t="shared" si="162"/>
        <v>55.012688172043013</v>
      </c>
      <c r="Q3466" t="str">
        <f t="shared" si="163"/>
        <v>theater</v>
      </c>
      <c r="R3466" t="str">
        <f t="shared" si="164"/>
        <v>plays</v>
      </c>
      <c r="S3466" s="14">
        <v>42604.921724537031</v>
      </c>
      <c r="T3466" s="14">
        <v>42574.921724537031</v>
      </c>
    </row>
    <row r="3467" spans="1:20" x14ac:dyDescent="0.4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4">
        <v>42225.458333333336</v>
      </c>
      <c r="J3467" s="14">
        <v>42200.417499999996</v>
      </c>
      <c r="K3467" t="b">
        <v>0</v>
      </c>
      <c r="L3467">
        <v>36</v>
      </c>
      <c r="M3467" t="b">
        <v>1</v>
      </c>
      <c r="N3467" t="s">
        <v>8269</v>
      </c>
      <c r="O3467" s="19">
        <v>103</v>
      </c>
      <c r="P3467" s="6">
        <f t="shared" si="162"/>
        <v>57.222222222222221</v>
      </c>
      <c r="Q3467" t="str">
        <f t="shared" si="163"/>
        <v>theater</v>
      </c>
      <c r="R3467" t="str">
        <f t="shared" si="164"/>
        <v>plays</v>
      </c>
      <c r="S3467" s="14">
        <v>42225.458333333336</v>
      </c>
      <c r="T3467" s="14">
        <v>42200.417499999996</v>
      </c>
    </row>
    <row r="3468" spans="1:20" x14ac:dyDescent="0.4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4">
        <v>42479.769097222219</v>
      </c>
      <c r="J3468" s="14">
        <v>42419.810763888883</v>
      </c>
      <c r="K3468" t="b">
        <v>0</v>
      </c>
      <c r="L3468">
        <v>61</v>
      </c>
      <c r="M3468" t="b">
        <v>1</v>
      </c>
      <c r="N3468" t="s">
        <v>8269</v>
      </c>
      <c r="O3468" s="19">
        <v>127.14285714285714</v>
      </c>
      <c r="P3468" s="6">
        <f t="shared" si="162"/>
        <v>72.950819672131146</v>
      </c>
      <c r="Q3468" t="str">
        <f t="shared" si="163"/>
        <v>theater</v>
      </c>
      <c r="R3468" t="str">
        <f t="shared" si="164"/>
        <v>plays</v>
      </c>
      <c r="S3468" s="14">
        <v>42479.769097222219</v>
      </c>
      <c r="T3468" s="14">
        <v>42419.810763888883</v>
      </c>
    </row>
    <row r="3469" spans="1:20" x14ac:dyDescent="0.4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4">
        <v>42083.421666666669</v>
      </c>
      <c r="J3469" s="14">
        <v>42053.463333333326</v>
      </c>
      <c r="K3469" t="b">
        <v>0</v>
      </c>
      <c r="L3469">
        <v>47</v>
      </c>
      <c r="M3469" t="b">
        <v>1</v>
      </c>
      <c r="N3469" t="s">
        <v>8269</v>
      </c>
      <c r="O3469" s="19">
        <v>101</v>
      </c>
      <c r="P3469" s="6">
        <f t="shared" si="162"/>
        <v>64.468085106382972</v>
      </c>
      <c r="Q3469" t="str">
        <f t="shared" si="163"/>
        <v>theater</v>
      </c>
      <c r="R3469" t="str">
        <f t="shared" si="164"/>
        <v>plays</v>
      </c>
      <c r="S3469" s="14">
        <v>42083.421666666669</v>
      </c>
      <c r="T3469" s="14">
        <v>42053.463333333326</v>
      </c>
    </row>
    <row r="3470" spans="1:20" x14ac:dyDescent="0.4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4">
        <v>42633.916666666664</v>
      </c>
      <c r="J3470" s="14">
        <v>42605.557048611103</v>
      </c>
      <c r="K3470" t="b">
        <v>0</v>
      </c>
      <c r="L3470">
        <v>17</v>
      </c>
      <c r="M3470" t="b">
        <v>1</v>
      </c>
      <c r="N3470" t="s">
        <v>8269</v>
      </c>
      <c r="O3470" s="19">
        <v>121.78</v>
      </c>
      <c r="P3470" s="6">
        <f t="shared" si="162"/>
        <v>716.35294117647061</v>
      </c>
      <c r="Q3470" t="str">
        <f t="shared" si="163"/>
        <v>theater</v>
      </c>
      <c r="R3470" t="str">
        <f t="shared" si="164"/>
        <v>plays</v>
      </c>
      <c r="S3470" s="14">
        <v>42633.916666666664</v>
      </c>
      <c r="T3470" s="14">
        <v>42605.557048611103</v>
      </c>
    </row>
    <row r="3471" spans="1:20" x14ac:dyDescent="0.4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4">
        <v>42488.433391203704</v>
      </c>
      <c r="J3471" s="14">
        <v>42458.433391203704</v>
      </c>
      <c r="K3471" t="b">
        <v>0</v>
      </c>
      <c r="L3471">
        <v>63</v>
      </c>
      <c r="M3471" t="b">
        <v>1</v>
      </c>
      <c r="N3471" t="s">
        <v>8269</v>
      </c>
      <c r="O3471" s="19">
        <v>113.39285714285714</v>
      </c>
      <c r="P3471" s="6">
        <f t="shared" si="162"/>
        <v>50.396825396825399</v>
      </c>
      <c r="Q3471" t="str">
        <f t="shared" si="163"/>
        <v>theater</v>
      </c>
      <c r="R3471" t="str">
        <f t="shared" si="164"/>
        <v>plays</v>
      </c>
      <c r="S3471" s="14">
        <v>42488.433391203704</v>
      </c>
      <c r="T3471" s="14">
        <v>42458.433391203704</v>
      </c>
    </row>
    <row r="3472" spans="1:20" x14ac:dyDescent="0.4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4">
        <v>42566.693055555552</v>
      </c>
      <c r="J3472" s="14">
        <v>42528.813680555548</v>
      </c>
      <c r="K3472" t="b">
        <v>0</v>
      </c>
      <c r="L3472">
        <v>9</v>
      </c>
      <c r="M3472" t="b">
        <v>1</v>
      </c>
      <c r="N3472" t="s">
        <v>8269</v>
      </c>
      <c r="O3472" s="19">
        <v>150</v>
      </c>
      <c r="P3472" s="6">
        <f t="shared" si="162"/>
        <v>41.666666666666664</v>
      </c>
      <c r="Q3472" t="str">
        <f t="shared" si="163"/>
        <v>theater</v>
      </c>
      <c r="R3472" t="str">
        <f t="shared" si="164"/>
        <v>plays</v>
      </c>
      <c r="S3472" s="14">
        <v>42566.693055555552</v>
      </c>
      <c r="T3472" s="14">
        <v>42528.813680555548</v>
      </c>
    </row>
    <row r="3473" spans="1:20" x14ac:dyDescent="0.4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4">
        <v>41882.625</v>
      </c>
      <c r="J3473" s="14">
        <v>41841.612152777772</v>
      </c>
      <c r="K3473" t="b">
        <v>0</v>
      </c>
      <c r="L3473">
        <v>30</v>
      </c>
      <c r="M3473" t="b">
        <v>1</v>
      </c>
      <c r="N3473" t="s">
        <v>8269</v>
      </c>
      <c r="O3473" s="19">
        <v>214.6</v>
      </c>
      <c r="P3473" s="6">
        <f t="shared" si="162"/>
        <v>35.766666666666666</v>
      </c>
      <c r="Q3473" t="str">
        <f t="shared" si="163"/>
        <v>theater</v>
      </c>
      <c r="R3473" t="str">
        <f t="shared" si="164"/>
        <v>plays</v>
      </c>
      <c r="S3473" s="14">
        <v>41882.625</v>
      </c>
      <c r="T3473" s="14">
        <v>41841.612152777772</v>
      </c>
    </row>
    <row r="3474" spans="1:20" x14ac:dyDescent="0.4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4">
        <v>41949.040972222218</v>
      </c>
      <c r="J3474" s="14">
        <v>41927.962164351848</v>
      </c>
      <c r="K3474" t="b">
        <v>0</v>
      </c>
      <c r="L3474">
        <v>23</v>
      </c>
      <c r="M3474" t="b">
        <v>1</v>
      </c>
      <c r="N3474" t="s">
        <v>8269</v>
      </c>
      <c r="O3474" s="19">
        <v>102.05</v>
      </c>
      <c r="P3474" s="6">
        <f t="shared" si="162"/>
        <v>88.739130434782609</v>
      </c>
      <c r="Q3474" t="str">
        <f t="shared" si="163"/>
        <v>theater</v>
      </c>
      <c r="R3474" t="str">
        <f t="shared" si="164"/>
        <v>plays</v>
      </c>
      <c r="S3474" s="14">
        <v>41949.040972222218</v>
      </c>
      <c r="T3474" s="14">
        <v>41927.962164351848</v>
      </c>
    </row>
    <row r="3475" spans="1:20" x14ac:dyDescent="0.4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4">
        <v>42083.643749999996</v>
      </c>
      <c r="J3475" s="14">
        <v>42062.626111111109</v>
      </c>
      <c r="K3475" t="b">
        <v>0</v>
      </c>
      <c r="L3475">
        <v>33</v>
      </c>
      <c r="M3475" t="b">
        <v>1</v>
      </c>
      <c r="N3475" t="s">
        <v>8269</v>
      </c>
      <c r="O3475" s="19">
        <v>100</v>
      </c>
      <c r="P3475" s="6">
        <f t="shared" si="162"/>
        <v>148.4848484848485</v>
      </c>
      <c r="Q3475" t="str">
        <f t="shared" si="163"/>
        <v>theater</v>
      </c>
      <c r="R3475" t="str">
        <f t="shared" si="164"/>
        <v>plays</v>
      </c>
      <c r="S3475" s="14">
        <v>42083.643749999996</v>
      </c>
      <c r="T3475" s="14">
        <v>42062.626111111109</v>
      </c>
    </row>
    <row r="3476" spans="1:20" x14ac:dyDescent="0.4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4">
        <v>42571.293182870366</v>
      </c>
      <c r="J3476" s="14">
        <v>42541.293182870366</v>
      </c>
      <c r="K3476" t="b">
        <v>0</v>
      </c>
      <c r="L3476">
        <v>39</v>
      </c>
      <c r="M3476" t="b">
        <v>1</v>
      </c>
      <c r="N3476" t="s">
        <v>8269</v>
      </c>
      <c r="O3476" s="19">
        <v>101</v>
      </c>
      <c r="P3476" s="6">
        <f t="shared" si="162"/>
        <v>51.794871794871796</v>
      </c>
      <c r="Q3476" t="str">
        <f t="shared" si="163"/>
        <v>theater</v>
      </c>
      <c r="R3476" t="str">
        <f t="shared" si="164"/>
        <v>plays</v>
      </c>
      <c r="S3476" s="14">
        <v>42571.293182870366</v>
      </c>
      <c r="T3476" s="14">
        <v>42541.293182870366</v>
      </c>
    </row>
    <row r="3477" spans="1:20" x14ac:dyDescent="0.4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4">
        <v>41945.791666666664</v>
      </c>
      <c r="J3477" s="14">
        <v>41918.672499999993</v>
      </c>
      <c r="K3477" t="b">
        <v>0</v>
      </c>
      <c r="L3477">
        <v>17</v>
      </c>
      <c r="M3477" t="b">
        <v>1</v>
      </c>
      <c r="N3477" t="s">
        <v>8269</v>
      </c>
      <c r="O3477" s="19">
        <v>113.33333333333333</v>
      </c>
      <c r="P3477" s="6">
        <f t="shared" si="162"/>
        <v>20</v>
      </c>
      <c r="Q3477" t="str">
        <f t="shared" si="163"/>
        <v>theater</v>
      </c>
      <c r="R3477" t="str">
        <f t="shared" si="164"/>
        <v>plays</v>
      </c>
      <c r="S3477" s="14">
        <v>41945.791666666664</v>
      </c>
      <c r="T3477" s="14">
        <v>41918.672499999993</v>
      </c>
    </row>
    <row r="3478" spans="1:20" x14ac:dyDescent="0.4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4">
        <v>41938.916666666664</v>
      </c>
      <c r="J3478" s="14">
        <v>41921.071643518517</v>
      </c>
      <c r="K3478" t="b">
        <v>0</v>
      </c>
      <c r="L3478">
        <v>6</v>
      </c>
      <c r="M3478" t="b">
        <v>1</v>
      </c>
      <c r="N3478" t="s">
        <v>8269</v>
      </c>
      <c r="O3478" s="19">
        <v>104</v>
      </c>
      <c r="P3478" s="6">
        <f t="shared" si="162"/>
        <v>52</v>
      </c>
      <c r="Q3478" t="str">
        <f t="shared" si="163"/>
        <v>theater</v>
      </c>
      <c r="R3478" t="str">
        <f t="shared" si="164"/>
        <v>plays</v>
      </c>
      <c r="S3478" s="14">
        <v>41938.916666666664</v>
      </c>
      <c r="T3478" s="14">
        <v>41921.071643518517</v>
      </c>
    </row>
    <row r="3479" spans="1:20" x14ac:dyDescent="0.4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4">
        <v>42140.916666666664</v>
      </c>
      <c r="J3479" s="14">
        <v>42128.528275462959</v>
      </c>
      <c r="K3479" t="b">
        <v>0</v>
      </c>
      <c r="L3479">
        <v>39</v>
      </c>
      <c r="M3479" t="b">
        <v>1</v>
      </c>
      <c r="N3479" t="s">
        <v>8269</v>
      </c>
      <c r="O3479" s="19">
        <v>115.33333333333333</v>
      </c>
      <c r="P3479" s="6">
        <f t="shared" si="162"/>
        <v>53.230769230769234</v>
      </c>
      <c r="Q3479" t="str">
        <f t="shared" si="163"/>
        <v>theater</v>
      </c>
      <c r="R3479" t="str">
        <f t="shared" si="164"/>
        <v>plays</v>
      </c>
      <c r="S3479" s="14">
        <v>42140.916666666664</v>
      </c>
      <c r="T3479" s="14">
        <v>42128.528275462959</v>
      </c>
    </row>
    <row r="3480" spans="1:20" x14ac:dyDescent="0.4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4">
        <v>42079.666666666664</v>
      </c>
      <c r="J3480" s="14">
        <v>42053.708587962967</v>
      </c>
      <c r="K3480" t="b">
        <v>0</v>
      </c>
      <c r="L3480">
        <v>57</v>
      </c>
      <c r="M3480" t="b">
        <v>1</v>
      </c>
      <c r="N3480" t="s">
        <v>8269</v>
      </c>
      <c r="O3480" s="19">
        <v>112.85000000000001</v>
      </c>
      <c r="P3480" s="6">
        <f t="shared" si="162"/>
        <v>39.596491228070178</v>
      </c>
      <c r="Q3480" t="str">
        <f t="shared" si="163"/>
        <v>theater</v>
      </c>
      <c r="R3480" t="str">
        <f t="shared" si="164"/>
        <v>plays</v>
      </c>
      <c r="S3480" s="14">
        <v>42079.666666666664</v>
      </c>
      <c r="T3480" s="14">
        <v>42053.708587962967</v>
      </c>
    </row>
    <row r="3481" spans="1:20" x14ac:dyDescent="0.4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4">
        <v>41811.646759259253</v>
      </c>
      <c r="J3481" s="14">
        <v>41781.646759259253</v>
      </c>
      <c r="K3481" t="b">
        <v>0</v>
      </c>
      <c r="L3481">
        <v>56</v>
      </c>
      <c r="M3481" t="b">
        <v>1</v>
      </c>
      <c r="N3481" t="s">
        <v>8269</v>
      </c>
      <c r="O3481" s="19">
        <v>127.86666666666666</v>
      </c>
      <c r="P3481" s="6">
        <f t="shared" si="162"/>
        <v>34.25</v>
      </c>
      <c r="Q3481" t="str">
        <f t="shared" si="163"/>
        <v>theater</v>
      </c>
      <c r="R3481" t="str">
        <f t="shared" si="164"/>
        <v>plays</v>
      </c>
      <c r="S3481" s="14">
        <v>41811.646759259253</v>
      </c>
      <c r="T3481" s="14">
        <v>41781.646759259253</v>
      </c>
    </row>
    <row r="3482" spans="1:20" x14ac:dyDescent="0.4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4">
        <v>42195.666666666664</v>
      </c>
      <c r="J3482" s="14">
        <v>42171.109108796292</v>
      </c>
      <c r="K3482" t="b">
        <v>0</v>
      </c>
      <c r="L3482">
        <v>13</v>
      </c>
      <c r="M3482" t="b">
        <v>1</v>
      </c>
      <c r="N3482" t="s">
        <v>8269</v>
      </c>
      <c r="O3482" s="19">
        <v>142.66666666666669</v>
      </c>
      <c r="P3482" s="6">
        <f t="shared" si="162"/>
        <v>164.61538461538461</v>
      </c>
      <c r="Q3482" t="str">
        <f t="shared" si="163"/>
        <v>theater</v>
      </c>
      <c r="R3482" t="str">
        <f t="shared" si="164"/>
        <v>plays</v>
      </c>
      <c r="S3482" s="14">
        <v>42195.666666666664</v>
      </c>
      <c r="T3482" s="14">
        <v>42171.109108796292</v>
      </c>
    </row>
    <row r="3483" spans="1:20" x14ac:dyDescent="0.4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4">
        <v>42006.039212962954</v>
      </c>
      <c r="J3483" s="14">
        <v>41989.039212962954</v>
      </c>
      <c r="K3483" t="b">
        <v>0</v>
      </c>
      <c r="L3483">
        <v>95</v>
      </c>
      <c r="M3483" t="b">
        <v>1</v>
      </c>
      <c r="N3483" t="s">
        <v>8269</v>
      </c>
      <c r="O3483" s="19">
        <v>118.8</v>
      </c>
      <c r="P3483" s="6">
        <f t="shared" si="162"/>
        <v>125.05263157894737</v>
      </c>
      <c r="Q3483" t="str">
        <f t="shared" si="163"/>
        <v>theater</v>
      </c>
      <c r="R3483" t="str">
        <f t="shared" si="164"/>
        <v>plays</v>
      </c>
      <c r="S3483" s="14">
        <v>42006.039212962954</v>
      </c>
      <c r="T3483" s="14">
        <v>41989.039212962954</v>
      </c>
    </row>
    <row r="3484" spans="1:20" x14ac:dyDescent="0.4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4">
        <v>41826.563263888886</v>
      </c>
      <c r="J3484" s="14">
        <v>41796.563263888886</v>
      </c>
      <c r="K3484" t="b">
        <v>0</v>
      </c>
      <c r="L3484">
        <v>80</v>
      </c>
      <c r="M3484" t="b">
        <v>1</v>
      </c>
      <c r="N3484" t="s">
        <v>8269</v>
      </c>
      <c r="O3484" s="19">
        <v>138.33333333333334</v>
      </c>
      <c r="P3484" s="6">
        <f t="shared" si="162"/>
        <v>51.875</v>
      </c>
      <c r="Q3484" t="str">
        <f t="shared" si="163"/>
        <v>theater</v>
      </c>
      <c r="R3484" t="str">
        <f t="shared" si="164"/>
        <v>plays</v>
      </c>
      <c r="S3484" s="14">
        <v>41826.563263888886</v>
      </c>
      <c r="T3484" s="14">
        <v>41796.563263888886</v>
      </c>
    </row>
    <row r="3485" spans="1:20" x14ac:dyDescent="0.4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4">
        <v>41823.460428240738</v>
      </c>
      <c r="J3485" s="14">
        <v>41793.460428240738</v>
      </c>
      <c r="K3485" t="b">
        <v>0</v>
      </c>
      <c r="L3485">
        <v>133</v>
      </c>
      <c r="M3485" t="b">
        <v>1</v>
      </c>
      <c r="N3485" t="s">
        <v>8269</v>
      </c>
      <c r="O3485" s="19">
        <v>159.94029850746267</v>
      </c>
      <c r="P3485" s="6">
        <f t="shared" si="162"/>
        <v>40.285714285714285</v>
      </c>
      <c r="Q3485" t="str">
        <f t="shared" si="163"/>
        <v>theater</v>
      </c>
      <c r="R3485" t="str">
        <f t="shared" si="164"/>
        <v>plays</v>
      </c>
      <c r="S3485" s="14">
        <v>41823.460428240738</v>
      </c>
      <c r="T3485" s="14">
        <v>41793.460428240738</v>
      </c>
    </row>
    <row r="3486" spans="1:20" x14ac:dyDescent="0.4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4">
        <v>42536.552071759252</v>
      </c>
      <c r="J3486" s="14">
        <v>42506.552071759252</v>
      </c>
      <c r="K3486" t="b">
        <v>0</v>
      </c>
      <c r="L3486">
        <v>44</v>
      </c>
      <c r="M3486" t="b">
        <v>1</v>
      </c>
      <c r="N3486" t="s">
        <v>8269</v>
      </c>
      <c r="O3486" s="19">
        <v>114.24000000000001</v>
      </c>
      <c r="P3486" s="6">
        <f t="shared" si="162"/>
        <v>64.909090909090907</v>
      </c>
      <c r="Q3486" t="str">
        <f t="shared" si="163"/>
        <v>theater</v>
      </c>
      <c r="R3486" t="str">
        <f t="shared" si="164"/>
        <v>plays</v>
      </c>
      <c r="S3486" s="14">
        <v>42536.552071759252</v>
      </c>
      <c r="T3486" s="14">
        <v>42506.552071759252</v>
      </c>
    </row>
    <row r="3487" spans="1:20" x14ac:dyDescent="0.4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4">
        <v>42402.484722222223</v>
      </c>
      <c r="J3487" s="14">
        <v>42372.484722222223</v>
      </c>
      <c r="K3487" t="b">
        <v>0</v>
      </c>
      <c r="L3487">
        <v>30</v>
      </c>
      <c r="M3487" t="b">
        <v>1</v>
      </c>
      <c r="N3487" t="s">
        <v>8269</v>
      </c>
      <c r="O3487" s="19">
        <v>100.60606060606061</v>
      </c>
      <c r="P3487" s="6">
        <f t="shared" si="162"/>
        <v>55.333333333333336</v>
      </c>
      <c r="Q3487" t="str">
        <f t="shared" si="163"/>
        <v>theater</v>
      </c>
      <c r="R3487" t="str">
        <f t="shared" si="164"/>
        <v>plays</v>
      </c>
      <c r="S3487" s="14">
        <v>42402.484722222223</v>
      </c>
      <c r="T3487" s="14">
        <v>42372.484722222223</v>
      </c>
    </row>
    <row r="3488" spans="1:20" x14ac:dyDescent="0.4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4">
        <v>42158.082638888889</v>
      </c>
      <c r="J3488" s="14">
        <v>42126.666678240734</v>
      </c>
      <c r="K3488" t="b">
        <v>0</v>
      </c>
      <c r="L3488">
        <v>56</v>
      </c>
      <c r="M3488" t="b">
        <v>1</v>
      </c>
      <c r="N3488" t="s">
        <v>8269</v>
      </c>
      <c r="O3488" s="19">
        <v>155.20000000000002</v>
      </c>
      <c r="P3488" s="6">
        <f t="shared" si="162"/>
        <v>83.142857142857139</v>
      </c>
      <c r="Q3488" t="str">
        <f t="shared" si="163"/>
        <v>theater</v>
      </c>
      <c r="R3488" t="str">
        <f t="shared" si="164"/>
        <v>plays</v>
      </c>
      <c r="S3488" s="14">
        <v>42158.082638888889</v>
      </c>
      <c r="T3488" s="14">
        <v>42126.666678240734</v>
      </c>
    </row>
    <row r="3489" spans="1:20" x14ac:dyDescent="0.4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4">
        <v>42179.732083333329</v>
      </c>
      <c r="J3489" s="14">
        <v>42149.732083333329</v>
      </c>
      <c r="K3489" t="b">
        <v>0</v>
      </c>
      <c r="L3489">
        <v>66</v>
      </c>
      <c r="M3489" t="b">
        <v>1</v>
      </c>
      <c r="N3489" t="s">
        <v>8269</v>
      </c>
      <c r="O3489" s="19">
        <v>127.75000000000001</v>
      </c>
      <c r="P3489" s="6">
        <f t="shared" si="162"/>
        <v>38.712121212121211</v>
      </c>
      <c r="Q3489" t="str">
        <f t="shared" si="163"/>
        <v>theater</v>
      </c>
      <c r="R3489" t="str">
        <f t="shared" si="164"/>
        <v>plays</v>
      </c>
      <c r="S3489" s="14">
        <v>42179.732083333329</v>
      </c>
      <c r="T3489" s="14">
        <v>42149.732083333329</v>
      </c>
    </row>
    <row r="3490" spans="1:20" x14ac:dyDescent="0.4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4">
        <v>42111.458333333336</v>
      </c>
      <c r="J3490" s="14">
        <v>42087.55972222222</v>
      </c>
      <c r="K3490" t="b">
        <v>0</v>
      </c>
      <c r="L3490">
        <v>29</v>
      </c>
      <c r="M3490" t="b">
        <v>1</v>
      </c>
      <c r="N3490" t="s">
        <v>8269</v>
      </c>
      <c r="O3490" s="19">
        <v>121.2</v>
      </c>
      <c r="P3490" s="6">
        <f t="shared" si="162"/>
        <v>125.37931034482759</v>
      </c>
      <c r="Q3490" t="str">
        <f t="shared" si="163"/>
        <v>theater</v>
      </c>
      <c r="R3490" t="str">
        <f t="shared" si="164"/>
        <v>plays</v>
      </c>
      <c r="S3490" s="14">
        <v>42111.458333333336</v>
      </c>
      <c r="T3490" s="14">
        <v>42087.55972222222</v>
      </c>
    </row>
    <row r="3491" spans="1:20" x14ac:dyDescent="0.4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4">
        <v>41783.666666666664</v>
      </c>
      <c r="J3491" s="14">
        <v>41753.427442129629</v>
      </c>
      <c r="K3491" t="b">
        <v>0</v>
      </c>
      <c r="L3491">
        <v>72</v>
      </c>
      <c r="M3491" t="b">
        <v>1</v>
      </c>
      <c r="N3491" t="s">
        <v>8269</v>
      </c>
      <c r="O3491" s="19">
        <v>112.7</v>
      </c>
      <c r="P3491" s="6">
        <f t="shared" si="162"/>
        <v>78.263888888888886</v>
      </c>
      <c r="Q3491" t="str">
        <f t="shared" si="163"/>
        <v>theater</v>
      </c>
      <c r="R3491" t="str">
        <f t="shared" si="164"/>
        <v>plays</v>
      </c>
      <c r="S3491" s="14">
        <v>41783.666666666664</v>
      </c>
      <c r="T3491" s="14">
        <v>41753.427442129629</v>
      </c>
    </row>
    <row r="3492" spans="1:20" x14ac:dyDescent="0.4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4">
        <v>42473.594027777777</v>
      </c>
      <c r="J3492" s="14">
        <v>42443.594027777777</v>
      </c>
      <c r="K3492" t="b">
        <v>0</v>
      </c>
      <c r="L3492">
        <v>27</v>
      </c>
      <c r="M3492" t="b">
        <v>1</v>
      </c>
      <c r="N3492" t="s">
        <v>8269</v>
      </c>
      <c r="O3492" s="19">
        <v>127.49999999999999</v>
      </c>
      <c r="P3492" s="6">
        <f t="shared" si="162"/>
        <v>47.222222222222221</v>
      </c>
      <c r="Q3492" t="str">
        <f t="shared" si="163"/>
        <v>theater</v>
      </c>
      <c r="R3492" t="str">
        <f t="shared" si="164"/>
        <v>plays</v>
      </c>
      <c r="S3492" s="14">
        <v>42473.594027777777</v>
      </c>
      <c r="T3492" s="14">
        <v>42443.594027777777</v>
      </c>
    </row>
    <row r="3493" spans="1:20" x14ac:dyDescent="0.4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4">
        <v>42142.041481481479</v>
      </c>
      <c r="J3493" s="14">
        <v>42121.041481481479</v>
      </c>
      <c r="K3493" t="b">
        <v>0</v>
      </c>
      <c r="L3493">
        <v>10</v>
      </c>
      <c r="M3493" t="b">
        <v>1</v>
      </c>
      <c r="N3493" t="s">
        <v>8269</v>
      </c>
      <c r="O3493" s="19">
        <v>158.19999999999999</v>
      </c>
      <c r="P3493" s="6">
        <f t="shared" si="162"/>
        <v>79.099999999999994</v>
      </c>
      <c r="Q3493" t="str">
        <f t="shared" si="163"/>
        <v>theater</v>
      </c>
      <c r="R3493" t="str">
        <f t="shared" si="164"/>
        <v>plays</v>
      </c>
      <c r="S3493" s="14">
        <v>42142.041481481479</v>
      </c>
      <c r="T3493" s="14">
        <v>42121.041481481479</v>
      </c>
    </row>
    <row r="3494" spans="1:20" x14ac:dyDescent="0.4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4">
        <v>42302.800891203697</v>
      </c>
      <c r="J3494" s="14">
        <v>42267.800891203697</v>
      </c>
      <c r="K3494" t="b">
        <v>0</v>
      </c>
      <c r="L3494">
        <v>35</v>
      </c>
      <c r="M3494" t="b">
        <v>1</v>
      </c>
      <c r="N3494" t="s">
        <v>8269</v>
      </c>
      <c r="O3494" s="19">
        <v>105.26894736842105</v>
      </c>
      <c r="P3494" s="6">
        <f t="shared" si="162"/>
        <v>114.29199999999999</v>
      </c>
      <c r="Q3494" t="str">
        <f t="shared" si="163"/>
        <v>theater</v>
      </c>
      <c r="R3494" t="str">
        <f t="shared" si="164"/>
        <v>plays</v>
      </c>
      <c r="S3494" s="14">
        <v>42302.800891203697</v>
      </c>
      <c r="T3494" s="14">
        <v>42267.800891203697</v>
      </c>
    </row>
    <row r="3495" spans="1:20" x14ac:dyDescent="0.4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4">
        <v>41868.007638888885</v>
      </c>
      <c r="J3495" s="14">
        <v>41848.657824074071</v>
      </c>
      <c r="K3495" t="b">
        <v>0</v>
      </c>
      <c r="L3495">
        <v>29</v>
      </c>
      <c r="M3495" t="b">
        <v>1</v>
      </c>
      <c r="N3495" t="s">
        <v>8269</v>
      </c>
      <c r="O3495" s="19">
        <v>100</v>
      </c>
      <c r="P3495" s="6">
        <f t="shared" si="162"/>
        <v>51.724137931034484</v>
      </c>
      <c r="Q3495" t="str">
        <f t="shared" si="163"/>
        <v>theater</v>
      </c>
      <c r="R3495" t="str">
        <f t="shared" si="164"/>
        <v>plays</v>
      </c>
      <c r="S3495" s="14">
        <v>41868.007638888885</v>
      </c>
      <c r="T3495" s="14">
        <v>41848.657824074071</v>
      </c>
    </row>
    <row r="3496" spans="1:20" x14ac:dyDescent="0.4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4">
        <v>42700.041666666664</v>
      </c>
      <c r="J3496" s="14">
        <v>42689.006655092591</v>
      </c>
      <c r="K3496" t="b">
        <v>0</v>
      </c>
      <c r="L3496">
        <v>13</v>
      </c>
      <c r="M3496" t="b">
        <v>1</v>
      </c>
      <c r="N3496" t="s">
        <v>8269</v>
      </c>
      <c r="O3496" s="19">
        <v>100</v>
      </c>
      <c r="P3496" s="6">
        <f t="shared" si="162"/>
        <v>30.76923076923077</v>
      </c>
      <c r="Q3496" t="str">
        <f t="shared" si="163"/>
        <v>theater</v>
      </c>
      <c r="R3496" t="str">
        <f t="shared" si="164"/>
        <v>plays</v>
      </c>
      <c r="S3496" s="14">
        <v>42700.041666666664</v>
      </c>
      <c r="T3496" s="14">
        <v>42689.006655092591</v>
      </c>
    </row>
    <row r="3497" spans="1:20" x14ac:dyDescent="0.4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4">
        <v>41944.512499999997</v>
      </c>
      <c r="J3497" s="14">
        <v>41915.554502314815</v>
      </c>
      <c r="K3497" t="b">
        <v>0</v>
      </c>
      <c r="L3497">
        <v>72</v>
      </c>
      <c r="M3497" t="b">
        <v>1</v>
      </c>
      <c r="N3497" t="s">
        <v>8269</v>
      </c>
      <c r="O3497" s="19">
        <v>106.86</v>
      </c>
      <c r="P3497" s="6">
        <f t="shared" si="162"/>
        <v>74.208333333333329</v>
      </c>
      <c r="Q3497" t="str">
        <f t="shared" si="163"/>
        <v>theater</v>
      </c>
      <c r="R3497" t="str">
        <f t="shared" si="164"/>
        <v>plays</v>
      </c>
      <c r="S3497" s="14">
        <v>41944.512499999997</v>
      </c>
      <c r="T3497" s="14">
        <v>41915.554502314815</v>
      </c>
    </row>
    <row r="3498" spans="1:20" x14ac:dyDescent="0.4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4">
        <v>42624.638495370367</v>
      </c>
      <c r="J3498" s="14">
        <v>42584.638495370367</v>
      </c>
      <c r="K3498" t="b">
        <v>0</v>
      </c>
      <c r="L3498">
        <v>78</v>
      </c>
      <c r="M3498" t="b">
        <v>1</v>
      </c>
      <c r="N3498" t="s">
        <v>8269</v>
      </c>
      <c r="O3498" s="19">
        <v>124.4</v>
      </c>
      <c r="P3498" s="6">
        <f t="shared" si="162"/>
        <v>47.846153846153847</v>
      </c>
      <c r="Q3498" t="str">
        <f t="shared" si="163"/>
        <v>theater</v>
      </c>
      <c r="R3498" t="str">
        <f t="shared" si="164"/>
        <v>plays</v>
      </c>
      <c r="S3498" s="14">
        <v>42624.638495370367</v>
      </c>
      <c r="T3498" s="14">
        <v>42584.638495370367</v>
      </c>
    </row>
    <row r="3499" spans="1:20" x14ac:dyDescent="0.4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4">
        <v>42523.708333333336</v>
      </c>
      <c r="J3499" s="14">
        <v>42511.533611111103</v>
      </c>
      <c r="K3499" t="b">
        <v>0</v>
      </c>
      <c r="L3499">
        <v>49</v>
      </c>
      <c r="M3499" t="b">
        <v>1</v>
      </c>
      <c r="N3499" t="s">
        <v>8269</v>
      </c>
      <c r="O3499" s="19">
        <v>108.70406189555126</v>
      </c>
      <c r="P3499" s="6">
        <f t="shared" si="162"/>
        <v>34.408163265306122</v>
      </c>
      <c r="Q3499" t="str">
        <f t="shared" si="163"/>
        <v>theater</v>
      </c>
      <c r="R3499" t="str">
        <f t="shared" si="164"/>
        <v>plays</v>
      </c>
      <c r="S3499" s="14">
        <v>42523.708333333336</v>
      </c>
      <c r="T3499" s="14">
        <v>42511.533611111103</v>
      </c>
    </row>
    <row r="3500" spans="1:20" x14ac:dyDescent="0.4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4">
        <v>42518.697222222218</v>
      </c>
      <c r="J3500" s="14">
        <v>42458.950277777774</v>
      </c>
      <c r="K3500" t="b">
        <v>0</v>
      </c>
      <c r="L3500">
        <v>42</v>
      </c>
      <c r="M3500" t="b">
        <v>1</v>
      </c>
      <c r="N3500" t="s">
        <v>8269</v>
      </c>
      <c r="O3500" s="19">
        <v>102.42424242424242</v>
      </c>
      <c r="P3500" s="6">
        <f t="shared" si="162"/>
        <v>40.238095238095241</v>
      </c>
      <c r="Q3500" t="str">
        <f t="shared" si="163"/>
        <v>theater</v>
      </c>
      <c r="R3500" t="str">
        <f t="shared" si="164"/>
        <v>plays</v>
      </c>
      <c r="S3500" s="14">
        <v>42518.697222222218</v>
      </c>
      <c r="T3500" s="14">
        <v>42458.950277777774</v>
      </c>
    </row>
    <row r="3501" spans="1:20" x14ac:dyDescent="0.4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4">
        <v>42186.082638888889</v>
      </c>
      <c r="J3501" s="14">
        <v>42131.827835648146</v>
      </c>
      <c r="K3501" t="b">
        <v>0</v>
      </c>
      <c r="L3501">
        <v>35</v>
      </c>
      <c r="M3501" t="b">
        <v>1</v>
      </c>
      <c r="N3501" t="s">
        <v>8269</v>
      </c>
      <c r="O3501" s="19">
        <v>105.5</v>
      </c>
      <c r="P3501" s="6">
        <f t="shared" si="162"/>
        <v>60.285714285714285</v>
      </c>
      <c r="Q3501" t="str">
        <f t="shared" si="163"/>
        <v>theater</v>
      </c>
      <c r="R3501" t="str">
        <f t="shared" si="164"/>
        <v>plays</v>
      </c>
      <c r="S3501" s="14">
        <v>42186.082638888889</v>
      </c>
      <c r="T3501" s="14">
        <v>42131.827835648146</v>
      </c>
    </row>
    <row r="3502" spans="1:20" x14ac:dyDescent="0.4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4">
        <v>42435.999305555553</v>
      </c>
      <c r="J3502" s="14">
        <v>42419.711087962954</v>
      </c>
      <c r="K3502" t="b">
        <v>0</v>
      </c>
      <c r="L3502">
        <v>42</v>
      </c>
      <c r="M3502" t="b">
        <v>1</v>
      </c>
      <c r="N3502" t="s">
        <v>8269</v>
      </c>
      <c r="O3502" s="19">
        <v>106.3</v>
      </c>
      <c r="P3502" s="6">
        <f t="shared" si="162"/>
        <v>25.30952380952381</v>
      </c>
      <c r="Q3502" t="str">
        <f t="shared" si="163"/>
        <v>theater</v>
      </c>
      <c r="R3502" t="str">
        <f t="shared" si="164"/>
        <v>plays</v>
      </c>
      <c r="S3502" s="14">
        <v>42435.999305555553</v>
      </c>
      <c r="T3502" s="14">
        <v>42419.711087962954</v>
      </c>
    </row>
    <row r="3503" spans="1:20" x14ac:dyDescent="0.4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4">
        <v>42258.555497685178</v>
      </c>
      <c r="J3503" s="14">
        <v>42233.555497685178</v>
      </c>
      <c r="K3503" t="b">
        <v>0</v>
      </c>
      <c r="L3503">
        <v>42</v>
      </c>
      <c r="M3503" t="b">
        <v>1</v>
      </c>
      <c r="N3503" t="s">
        <v>8269</v>
      </c>
      <c r="O3503" s="19">
        <v>100.66666666666666</v>
      </c>
      <c r="P3503" s="6">
        <f t="shared" si="162"/>
        <v>35.952380952380949</v>
      </c>
      <c r="Q3503" t="str">
        <f t="shared" si="163"/>
        <v>theater</v>
      </c>
      <c r="R3503" t="str">
        <f t="shared" si="164"/>
        <v>plays</v>
      </c>
      <c r="S3503" s="14">
        <v>42258.555497685178</v>
      </c>
      <c r="T3503" s="14">
        <v>42233.555497685178</v>
      </c>
    </row>
    <row r="3504" spans="1:20" x14ac:dyDescent="0.4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4">
        <v>42444.957638888889</v>
      </c>
      <c r="J3504" s="14">
        <v>42430.631064814814</v>
      </c>
      <c r="K3504" t="b">
        <v>0</v>
      </c>
      <c r="L3504">
        <v>31</v>
      </c>
      <c r="M3504" t="b">
        <v>1</v>
      </c>
      <c r="N3504" t="s">
        <v>8269</v>
      </c>
      <c r="O3504" s="19">
        <v>105.4</v>
      </c>
      <c r="P3504" s="6">
        <f t="shared" si="162"/>
        <v>136</v>
      </c>
      <c r="Q3504" t="str">
        <f t="shared" si="163"/>
        <v>theater</v>
      </c>
      <c r="R3504" t="str">
        <f t="shared" si="164"/>
        <v>plays</v>
      </c>
      <c r="S3504" s="14">
        <v>42444.957638888889</v>
      </c>
      <c r="T3504" s="14">
        <v>42430.631064814814</v>
      </c>
    </row>
    <row r="3505" spans="1:20" x14ac:dyDescent="0.4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4">
        <v>42575.27</v>
      </c>
      <c r="J3505" s="14">
        <v>42545.27</v>
      </c>
      <c r="K3505" t="b">
        <v>0</v>
      </c>
      <c r="L3505">
        <v>38</v>
      </c>
      <c r="M3505" t="b">
        <v>1</v>
      </c>
      <c r="N3505" t="s">
        <v>8269</v>
      </c>
      <c r="O3505" s="19">
        <v>107.56000000000002</v>
      </c>
      <c r="P3505" s="6">
        <f t="shared" si="162"/>
        <v>70.763157894736835</v>
      </c>
      <c r="Q3505" t="str">
        <f t="shared" si="163"/>
        <v>theater</v>
      </c>
      <c r="R3505" t="str">
        <f t="shared" si="164"/>
        <v>plays</v>
      </c>
      <c r="S3505" s="14">
        <v>42575.27</v>
      </c>
      <c r="T3505" s="14">
        <v>42545.27</v>
      </c>
    </row>
    <row r="3506" spans="1:20" x14ac:dyDescent="0.4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4">
        <v>42327.582071759258</v>
      </c>
      <c r="J3506" s="14">
        <v>42297.540405092594</v>
      </c>
      <c r="K3506" t="b">
        <v>0</v>
      </c>
      <c r="L3506">
        <v>8</v>
      </c>
      <c r="M3506" t="b">
        <v>1</v>
      </c>
      <c r="N3506" t="s">
        <v>8269</v>
      </c>
      <c r="O3506" s="19">
        <v>100</v>
      </c>
      <c r="P3506" s="6">
        <f t="shared" si="162"/>
        <v>125</v>
      </c>
      <c r="Q3506" t="str">
        <f t="shared" si="163"/>
        <v>theater</v>
      </c>
      <c r="R3506" t="str">
        <f t="shared" si="164"/>
        <v>plays</v>
      </c>
      <c r="S3506" s="14">
        <v>42327.582071759258</v>
      </c>
      <c r="T3506" s="14">
        <v>42297.540405092594</v>
      </c>
    </row>
    <row r="3507" spans="1:20" x14ac:dyDescent="0.4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4">
        <v>41771.958333333328</v>
      </c>
      <c r="J3507" s="14">
        <v>41760.727372685185</v>
      </c>
      <c r="K3507" t="b">
        <v>0</v>
      </c>
      <c r="L3507">
        <v>39</v>
      </c>
      <c r="M3507" t="b">
        <v>1</v>
      </c>
      <c r="N3507" t="s">
        <v>8269</v>
      </c>
      <c r="O3507" s="19">
        <v>103.76</v>
      </c>
      <c r="P3507" s="6">
        <f t="shared" si="162"/>
        <v>66.512820512820511</v>
      </c>
      <c r="Q3507" t="str">
        <f t="shared" si="163"/>
        <v>theater</v>
      </c>
      <c r="R3507" t="str">
        <f t="shared" si="164"/>
        <v>plays</v>
      </c>
      <c r="S3507" s="14">
        <v>41771.958333333328</v>
      </c>
      <c r="T3507" s="14">
        <v>41760.727372685185</v>
      </c>
    </row>
    <row r="3508" spans="1:20" x14ac:dyDescent="0.4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4">
        <v>41874.525925925926</v>
      </c>
      <c r="J3508" s="14">
        <v>41829.525925925926</v>
      </c>
      <c r="K3508" t="b">
        <v>0</v>
      </c>
      <c r="L3508">
        <v>29</v>
      </c>
      <c r="M3508" t="b">
        <v>1</v>
      </c>
      <c r="N3508" t="s">
        <v>8269</v>
      </c>
      <c r="O3508" s="19">
        <v>101.49999999999999</v>
      </c>
      <c r="P3508" s="6">
        <f t="shared" si="162"/>
        <v>105</v>
      </c>
      <c r="Q3508" t="str">
        <f t="shared" si="163"/>
        <v>theater</v>
      </c>
      <c r="R3508" t="str">
        <f t="shared" si="164"/>
        <v>plays</v>
      </c>
      <c r="S3508" s="14">
        <v>41874.525925925926</v>
      </c>
      <c r="T3508" s="14">
        <v>41829.525925925926</v>
      </c>
    </row>
    <row r="3509" spans="1:20" x14ac:dyDescent="0.4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4">
        <v>42521.714548611104</v>
      </c>
      <c r="J3509" s="14">
        <v>42491.714548611104</v>
      </c>
      <c r="K3509" t="b">
        <v>0</v>
      </c>
      <c r="L3509">
        <v>72</v>
      </c>
      <c r="M3509" t="b">
        <v>1</v>
      </c>
      <c r="N3509" t="s">
        <v>8269</v>
      </c>
      <c r="O3509" s="19">
        <v>104.4</v>
      </c>
      <c r="P3509" s="6">
        <f t="shared" si="162"/>
        <v>145</v>
      </c>
      <c r="Q3509" t="str">
        <f t="shared" si="163"/>
        <v>theater</v>
      </c>
      <c r="R3509" t="str">
        <f t="shared" si="164"/>
        <v>plays</v>
      </c>
      <c r="S3509" s="14">
        <v>42521.714548611104</v>
      </c>
      <c r="T3509" s="14">
        <v>42491.714548611104</v>
      </c>
    </row>
    <row r="3510" spans="1:20" x14ac:dyDescent="0.4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4">
        <v>42500.666666666664</v>
      </c>
      <c r="J3510" s="14">
        <v>42477.521446759252</v>
      </c>
      <c r="K3510" t="b">
        <v>0</v>
      </c>
      <c r="L3510">
        <v>15</v>
      </c>
      <c r="M3510" t="b">
        <v>1</v>
      </c>
      <c r="N3510" t="s">
        <v>8269</v>
      </c>
      <c r="O3510" s="19">
        <v>180</v>
      </c>
      <c r="P3510" s="6">
        <f t="shared" si="162"/>
        <v>12</v>
      </c>
      <c r="Q3510" t="str">
        <f t="shared" si="163"/>
        <v>theater</v>
      </c>
      <c r="R3510" t="str">
        <f t="shared" si="164"/>
        <v>plays</v>
      </c>
      <c r="S3510" s="14">
        <v>42500.666666666664</v>
      </c>
      <c r="T3510" s="14">
        <v>42477.521446759252</v>
      </c>
    </row>
    <row r="3511" spans="1:20" x14ac:dyDescent="0.4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4">
        <v>41963.996527777774</v>
      </c>
      <c r="J3511" s="14">
        <v>41950.651226851849</v>
      </c>
      <c r="K3511" t="b">
        <v>0</v>
      </c>
      <c r="L3511">
        <v>33</v>
      </c>
      <c r="M3511" t="b">
        <v>1</v>
      </c>
      <c r="N3511" t="s">
        <v>8269</v>
      </c>
      <c r="O3511" s="19">
        <v>106.33333333333333</v>
      </c>
      <c r="P3511" s="6">
        <f t="shared" si="162"/>
        <v>96.666666666666671</v>
      </c>
      <c r="Q3511" t="str">
        <f t="shared" si="163"/>
        <v>theater</v>
      </c>
      <c r="R3511" t="str">
        <f t="shared" si="164"/>
        <v>plays</v>
      </c>
      <c r="S3511" s="14">
        <v>41963.996527777774</v>
      </c>
      <c r="T3511" s="14">
        <v>41950.651226851849</v>
      </c>
    </row>
    <row r="3512" spans="1:20" x14ac:dyDescent="0.4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4">
        <v>41822.412569444445</v>
      </c>
      <c r="J3512" s="14">
        <v>41802.412569444445</v>
      </c>
      <c r="K3512" t="b">
        <v>0</v>
      </c>
      <c r="L3512">
        <v>15</v>
      </c>
      <c r="M3512" t="b">
        <v>1</v>
      </c>
      <c r="N3512" t="s">
        <v>8269</v>
      </c>
      <c r="O3512" s="19">
        <v>100.55555555555556</v>
      </c>
      <c r="P3512" s="6">
        <f t="shared" si="162"/>
        <v>60.333333333333336</v>
      </c>
      <c r="Q3512" t="str">
        <f t="shared" si="163"/>
        <v>theater</v>
      </c>
      <c r="R3512" t="str">
        <f t="shared" si="164"/>
        <v>plays</v>
      </c>
      <c r="S3512" s="14">
        <v>41822.412569444445</v>
      </c>
      <c r="T3512" s="14">
        <v>41802.412569444445</v>
      </c>
    </row>
    <row r="3513" spans="1:20" x14ac:dyDescent="0.4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4">
        <v>41950.5625</v>
      </c>
      <c r="J3513" s="14">
        <v>41927.665451388886</v>
      </c>
      <c r="K3513" t="b">
        <v>0</v>
      </c>
      <c r="L3513">
        <v>19</v>
      </c>
      <c r="M3513" t="b">
        <v>1</v>
      </c>
      <c r="N3513" t="s">
        <v>8269</v>
      </c>
      <c r="O3513" s="19">
        <v>101.2</v>
      </c>
      <c r="P3513" s="6">
        <f t="shared" si="162"/>
        <v>79.89473684210526</v>
      </c>
      <c r="Q3513" t="str">
        <f t="shared" si="163"/>
        <v>theater</v>
      </c>
      <c r="R3513" t="str">
        <f t="shared" si="164"/>
        <v>plays</v>
      </c>
      <c r="S3513" s="14">
        <v>41950.5625</v>
      </c>
      <c r="T3513" s="14">
        <v>41927.665451388886</v>
      </c>
    </row>
    <row r="3514" spans="1:20" x14ac:dyDescent="0.4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4">
        <v>42117.286944444444</v>
      </c>
      <c r="J3514" s="14">
        <v>42057.328611111108</v>
      </c>
      <c r="K3514" t="b">
        <v>0</v>
      </c>
      <c r="L3514">
        <v>17</v>
      </c>
      <c r="M3514" t="b">
        <v>1</v>
      </c>
      <c r="N3514" t="s">
        <v>8269</v>
      </c>
      <c r="O3514" s="19">
        <v>100</v>
      </c>
      <c r="P3514" s="6">
        <f t="shared" si="162"/>
        <v>58.823529411764703</v>
      </c>
      <c r="Q3514" t="str">
        <f t="shared" si="163"/>
        <v>theater</v>
      </c>
      <c r="R3514" t="str">
        <f t="shared" si="164"/>
        <v>plays</v>
      </c>
      <c r="S3514" s="14">
        <v>42117.286944444444</v>
      </c>
      <c r="T3514" s="14">
        <v>42057.328611111108</v>
      </c>
    </row>
    <row r="3515" spans="1:20" x14ac:dyDescent="0.4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4">
        <v>41793.999305555553</v>
      </c>
      <c r="J3515" s="14">
        <v>41780.887870370367</v>
      </c>
      <c r="K3515" t="b">
        <v>0</v>
      </c>
      <c r="L3515">
        <v>44</v>
      </c>
      <c r="M3515" t="b">
        <v>1</v>
      </c>
      <c r="N3515" t="s">
        <v>8269</v>
      </c>
      <c r="O3515" s="19">
        <v>118.39285714285714</v>
      </c>
      <c r="P3515" s="6">
        <f t="shared" si="162"/>
        <v>75.340909090909093</v>
      </c>
      <c r="Q3515" t="str">
        <f t="shared" si="163"/>
        <v>theater</v>
      </c>
      <c r="R3515" t="str">
        <f t="shared" si="164"/>
        <v>plays</v>
      </c>
      <c r="S3515" s="14">
        <v>41793.999305555553</v>
      </c>
      <c r="T3515" s="14">
        <v>41780.887870370367</v>
      </c>
    </row>
    <row r="3516" spans="1:20" x14ac:dyDescent="0.4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4">
        <v>42036.999305555553</v>
      </c>
      <c r="J3516" s="14">
        <v>42020.638333333329</v>
      </c>
      <c r="K3516" t="b">
        <v>0</v>
      </c>
      <c r="L3516">
        <v>10</v>
      </c>
      <c r="M3516" t="b">
        <v>1</v>
      </c>
      <c r="N3516" t="s">
        <v>8269</v>
      </c>
      <c r="O3516" s="19">
        <v>110.00000000000001</v>
      </c>
      <c r="P3516" s="6">
        <f t="shared" si="162"/>
        <v>55</v>
      </c>
      <c r="Q3516" t="str">
        <f t="shared" si="163"/>
        <v>theater</v>
      </c>
      <c r="R3516" t="str">
        <f t="shared" si="164"/>
        <v>plays</v>
      </c>
      <c r="S3516" s="14">
        <v>42036.999305555553</v>
      </c>
      <c r="T3516" s="14">
        <v>42020.638333333329</v>
      </c>
    </row>
    <row r="3517" spans="1:20" x14ac:dyDescent="0.4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4">
        <v>42155.564479166664</v>
      </c>
      <c r="J3517" s="14">
        <v>42125.564479166664</v>
      </c>
      <c r="K3517" t="b">
        <v>0</v>
      </c>
      <c r="L3517">
        <v>46</v>
      </c>
      <c r="M3517" t="b">
        <v>1</v>
      </c>
      <c r="N3517" t="s">
        <v>8269</v>
      </c>
      <c r="O3517" s="19">
        <v>102.66666666666666</v>
      </c>
      <c r="P3517" s="6">
        <f t="shared" si="162"/>
        <v>66.956521739130437</v>
      </c>
      <c r="Q3517" t="str">
        <f t="shared" si="163"/>
        <v>theater</v>
      </c>
      <c r="R3517" t="str">
        <f t="shared" si="164"/>
        <v>plays</v>
      </c>
      <c r="S3517" s="14">
        <v>42155.564479166664</v>
      </c>
      <c r="T3517" s="14">
        <v>42125.564479166664</v>
      </c>
    </row>
    <row r="3518" spans="1:20" x14ac:dyDescent="0.4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4">
        <v>41889.916666666664</v>
      </c>
      <c r="J3518" s="14">
        <v>41855.801736111105</v>
      </c>
      <c r="K3518" t="b">
        <v>0</v>
      </c>
      <c r="L3518">
        <v>11</v>
      </c>
      <c r="M3518" t="b">
        <v>1</v>
      </c>
      <c r="N3518" t="s">
        <v>8269</v>
      </c>
      <c r="O3518" s="19">
        <v>100</v>
      </c>
      <c r="P3518" s="6">
        <f t="shared" si="162"/>
        <v>227.27272727272728</v>
      </c>
      <c r="Q3518" t="str">
        <f t="shared" si="163"/>
        <v>theater</v>
      </c>
      <c r="R3518" t="str">
        <f t="shared" si="164"/>
        <v>plays</v>
      </c>
      <c r="S3518" s="14">
        <v>41889.916666666664</v>
      </c>
      <c r="T3518" s="14">
        <v>41855.801736111105</v>
      </c>
    </row>
    <row r="3519" spans="1:20" x14ac:dyDescent="0.4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4">
        <v>41824.25</v>
      </c>
      <c r="J3519" s="14">
        <v>41794.609189814815</v>
      </c>
      <c r="K3519" t="b">
        <v>0</v>
      </c>
      <c r="L3519">
        <v>13</v>
      </c>
      <c r="M3519" t="b">
        <v>1</v>
      </c>
      <c r="N3519" t="s">
        <v>8269</v>
      </c>
      <c r="O3519" s="19">
        <v>100</v>
      </c>
      <c r="P3519" s="6">
        <f t="shared" si="162"/>
        <v>307.69230769230768</v>
      </c>
      <c r="Q3519" t="str">
        <f t="shared" si="163"/>
        <v>theater</v>
      </c>
      <c r="R3519" t="str">
        <f t="shared" si="164"/>
        <v>plays</v>
      </c>
      <c r="S3519" s="14">
        <v>41824.25</v>
      </c>
      <c r="T3519" s="14">
        <v>41794.609189814815</v>
      </c>
    </row>
    <row r="3520" spans="1:20" x14ac:dyDescent="0.4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4">
        <v>41914.38958333333</v>
      </c>
      <c r="J3520" s="14">
        <v>41893.575219907405</v>
      </c>
      <c r="K3520" t="b">
        <v>0</v>
      </c>
      <c r="L3520">
        <v>33</v>
      </c>
      <c r="M3520" t="b">
        <v>1</v>
      </c>
      <c r="N3520" t="s">
        <v>8269</v>
      </c>
      <c r="O3520" s="19">
        <v>110.04599999999999</v>
      </c>
      <c r="P3520" s="6">
        <f t="shared" si="162"/>
        <v>50.020909090909093</v>
      </c>
      <c r="Q3520" t="str">
        <f t="shared" si="163"/>
        <v>theater</v>
      </c>
      <c r="R3520" t="str">
        <f t="shared" si="164"/>
        <v>plays</v>
      </c>
      <c r="S3520" s="14">
        <v>41914.38958333333</v>
      </c>
      <c r="T3520" s="14">
        <v>41893.575219907405</v>
      </c>
    </row>
    <row r="3521" spans="1:20" x14ac:dyDescent="0.4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4">
        <v>42067.390624999993</v>
      </c>
      <c r="J3521" s="14">
        <v>42037.390624999993</v>
      </c>
      <c r="K3521" t="b">
        <v>0</v>
      </c>
      <c r="L3521">
        <v>28</v>
      </c>
      <c r="M3521" t="b">
        <v>1</v>
      </c>
      <c r="N3521" t="s">
        <v>8269</v>
      </c>
      <c r="O3521" s="19">
        <v>101.35000000000001</v>
      </c>
      <c r="P3521" s="6">
        <f t="shared" si="162"/>
        <v>72.392857142857139</v>
      </c>
      <c r="Q3521" t="str">
        <f t="shared" si="163"/>
        <v>theater</v>
      </c>
      <c r="R3521" t="str">
        <f t="shared" si="164"/>
        <v>plays</v>
      </c>
      <c r="S3521" s="14">
        <v>42067.390624999993</v>
      </c>
      <c r="T3521" s="14">
        <v>42037.390624999993</v>
      </c>
    </row>
    <row r="3522" spans="1:20" x14ac:dyDescent="0.4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4">
        <v>42253.365972222215</v>
      </c>
      <c r="J3522" s="14">
        <v>42227.615879629629</v>
      </c>
      <c r="K3522" t="b">
        <v>0</v>
      </c>
      <c r="L3522">
        <v>21</v>
      </c>
      <c r="M3522" t="b">
        <v>1</v>
      </c>
      <c r="N3522" t="s">
        <v>8269</v>
      </c>
      <c r="O3522" s="19">
        <v>100.75</v>
      </c>
      <c r="P3522" s="6">
        <f t="shared" si="162"/>
        <v>95.952380952380949</v>
      </c>
      <c r="Q3522" t="str">
        <f t="shared" si="163"/>
        <v>theater</v>
      </c>
      <c r="R3522" t="str">
        <f t="shared" si="164"/>
        <v>plays</v>
      </c>
      <c r="S3522" s="14">
        <v>42253.365972222215</v>
      </c>
      <c r="T3522" s="14">
        <v>42227.615879629629</v>
      </c>
    </row>
    <row r="3523" spans="1:20" x14ac:dyDescent="0.4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4">
        <v>41911.153009259258</v>
      </c>
      <c r="J3523" s="14">
        <v>41881.153009259258</v>
      </c>
      <c r="K3523" t="b">
        <v>0</v>
      </c>
      <c r="L3523">
        <v>13</v>
      </c>
      <c r="M3523" t="b">
        <v>1</v>
      </c>
      <c r="N3523" t="s">
        <v>8269</v>
      </c>
      <c r="O3523" s="19">
        <v>169.42857142857144</v>
      </c>
      <c r="P3523" s="6">
        <f t="shared" ref="P3523:P3586" si="165">E3523/L3523</f>
        <v>45.615384615384613</v>
      </c>
      <c r="Q3523" t="str">
        <f t="shared" ref="Q3523:Q3586" si="166">LEFT(N3523,FIND("/",N3523,1)-1)</f>
        <v>theater</v>
      </c>
      <c r="R3523" t="str">
        <f t="shared" ref="R3523:R3586" si="167">RIGHT(N3523,LEN(N3523)-FIND("/",N3523,1))</f>
        <v>plays</v>
      </c>
      <c r="S3523" s="14">
        <v>41911.153009259258</v>
      </c>
      <c r="T3523" s="14">
        <v>41881.153009259258</v>
      </c>
    </row>
    <row r="3524" spans="1:20" x14ac:dyDescent="0.4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4">
        <v>42262.212500000001</v>
      </c>
      <c r="J3524" s="14">
        <v>42234.581550925919</v>
      </c>
      <c r="K3524" t="b">
        <v>0</v>
      </c>
      <c r="L3524">
        <v>34</v>
      </c>
      <c r="M3524" t="b">
        <v>1</v>
      </c>
      <c r="N3524" t="s">
        <v>8269</v>
      </c>
      <c r="O3524" s="19">
        <v>100</v>
      </c>
      <c r="P3524" s="6">
        <f t="shared" si="165"/>
        <v>41.029411764705884</v>
      </c>
      <c r="Q3524" t="str">
        <f t="shared" si="166"/>
        <v>theater</v>
      </c>
      <c r="R3524" t="str">
        <f t="shared" si="167"/>
        <v>plays</v>
      </c>
      <c r="S3524" s="14">
        <v>42262.212500000001</v>
      </c>
      <c r="T3524" s="14">
        <v>42234.581550925919</v>
      </c>
    </row>
    <row r="3525" spans="1:20" x14ac:dyDescent="0.4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4">
        <v>42638.749999999993</v>
      </c>
      <c r="J3525" s="14">
        <v>42581.189212962963</v>
      </c>
      <c r="K3525" t="b">
        <v>0</v>
      </c>
      <c r="L3525">
        <v>80</v>
      </c>
      <c r="M3525" t="b">
        <v>1</v>
      </c>
      <c r="N3525" t="s">
        <v>8269</v>
      </c>
      <c r="O3525" s="19">
        <v>113.65</v>
      </c>
      <c r="P3525" s="6">
        <f t="shared" si="165"/>
        <v>56.825000000000003</v>
      </c>
      <c r="Q3525" t="str">
        <f t="shared" si="166"/>
        <v>theater</v>
      </c>
      <c r="R3525" t="str">
        <f t="shared" si="167"/>
        <v>plays</v>
      </c>
      <c r="S3525" s="14">
        <v>42638.749999999993</v>
      </c>
      <c r="T3525" s="14">
        <v>42581.189212962963</v>
      </c>
    </row>
    <row r="3526" spans="1:20" x14ac:dyDescent="0.4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4">
        <v>41894.958333333328</v>
      </c>
      <c r="J3526" s="14">
        <v>41880.555243055554</v>
      </c>
      <c r="K3526" t="b">
        <v>0</v>
      </c>
      <c r="L3526">
        <v>74</v>
      </c>
      <c r="M3526" t="b">
        <v>1</v>
      </c>
      <c r="N3526" t="s">
        <v>8269</v>
      </c>
      <c r="O3526" s="19">
        <v>101.56</v>
      </c>
      <c r="P3526" s="6">
        <f t="shared" si="165"/>
        <v>137.24324324324326</v>
      </c>
      <c r="Q3526" t="str">
        <f t="shared" si="166"/>
        <v>theater</v>
      </c>
      <c r="R3526" t="str">
        <f t="shared" si="167"/>
        <v>plays</v>
      </c>
      <c r="S3526" s="14">
        <v>41894.958333333328</v>
      </c>
      <c r="T3526" s="14">
        <v>41880.555243055554</v>
      </c>
    </row>
    <row r="3527" spans="1:20" x14ac:dyDescent="0.4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4">
        <v>42225.458333333336</v>
      </c>
      <c r="J3527" s="14">
        <v>42214.487337962964</v>
      </c>
      <c r="K3527" t="b">
        <v>0</v>
      </c>
      <c r="L3527">
        <v>7</v>
      </c>
      <c r="M3527" t="b">
        <v>1</v>
      </c>
      <c r="N3527" t="s">
        <v>8269</v>
      </c>
      <c r="O3527" s="19">
        <v>106</v>
      </c>
      <c r="P3527" s="6">
        <f t="shared" si="165"/>
        <v>75.714285714285708</v>
      </c>
      <c r="Q3527" t="str">
        <f t="shared" si="166"/>
        <v>theater</v>
      </c>
      <c r="R3527" t="str">
        <f t="shared" si="167"/>
        <v>plays</v>
      </c>
      <c r="S3527" s="14">
        <v>42225.458333333336</v>
      </c>
      <c r="T3527" s="14">
        <v>42214.487337962964</v>
      </c>
    </row>
    <row r="3528" spans="1:20" x14ac:dyDescent="0.4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4">
        <v>42488.040972222218</v>
      </c>
      <c r="J3528" s="14">
        <v>42460.126979166664</v>
      </c>
      <c r="K3528" t="b">
        <v>0</v>
      </c>
      <c r="L3528">
        <v>34</v>
      </c>
      <c r="M3528" t="b">
        <v>1</v>
      </c>
      <c r="N3528" t="s">
        <v>8269</v>
      </c>
      <c r="O3528" s="19">
        <v>102</v>
      </c>
      <c r="P3528" s="6">
        <f t="shared" si="165"/>
        <v>99</v>
      </c>
      <c r="Q3528" t="str">
        <f t="shared" si="166"/>
        <v>theater</v>
      </c>
      <c r="R3528" t="str">
        <f t="shared" si="167"/>
        <v>plays</v>
      </c>
      <c r="S3528" s="14">
        <v>42488.040972222218</v>
      </c>
      <c r="T3528" s="14">
        <v>42460.126979166664</v>
      </c>
    </row>
    <row r="3529" spans="1:20" x14ac:dyDescent="0.4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4">
        <v>42195.957638888889</v>
      </c>
      <c r="J3529" s="14">
        <v>42166.814872685187</v>
      </c>
      <c r="K3529" t="b">
        <v>0</v>
      </c>
      <c r="L3529">
        <v>86</v>
      </c>
      <c r="M3529" t="b">
        <v>1</v>
      </c>
      <c r="N3529" t="s">
        <v>8269</v>
      </c>
      <c r="O3529" s="19">
        <v>116.91666666666667</v>
      </c>
      <c r="P3529" s="6">
        <f t="shared" si="165"/>
        <v>81.569767441860463</v>
      </c>
      <c r="Q3529" t="str">
        <f t="shared" si="166"/>
        <v>theater</v>
      </c>
      <c r="R3529" t="str">
        <f t="shared" si="167"/>
        <v>plays</v>
      </c>
      <c r="S3529" s="14">
        <v>42195.957638888889</v>
      </c>
      <c r="T3529" s="14">
        <v>42166.814872685187</v>
      </c>
    </row>
    <row r="3530" spans="1:20" x14ac:dyDescent="0.4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4">
        <v>42753.293032407404</v>
      </c>
      <c r="J3530" s="14">
        <v>42733.293032407404</v>
      </c>
      <c r="K3530" t="b">
        <v>0</v>
      </c>
      <c r="L3530">
        <v>37</v>
      </c>
      <c r="M3530" t="b">
        <v>1</v>
      </c>
      <c r="N3530" t="s">
        <v>8269</v>
      </c>
      <c r="O3530" s="19">
        <v>101.15151515151514</v>
      </c>
      <c r="P3530" s="6">
        <f t="shared" si="165"/>
        <v>45.108108108108105</v>
      </c>
      <c r="Q3530" t="str">
        <f t="shared" si="166"/>
        <v>theater</v>
      </c>
      <c r="R3530" t="str">
        <f t="shared" si="167"/>
        <v>plays</v>
      </c>
      <c r="S3530" s="14">
        <v>42753.293032407404</v>
      </c>
      <c r="T3530" s="14">
        <v>42733.293032407404</v>
      </c>
    </row>
    <row r="3531" spans="1:20" x14ac:dyDescent="0.4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4">
        <v>42197.833333333336</v>
      </c>
      <c r="J3531" s="14">
        <v>42177.553449074076</v>
      </c>
      <c r="K3531" t="b">
        <v>0</v>
      </c>
      <c r="L3531">
        <v>18</v>
      </c>
      <c r="M3531" t="b">
        <v>1</v>
      </c>
      <c r="N3531" t="s">
        <v>8269</v>
      </c>
      <c r="O3531" s="19">
        <v>132</v>
      </c>
      <c r="P3531" s="6">
        <f t="shared" si="165"/>
        <v>36.666666666666664</v>
      </c>
      <c r="Q3531" t="str">
        <f t="shared" si="166"/>
        <v>theater</v>
      </c>
      <c r="R3531" t="str">
        <f t="shared" si="167"/>
        <v>plays</v>
      </c>
      <c r="S3531" s="14">
        <v>42197.833333333336</v>
      </c>
      <c r="T3531" s="14">
        <v>42177.553449074076</v>
      </c>
    </row>
    <row r="3532" spans="1:20" x14ac:dyDescent="0.4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4">
        <v>42470.624999999993</v>
      </c>
      <c r="J3532" s="14">
        <v>42442.41501157407</v>
      </c>
      <c r="K3532" t="b">
        <v>0</v>
      </c>
      <c r="L3532">
        <v>22</v>
      </c>
      <c r="M3532" t="b">
        <v>1</v>
      </c>
      <c r="N3532" t="s">
        <v>8269</v>
      </c>
      <c r="O3532" s="19">
        <v>100</v>
      </c>
      <c r="P3532" s="6">
        <f t="shared" si="165"/>
        <v>125</v>
      </c>
      <c r="Q3532" t="str">
        <f t="shared" si="166"/>
        <v>theater</v>
      </c>
      <c r="R3532" t="str">
        <f t="shared" si="167"/>
        <v>plays</v>
      </c>
      <c r="S3532" s="14">
        <v>42470.624999999993</v>
      </c>
      <c r="T3532" s="14">
        <v>42442.41501157407</v>
      </c>
    </row>
    <row r="3533" spans="1:20" x14ac:dyDescent="0.4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4">
        <v>42551.44599537037</v>
      </c>
      <c r="J3533" s="14">
        <v>42521.44599537037</v>
      </c>
      <c r="K3533" t="b">
        <v>0</v>
      </c>
      <c r="L3533">
        <v>26</v>
      </c>
      <c r="M3533" t="b">
        <v>1</v>
      </c>
      <c r="N3533" t="s">
        <v>8269</v>
      </c>
      <c r="O3533" s="19">
        <v>128</v>
      </c>
      <c r="P3533" s="6">
        <f t="shared" si="165"/>
        <v>49.230769230769234</v>
      </c>
      <c r="Q3533" t="str">
        <f t="shared" si="166"/>
        <v>theater</v>
      </c>
      <c r="R3533" t="str">
        <f t="shared" si="167"/>
        <v>plays</v>
      </c>
      <c r="S3533" s="14">
        <v>42551.44599537037</v>
      </c>
      <c r="T3533" s="14">
        <v>42521.44599537037</v>
      </c>
    </row>
    <row r="3534" spans="1:20" x14ac:dyDescent="0.4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4">
        <v>41899.957638888889</v>
      </c>
      <c r="J3534" s="14">
        <v>41884.391516203701</v>
      </c>
      <c r="K3534" t="b">
        <v>0</v>
      </c>
      <c r="L3534">
        <v>27</v>
      </c>
      <c r="M3534" t="b">
        <v>1</v>
      </c>
      <c r="N3534" t="s">
        <v>8269</v>
      </c>
      <c r="O3534" s="19">
        <v>118.95833333333331</v>
      </c>
      <c r="P3534" s="6">
        <f t="shared" si="165"/>
        <v>42.296296296296298</v>
      </c>
      <c r="Q3534" t="str">
        <f t="shared" si="166"/>
        <v>theater</v>
      </c>
      <c r="R3534" t="str">
        <f t="shared" si="167"/>
        <v>plays</v>
      </c>
      <c r="S3534" s="14">
        <v>41899.957638888889</v>
      </c>
      <c r="T3534" s="14">
        <v>41884.391516203701</v>
      </c>
    </row>
    <row r="3535" spans="1:20" x14ac:dyDescent="0.4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4">
        <v>42319.594525462955</v>
      </c>
      <c r="J3535" s="14">
        <v>42289.552858796298</v>
      </c>
      <c r="K3535" t="b">
        <v>0</v>
      </c>
      <c r="L3535">
        <v>8</v>
      </c>
      <c r="M3535" t="b">
        <v>1</v>
      </c>
      <c r="N3535" t="s">
        <v>8269</v>
      </c>
      <c r="O3535" s="19">
        <v>126.2</v>
      </c>
      <c r="P3535" s="6">
        <f t="shared" si="165"/>
        <v>78.875</v>
      </c>
      <c r="Q3535" t="str">
        <f t="shared" si="166"/>
        <v>theater</v>
      </c>
      <c r="R3535" t="str">
        <f t="shared" si="167"/>
        <v>plays</v>
      </c>
      <c r="S3535" s="14">
        <v>42319.594525462955</v>
      </c>
      <c r="T3535" s="14">
        <v>42289.552858796298</v>
      </c>
    </row>
    <row r="3536" spans="1:20" x14ac:dyDescent="0.4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4">
        <v>42278.416932870365</v>
      </c>
      <c r="J3536" s="14">
        <v>42243.416932870365</v>
      </c>
      <c r="K3536" t="b">
        <v>0</v>
      </c>
      <c r="L3536">
        <v>204</v>
      </c>
      <c r="M3536" t="b">
        <v>1</v>
      </c>
      <c r="N3536" t="s">
        <v>8269</v>
      </c>
      <c r="O3536" s="19">
        <v>156.20000000000002</v>
      </c>
      <c r="P3536" s="6">
        <f t="shared" si="165"/>
        <v>38.284313725490193</v>
      </c>
      <c r="Q3536" t="str">
        <f t="shared" si="166"/>
        <v>theater</v>
      </c>
      <c r="R3536" t="str">
        <f t="shared" si="167"/>
        <v>plays</v>
      </c>
      <c r="S3536" s="14">
        <v>42278.416932870365</v>
      </c>
      <c r="T3536" s="14">
        <v>42243.416932870365</v>
      </c>
    </row>
    <row r="3537" spans="1:20" x14ac:dyDescent="0.4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4">
        <v>42279.541666666664</v>
      </c>
      <c r="J3537" s="14">
        <v>42248.431828703695</v>
      </c>
      <c r="K3537" t="b">
        <v>0</v>
      </c>
      <c r="L3537">
        <v>46</v>
      </c>
      <c r="M3537" t="b">
        <v>1</v>
      </c>
      <c r="N3537" t="s">
        <v>8269</v>
      </c>
      <c r="O3537" s="19">
        <v>103.15</v>
      </c>
      <c r="P3537" s="6">
        <f t="shared" si="165"/>
        <v>44.847826086956523</v>
      </c>
      <c r="Q3537" t="str">
        <f t="shared" si="166"/>
        <v>theater</v>
      </c>
      <c r="R3537" t="str">
        <f t="shared" si="167"/>
        <v>plays</v>
      </c>
      <c r="S3537" s="14">
        <v>42279.541666666664</v>
      </c>
      <c r="T3537" s="14">
        <v>42248.431828703695</v>
      </c>
    </row>
    <row r="3538" spans="1:20" x14ac:dyDescent="0.4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4">
        <v>42358.290972222218</v>
      </c>
      <c r="J3538" s="14">
        <v>42328.518807870372</v>
      </c>
      <c r="K3538" t="b">
        <v>0</v>
      </c>
      <c r="L3538">
        <v>17</v>
      </c>
      <c r="M3538" t="b">
        <v>1</v>
      </c>
      <c r="N3538" t="s">
        <v>8269</v>
      </c>
      <c r="O3538" s="19">
        <v>153.33333333333331</v>
      </c>
      <c r="P3538" s="6">
        <f t="shared" si="165"/>
        <v>13.529411764705882</v>
      </c>
      <c r="Q3538" t="str">
        <f t="shared" si="166"/>
        <v>theater</v>
      </c>
      <c r="R3538" t="str">
        <f t="shared" si="167"/>
        <v>plays</v>
      </c>
      <c r="S3538" s="14">
        <v>42358.290972222218</v>
      </c>
      <c r="T3538" s="14">
        <v>42328.518807870372</v>
      </c>
    </row>
    <row r="3539" spans="1:20" x14ac:dyDescent="0.4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4">
        <v>41960.124305555553</v>
      </c>
      <c r="J3539" s="14">
        <v>41923.146018518513</v>
      </c>
      <c r="K3539" t="b">
        <v>0</v>
      </c>
      <c r="L3539">
        <v>28</v>
      </c>
      <c r="M3539" t="b">
        <v>1</v>
      </c>
      <c r="N3539" t="s">
        <v>8269</v>
      </c>
      <c r="O3539" s="19">
        <v>180.44444444444446</v>
      </c>
      <c r="P3539" s="6">
        <f t="shared" si="165"/>
        <v>43.5</v>
      </c>
      <c r="Q3539" t="str">
        <f t="shared" si="166"/>
        <v>theater</v>
      </c>
      <c r="R3539" t="str">
        <f t="shared" si="167"/>
        <v>plays</v>
      </c>
      <c r="S3539" s="14">
        <v>41960.124305555553</v>
      </c>
      <c r="T3539" s="14">
        <v>41923.146018518513</v>
      </c>
    </row>
    <row r="3540" spans="1:20" x14ac:dyDescent="0.4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4">
        <v>42599.212268518517</v>
      </c>
      <c r="J3540" s="14">
        <v>42571.212268518517</v>
      </c>
      <c r="K3540" t="b">
        <v>0</v>
      </c>
      <c r="L3540">
        <v>83</v>
      </c>
      <c r="M3540" t="b">
        <v>1</v>
      </c>
      <c r="N3540" t="s">
        <v>8269</v>
      </c>
      <c r="O3540" s="19">
        <v>128.44999999999999</v>
      </c>
      <c r="P3540" s="6">
        <f t="shared" si="165"/>
        <v>30.951807228915662</v>
      </c>
      <c r="Q3540" t="str">
        <f t="shared" si="166"/>
        <v>theater</v>
      </c>
      <c r="R3540" t="str">
        <f t="shared" si="167"/>
        <v>plays</v>
      </c>
      <c r="S3540" s="14">
        <v>42599.212268518517</v>
      </c>
      <c r="T3540" s="14">
        <v>42571.212268518517</v>
      </c>
    </row>
    <row r="3541" spans="1:20" x14ac:dyDescent="0.4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4">
        <v>42621.547708333332</v>
      </c>
      <c r="J3541" s="14">
        <v>42600.547708333332</v>
      </c>
      <c r="K3541" t="b">
        <v>0</v>
      </c>
      <c r="L3541">
        <v>13</v>
      </c>
      <c r="M3541" t="b">
        <v>1</v>
      </c>
      <c r="N3541" t="s">
        <v>8269</v>
      </c>
      <c r="O3541" s="19">
        <v>119.66666666666667</v>
      </c>
      <c r="P3541" s="6">
        <f t="shared" si="165"/>
        <v>55.230769230769234</v>
      </c>
      <c r="Q3541" t="str">
        <f t="shared" si="166"/>
        <v>theater</v>
      </c>
      <c r="R3541" t="str">
        <f t="shared" si="167"/>
        <v>plays</v>
      </c>
      <c r="S3541" s="14">
        <v>42621.547708333332</v>
      </c>
      <c r="T3541" s="14">
        <v>42600.547708333332</v>
      </c>
    </row>
    <row r="3542" spans="1:20" x14ac:dyDescent="0.4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4">
        <v>42546.795034722221</v>
      </c>
      <c r="J3542" s="14">
        <v>42516.795034722221</v>
      </c>
      <c r="K3542" t="b">
        <v>0</v>
      </c>
      <c r="L3542">
        <v>8</v>
      </c>
      <c r="M3542" t="b">
        <v>1</v>
      </c>
      <c r="N3542" t="s">
        <v>8269</v>
      </c>
      <c r="O3542" s="19">
        <v>123</v>
      </c>
      <c r="P3542" s="6">
        <f t="shared" si="165"/>
        <v>46.125</v>
      </c>
      <c r="Q3542" t="str">
        <f t="shared" si="166"/>
        <v>theater</v>
      </c>
      <c r="R3542" t="str">
        <f t="shared" si="167"/>
        <v>plays</v>
      </c>
      <c r="S3542" s="14">
        <v>42546.795034722221</v>
      </c>
      <c r="T3542" s="14">
        <v>42516.795034722221</v>
      </c>
    </row>
    <row r="3543" spans="1:20" x14ac:dyDescent="0.4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4">
        <v>42247.521701388883</v>
      </c>
      <c r="J3543" s="14">
        <v>42222.521701388883</v>
      </c>
      <c r="K3543" t="b">
        <v>0</v>
      </c>
      <c r="L3543">
        <v>32</v>
      </c>
      <c r="M3543" t="b">
        <v>1</v>
      </c>
      <c r="N3543" t="s">
        <v>8269</v>
      </c>
      <c r="O3543" s="19">
        <v>105</v>
      </c>
      <c r="P3543" s="6">
        <f t="shared" si="165"/>
        <v>39.375</v>
      </c>
      <c r="Q3543" t="str">
        <f t="shared" si="166"/>
        <v>theater</v>
      </c>
      <c r="R3543" t="str">
        <f t="shared" si="167"/>
        <v>plays</v>
      </c>
      <c r="S3543" s="14">
        <v>42247.521701388883</v>
      </c>
      <c r="T3543" s="14">
        <v>42222.521701388883</v>
      </c>
    </row>
    <row r="3544" spans="1:20" x14ac:dyDescent="0.4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4">
        <v>41889.391458333332</v>
      </c>
      <c r="J3544" s="14">
        <v>41829.391458333332</v>
      </c>
      <c r="K3544" t="b">
        <v>0</v>
      </c>
      <c r="L3544">
        <v>85</v>
      </c>
      <c r="M3544" t="b">
        <v>1</v>
      </c>
      <c r="N3544" t="s">
        <v>8269</v>
      </c>
      <c r="O3544" s="19">
        <v>102.23636363636363</v>
      </c>
      <c r="P3544" s="6">
        <f t="shared" si="165"/>
        <v>66.152941176470591</v>
      </c>
      <c r="Q3544" t="str">
        <f t="shared" si="166"/>
        <v>theater</v>
      </c>
      <c r="R3544" t="str">
        <f t="shared" si="167"/>
        <v>plays</v>
      </c>
      <c r="S3544" s="14">
        <v>41889.391458333332</v>
      </c>
      <c r="T3544" s="14">
        <v>41829.391458333332</v>
      </c>
    </row>
    <row r="3545" spans="1:20" x14ac:dyDescent="0.4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4">
        <v>42180.546979166662</v>
      </c>
      <c r="J3545" s="14">
        <v>42150.546979166662</v>
      </c>
      <c r="K3545" t="b">
        <v>0</v>
      </c>
      <c r="L3545">
        <v>29</v>
      </c>
      <c r="M3545" t="b">
        <v>1</v>
      </c>
      <c r="N3545" t="s">
        <v>8269</v>
      </c>
      <c r="O3545" s="19">
        <v>104.66666666666666</v>
      </c>
      <c r="P3545" s="6">
        <f t="shared" si="165"/>
        <v>54.137931034482762</v>
      </c>
      <c r="Q3545" t="str">
        <f t="shared" si="166"/>
        <v>theater</v>
      </c>
      <c r="R3545" t="str">
        <f t="shared" si="167"/>
        <v>plays</v>
      </c>
      <c r="S3545" s="14">
        <v>42180.546979166662</v>
      </c>
      <c r="T3545" s="14">
        <v>42150.546979166662</v>
      </c>
    </row>
    <row r="3546" spans="1:20" x14ac:dyDescent="0.4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4">
        <v>42070.623344907406</v>
      </c>
      <c r="J3546" s="14">
        <v>42040.623344907406</v>
      </c>
      <c r="K3546" t="b">
        <v>0</v>
      </c>
      <c r="L3546">
        <v>24</v>
      </c>
      <c r="M3546" t="b">
        <v>1</v>
      </c>
      <c r="N3546" t="s">
        <v>8269</v>
      </c>
      <c r="O3546" s="19">
        <v>100</v>
      </c>
      <c r="P3546" s="6">
        <f t="shared" si="165"/>
        <v>104.16666666666667</v>
      </c>
      <c r="Q3546" t="str">
        <f t="shared" si="166"/>
        <v>theater</v>
      </c>
      <c r="R3546" t="str">
        <f t="shared" si="167"/>
        <v>plays</v>
      </c>
      <c r="S3546" s="14">
        <v>42070.623344907406</v>
      </c>
      <c r="T3546" s="14">
        <v>42040.623344907406</v>
      </c>
    </row>
    <row r="3547" spans="1:20" x14ac:dyDescent="0.4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4">
        <v>42105.599062499998</v>
      </c>
      <c r="J3547" s="14">
        <v>42075.599062499998</v>
      </c>
      <c r="K3547" t="b">
        <v>0</v>
      </c>
      <c r="L3547">
        <v>8</v>
      </c>
      <c r="M3547" t="b">
        <v>1</v>
      </c>
      <c r="N3547" t="s">
        <v>8269</v>
      </c>
      <c r="O3547" s="19">
        <v>100.4</v>
      </c>
      <c r="P3547" s="6">
        <f t="shared" si="165"/>
        <v>31.375</v>
      </c>
      <c r="Q3547" t="str">
        <f t="shared" si="166"/>
        <v>theater</v>
      </c>
      <c r="R3547" t="str">
        <f t="shared" si="167"/>
        <v>plays</v>
      </c>
      <c r="S3547" s="14">
        <v>42105.599062499998</v>
      </c>
      <c r="T3547" s="14">
        <v>42075.599062499998</v>
      </c>
    </row>
    <row r="3548" spans="1:20" x14ac:dyDescent="0.4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4">
        <v>42094.957638888889</v>
      </c>
      <c r="J3548" s="14">
        <v>42073.452361111107</v>
      </c>
      <c r="K3548" t="b">
        <v>0</v>
      </c>
      <c r="L3548">
        <v>19</v>
      </c>
      <c r="M3548" t="b">
        <v>1</v>
      </c>
      <c r="N3548" t="s">
        <v>8269</v>
      </c>
      <c r="O3548" s="19">
        <v>102.27272727272727</v>
      </c>
      <c r="P3548" s="6">
        <f t="shared" si="165"/>
        <v>59.210526315789473</v>
      </c>
      <c r="Q3548" t="str">
        <f t="shared" si="166"/>
        <v>theater</v>
      </c>
      <c r="R3548" t="str">
        <f t="shared" si="167"/>
        <v>plays</v>
      </c>
      <c r="S3548" s="14">
        <v>42094.957638888889</v>
      </c>
      <c r="T3548" s="14">
        <v>42073.452361111107</v>
      </c>
    </row>
    <row r="3549" spans="1:20" x14ac:dyDescent="0.4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4">
        <v>42503.957638888889</v>
      </c>
      <c r="J3549" s="14">
        <v>42479.870381944442</v>
      </c>
      <c r="K3549" t="b">
        <v>0</v>
      </c>
      <c r="L3549">
        <v>336</v>
      </c>
      <c r="M3549" t="b">
        <v>1</v>
      </c>
      <c r="N3549" t="s">
        <v>8269</v>
      </c>
      <c r="O3549" s="19">
        <v>114.40928571428573</v>
      </c>
      <c r="P3549" s="6">
        <f t="shared" si="165"/>
        <v>119.17633928571429</v>
      </c>
      <c r="Q3549" t="str">
        <f t="shared" si="166"/>
        <v>theater</v>
      </c>
      <c r="R3549" t="str">
        <f t="shared" si="167"/>
        <v>plays</v>
      </c>
      <c r="S3549" s="14">
        <v>42503.957638888889</v>
      </c>
      <c r="T3549" s="14">
        <v>42479.870381944442</v>
      </c>
    </row>
    <row r="3550" spans="1:20" x14ac:dyDescent="0.4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4">
        <v>42433.833333333336</v>
      </c>
      <c r="J3550" s="14">
        <v>42411.733958333331</v>
      </c>
      <c r="K3550" t="b">
        <v>0</v>
      </c>
      <c r="L3550">
        <v>13</v>
      </c>
      <c r="M3550" t="b">
        <v>1</v>
      </c>
      <c r="N3550" t="s">
        <v>8269</v>
      </c>
      <c r="O3550" s="19">
        <v>101.9047619047619</v>
      </c>
      <c r="P3550" s="6">
        <f t="shared" si="165"/>
        <v>164.61538461538461</v>
      </c>
      <c r="Q3550" t="str">
        <f t="shared" si="166"/>
        <v>theater</v>
      </c>
      <c r="R3550" t="str">
        <f t="shared" si="167"/>
        <v>plays</v>
      </c>
      <c r="S3550" s="14">
        <v>42433.833333333336</v>
      </c>
      <c r="T3550" s="14">
        <v>42411.733958333331</v>
      </c>
    </row>
    <row r="3551" spans="1:20" x14ac:dyDescent="0.4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4">
        <v>42251.186030092591</v>
      </c>
      <c r="J3551" s="14">
        <v>42223.186030092591</v>
      </c>
      <c r="K3551" t="b">
        <v>0</v>
      </c>
      <c r="L3551">
        <v>42</v>
      </c>
      <c r="M3551" t="b">
        <v>1</v>
      </c>
      <c r="N3551" t="s">
        <v>8269</v>
      </c>
      <c r="O3551" s="19">
        <v>102</v>
      </c>
      <c r="P3551" s="6">
        <f t="shared" si="165"/>
        <v>24.285714285714285</v>
      </c>
      <c r="Q3551" t="str">
        <f t="shared" si="166"/>
        <v>theater</v>
      </c>
      <c r="R3551" t="str">
        <f t="shared" si="167"/>
        <v>plays</v>
      </c>
      <c r="S3551" s="14">
        <v>42251.186030092591</v>
      </c>
      <c r="T3551" s="14">
        <v>42223.186030092591</v>
      </c>
    </row>
    <row r="3552" spans="1:20" x14ac:dyDescent="0.4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4">
        <v>42492.685162037036</v>
      </c>
      <c r="J3552" s="14">
        <v>42462.685162037036</v>
      </c>
      <c r="K3552" t="b">
        <v>0</v>
      </c>
      <c r="L3552">
        <v>64</v>
      </c>
      <c r="M3552" t="b">
        <v>1</v>
      </c>
      <c r="N3552" t="s">
        <v>8269</v>
      </c>
      <c r="O3552" s="19">
        <v>104.80000000000001</v>
      </c>
      <c r="P3552" s="6">
        <f t="shared" si="165"/>
        <v>40.9375</v>
      </c>
      <c r="Q3552" t="str">
        <f t="shared" si="166"/>
        <v>theater</v>
      </c>
      <c r="R3552" t="str">
        <f t="shared" si="167"/>
        <v>plays</v>
      </c>
      <c r="S3552" s="14">
        <v>42492.685162037036</v>
      </c>
      <c r="T3552" s="14">
        <v>42462.685162037036</v>
      </c>
    </row>
    <row r="3553" spans="1:20" x14ac:dyDescent="0.4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4">
        <v>41781.713194444441</v>
      </c>
      <c r="J3553" s="14">
        <v>41753.307523148142</v>
      </c>
      <c r="K3553" t="b">
        <v>0</v>
      </c>
      <c r="L3553">
        <v>25</v>
      </c>
      <c r="M3553" t="b">
        <v>1</v>
      </c>
      <c r="N3553" t="s">
        <v>8269</v>
      </c>
      <c r="O3553" s="19">
        <v>101.83333333333333</v>
      </c>
      <c r="P3553" s="6">
        <f t="shared" si="165"/>
        <v>61.1</v>
      </c>
      <c r="Q3553" t="str">
        <f t="shared" si="166"/>
        <v>theater</v>
      </c>
      <c r="R3553" t="str">
        <f t="shared" si="167"/>
        <v>plays</v>
      </c>
      <c r="S3553" s="14">
        <v>41781.713194444441</v>
      </c>
      <c r="T3553" s="14">
        <v>41753.307523148142</v>
      </c>
    </row>
    <row r="3554" spans="1:20" x14ac:dyDescent="0.4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4">
        <v>41818.378749999996</v>
      </c>
      <c r="J3554" s="14">
        <v>41788.378749999996</v>
      </c>
      <c r="K3554" t="b">
        <v>0</v>
      </c>
      <c r="L3554">
        <v>20</v>
      </c>
      <c r="M3554" t="b">
        <v>1</v>
      </c>
      <c r="N3554" t="s">
        <v>8269</v>
      </c>
      <c r="O3554" s="19">
        <v>100</v>
      </c>
      <c r="P3554" s="6">
        <f t="shared" si="165"/>
        <v>38.65</v>
      </c>
      <c r="Q3554" t="str">
        <f t="shared" si="166"/>
        <v>theater</v>
      </c>
      <c r="R3554" t="str">
        <f t="shared" si="167"/>
        <v>plays</v>
      </c>
      <c r="S3554" s="14">
        <v>41818.378749999996</v>
      </c>
      <c r="T3554" s="14">
        <v>41788.378749999996</v>
      </c>
    </row>
    <row r="3555" spans="1:20" x14ac:dyDescent="0.4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4">
        <v>42227.791666666664</v>
      </c>
      <c r="J3555" s="14">
        <v>42195.820370370369</v>
      </c>
      <c r="K3555" t="b">
        <v>0</v>
      </c>
      <c r="L3555">
        <v>104</v>
      </c>
      <c r="M3555" t="b">
        <v>1</v>
      </c>
      <c r="N3555" t="s">
        <v>8269</v>
      </c>
      <c r="O3555" s="19">
        <v>106.27272727272728</v>
      </c>
      <c r="P3555" s="6">
        <f t="shared" si="165"/>
        <v>56.20192307692308</v>
      </c>
      <c r="Q3555" t="str">
        <f t="shared" si="166"/>
        <v>theater</v>
      </c>
      <c r="R3555" t="str">
        <f t="shared" si="167"/>
        <v>plays</v>
      </c>
      <c r="S3555" s="14">
        <v>42227.791666666664</v>
      </c>
      <c r="T3555" s="14">
        <v>42195.820370370369</v>
      </c>
    </row>
    <row r="3556" spans="1:20" x14ac:dyDescent="0.4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4">
        <v>42046.499999999993</v>
      </c>
      <c r="J3556" s="14">
        <v>42015.842118055552</v>
      </c>
      <c r="K3556" t="b">
        <v>0</v>
      </c>
      <c r="L3556">
        <v>53</v>
      </c>
      <c r="M3556" t="b">
        <v>1</v>
      </c>
      <c r="N3556" t="s">
        <v>8269</v>
      </c>
      <c r="O3556" s="19">
        <v>113.42219999999999</v>
      </c>
      <c r="P3556" s="6">
        <f t="shared" si="165"/>
        <v>107.00207547169811</v>
      </c>
      <c r="Q3556" t="str">
        <f t="shared" si="166"/>
        <v>theater</v>
      </c>
      <c r="R3556" t="str">
        <f t="shared" si="167"/>
        <v>plays</v>
      </c>
      <c r="S3556" s="14">
        <v>42046.499999999993</v>
      </c>
      <c r="T3556" s="14">
        <v>42015.842118055552</v>
      </c>
    </row>
    <row r="3557" spans="1:20" x14ac:dyDescent="0.4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4">
        <v>42691.27539351851</v>
      </c>
      <c r="J3557" s="14">
        <v>42661.233726851853</v>
      </c>
      <c r="K3557" t="b">
        <v>0</v>
      </c>
      <c r="L3557">
        <v>14</v>
      </c>
      <c r="M3557" t="b">
        <v>1</v>
      </c>
      <c r="N3557" t="s">
        <v>8269</v>
      </c>
      <c r="O3557" s="19">
        <v>100</v>
      </c>
      <c r="P3557" s="6">
        <f t="shared" si="165"/>
        <v>171.42857142857142</v>
      </c>
      <c r="Q3557" t="str">
        <f t="shared" si="166"/>
        <v>theater</v>
      </c>
      <c r="R3557" t="str">
        <f t="shared" si="167"/>
        <v>plays</v>
      </c>
      <c r="S3557" s="14">
        <v>42691.27539351851</v>
      </c>
      <c r="T3557" s="14">
        <v>42661.233726851853</v>
      </c>
    </row>
    <row r="3558" spans="1:20" x14ac:dyDescent="0.4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4">
        <v>41868.441249999996</v>
      </c>
      <c r="J3558" s="14">
        <v>41808.441249999996</v>
      </c>
      <c r="K3558" t="b">
        <v>0</v>
      </c>
      <c r="L3558">
        <v>20</v>
      </c>
      <c r="M3558" t="b">
        <v>1</v>
      </c>
      <c r="N3558" t="s">
        <v>8269</v>
      </c>
      <c r="O3558" s="19">
        <v>100.45454545454547</v>
      </c>
      <c r="P3558" s="6">
        <f t="shared" si="165"/>
        <v>110.5</v>
      </c>
      <c r="Q3558" t="str">
        <f t="shared" si="166"/>
        <v>theater</v>
      </c>
      <c r="R3558" t="str">
        <f t="shared" si="167"/>
        <v>plays</v>
      </c>
      <c r="S3558" s="14">
        <v>41868.441249999996</v>
      </c>
      <c r="T3558" s="14">
        <v>41808.441249999996</v>
      </c>
    </row>
    <row r="3559" spans="1:20" x14ac:dyDescent="0.4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4">
        <v>41764.068414351852</v>
      </c>
      <c r="J3559" s="14">
        <v>41730.068414351852</v>
      </c>
      <c r="K3559" t="b">
        <v>0</v>
      </c>
      <c r="L3559">
        <v>558</v>
      </c>
      <c r="M3559" t="b">
        <v>1</v>
      </c>
      <c r="N3559" t="s">
        <v>8269</v>
      </c>
      <c r="O3559" s="19">
        <v>100.03599999999999</v>
      </c>
      <c r="P3559" s="6">
        <f t="shared" si="165"/>
        <v>179.27598566308242</v>
      </c>
      <c r="Q3559" t="str">
        <f t="shared" si="166"/>
        <v>theater</v>
      </c>
      <c r="R3559" t="str">
        <f t="shared" si="167"/>
        <v>plays</v>
      </c>
      <c r="S3559" s="14">
        <v>41764.068414351852</v>
      </c>
      <c r="T3559" s="14">
        <v>41730.068414351852</v>
      </c>
    </row>
    <row r="3560" spans="1:20" x14ac:dyDescent="0.4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4">
        <v>42181.666666666664</v>
      </c>
      <c r="J3560" s="14">
        <v>42139.608506944445</v>
      </c>
      <c r="K3560" t="b">
        <v>0</v>
      </c>
      <c r="L3560">
        <v>22</v>
      </c>
      <c r="M3560" t="b">
        <v>1</v>
      </c>
      <c r="N3560" t="s">
        <v>8269</v>
      </c>
      <c r="O3560" s="19">
        <v>144</v>
      </c>
      <c r="P3560" s="6">
        <f t="shared" si="165"/>
        <v>22.90909090909091</v>
      </c>
      <c r="Q3560" t="str">
        <f t="shared" si="166"/>
        <v>theater</v>
      </c>
      <c r="R3560" t="str">
        <f t="shared" si="167"/>
        <v>plays</v>
      </c>
      <c r="S3560" s="14">
        <v>42181.666666666664</v>
      </c>
      <c r="T3560" s="14">
        <v>42139.608506944445</v>
      </c>
    </row>
    <row r="3561" spans="1:20" x14ac:dyDescent="0.4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4">
        <v>42216.165277777771</v>
      </c>
      <c r="J3561" s="14">
        <v>42193.887824074067</v>
      </c>
      <c r="K3561" t="b">
        <v>0</v>
      </c>
      <c r="L3561">
        <v>24</v>
      </c>
      <c r="M3561" t="b">
        <v>1</v>
      </c>
      <c r="N3561" t="s">
        <v>8269</v>
      </c>
      <c r="O3561" s="19">
        <v>103.49999999999999</v>
      </c>
      <c r="P3561" s="6">
        <f t="shared" si="165"/>
        <v>43.125</v>
      </c>
      <c r="Q3561" t="str">
        <f t="shared" si="166"/>
        <v>theater</v>
      </c>
      <c r="R3561" t="str">
        <f t="shared" si="167"/>
        <v>plays</v>
      </c>
      <c r="S3561" s="14">
        <v>42216.165277777771</v>
      </c>
      <c r="T3561" s="14">
        <v>42193.887824074067</v>
      </c>
    </row>
    <row r="3562" spans="1:20" x14ac:dyDescent="0.4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4">
        <v>42150.906249999993</v>
      </c>
      <c r="J3562" s="14">
        <v>42115.681319444448</v>
      </c>
      <c r="K3562" t="b">
        <v>0</v>
      </c>
      <c r="L3562">
        <v>74</v>
      </c>
      <c r="M3562" t="b">
        <v>1</v>
      </c>
      <c r="N3562" t="s">
        <v>8269</v>
      </c>
      <c r="O3562" s="19">
        <v>108.43750000000001</v>
      </c>
      <c r="P3562" s="6">
        <f t="shared" si="165"/>
        <v>46.891891891891895</v>
      </c>
      <c r="Q3562" t="str">
        <f t="shared" si="166"/>
        <v>theater</v>
      </c>
      <c r="R3562" t="str">
        <f t="shared" si="167"/>
        <v>plays</v>
      </c>
      <c r="S3562" s="14">
        <v>42150.906249999993</v>
      </c>
      <c r="T3562" s="14">
        <v>42115.681319444448</v>
      </c>
    </row>
    <row r="3563" spans="1:20" x14ac:dyDescent="0.4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4">
        <v>42221.566666666658</v>
      </c>
      <c r="J3563" s="14">
        <v>42203.471967592595</v>
      </c>
      <c r="K3563" t="b">
        <v>0</v>
      </c>
      <c r="L3563">
        <v>54</v>
      </c>
      <c r="M3563" t="b">
        <v>1</v>
      </c>
      <c r="N3563" t="s">
        <v>8269</v>
      </c>
      <c r="O3563" s="19">
        <v>102.4</v>
      </c>
      <c r="P3563" s="6">
        <f t="shared" si="165"/>
        <v>47.407407407407405</v>
      </c>
      <c r="Q3563" t="str">
        <f t="shared" si="166"/>
        <v>theater</v>
      </c>
      <c r="R3563" t="str">
        <f t="shared" si="167"/>
        <v>plays</v>
      </c>
      <c r="S3563" s="14">
        <v>42221.566666666658</v>
      </c>
      <c r="T3563" s="14">
        <v>42203.471967592595</v>
      </c>
    </row>
    <row r="3564" spans="1:20" x14ac:dyDescent="0.4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4">
        <v>42442.708333333336</v>
      </c>
      <c r="J3564" s="14">
        <v>42433.553553240738</v>
      </c>
      <c r="K3564" t="b">
        <v>0</v>
      </c>
      <c r="L3564">
        <v>31</v>
      </c>
      <c r="M3564" t="b">
        <v>1</v>
      </c>
      <c r="N3564" t="s">
        <v>8269</v>
      </c>
      <c r="O3564" s="19">
        <v>148.88888888888889</v>
      </c>
      <c r="P3564" s="6">
        <f t="shared" si="165"/>
        <v>15.129032258064516</v>
      </c>
      <c r="Q3564" t="str">
        <f t="shared" si="166"/>
        <v>theater</v>
      </c>
      <c r="R3564" t="str">
        <f t="shared" si="167"/>
        <v>plays</v>
      </c>
      <c r="S3564" s="14">
        <v>42442.708333333336</v>
      </c>
      <c r="T3564" s="14">
        <v>42433.553553240738</v>
      </c>
    </row>
    <row r="3565" spans="1:20" x14ac:dyDescent="0.4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4">
        <v>42583.583333333336</v>
      </c>
      <c r="J3565" s="14">
        <v>42555.46361111111</v>
      </c>
      <c r="K3565" t="b">
        <v>0</v>
      </c>
      <c r="L3565">
        <v>25</v>
      </c>
      <c r="M3565" t="b">
        <v>1</v>
      </c>
      <c r="N3565" t="s">
        <v>8269</v>
      </c>
      <c r="O3565" s="19">
        <v>105.49000000000002</v>
      </c>
      <c r="P3565" s="6">
        <f t="shared" si="165"/>
        <v>21.098000000000003</v>
      </c>
      <c r="Q3565" t="str">
        <f t="shared" si="166"/>
        <v>theater</v>
      </c>
      <c r="R3565" t="str">
        <f t="shared" si="167"/>
        <v>plays</v>
      </c>
      <c r="S3565" s="14">
        <v>42583.583333333336</v>
      </c>
      <c r="T3565" s="14">
        <v>42555.46361111111</v>
      </c>
    </row>
    <row r="3566" spans="1:20" x14ac:dyDescent="0.4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4">
        <v>42282.458333333336</v>
      </c>
      <c r="J3566" s="14">
        <v>42236.414918981485</v>
      </c>
      <c r="K3566" t="b">
        <v>0</v>
      </c>
      <c r="L3566">
        <v>17</v>
      </c>
      <c r="M3566" t="b">
        <v>1</v>
      </c>
      <c r="N3566" t="s">
        <v>8269</v>
      </c>
      <c r="O3566" s="19">
        <v>100.49999999999999</v>
      </c>
      <c r="P3566" s="6">
        <f t="shared" si="165"/>
        <v>59.117647058823529</v>
      </c>
      <c r="Q3566" t="str">
        <f t="shared" si="166"/>
        <v>theater</v>
      </c>
      <c r="R3566" t="str">
        <f t="shared" si="167"/>
        <v>plays</v>
      </c>
      <c r="S3566" s="14">
        <v>42282.458333333336</v>
      </c>
      <c r="T3566" s="14">
        <v>42236.414918981485</v>
      </c>
    </row>
    <row r="3567" spans="1:20" x14ac:dyDescent="0.4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4">
        <v>42004.534814814811</v>
      </c>
      <c r="J3567" s="14">
        <v>41974.534814814811</v>
      </c>
      <c r="K3567" t="b">
        <v>0</v>
      </c>
      <c r="L3567">
        <v>12</v>
      </c>
      <c r="M3567" t="b">
        <v>1</v>
      </c>
      <c r="N3567" t="s">
        <v>8269</v>
      </c>
      <c r="O3567" s="19">
        <v>130.55555555555557</v>
      </c>
      <c r="P3567" s="6">
        <f t="shared" si="165"/>
        <v>97.916666666666671</v>
      </c>
      <c r="Q3567" t="str">
        <f t="shared" si="166"/>
        <v>theater</v>
      </c>
      <c r="R3567" t="str">
        <f t="shared" si="167"/>
        <v>plays</v>
      </c>
      <c r="S3567" s="14">
        <v>42004.534814814811</v>
      </c>
      <c r="T3567" s="14">
        <v>41974.534814814811</v>
      </c>
    </row>
    <row r="3568" spans="1:20" x14ac:dyDescent="0.4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4">
        <v>42027.299571759257</v>
      </c>
      <c r="J3568" s="14">
        <v>41997.299571759257</v>
      </c>
      <c r="K3568" t="b">
        <v>0</v>
      </c>
      <c r="L3568">
        <v>38</v>
      </c>
      <c r="M3568" t="b">
        <v>1</v>
      </c>
      <c r="N3568" t="s">
        <v>8269</v>
      </c>
      <c r="O3568" s="19">
        <v>104.75000000000001</v>
      </c>
      <c r="P3568" s="6">
        <f t="shared" si="165"/>
        <v>55.131578947368418</v>
      </c>
      <c r="Q3568" t="str">
        <f t="shared" si="166"/>
        <v>theater</v>
      </c>
      <c r="R3568" t="str">
        <f t="shared" si="167"/>
        <v>plays</v>
      </c>
      <c r="S3568" s="14">
        <v>42027.299571759257</v>
      </c>
      <c r="T3568" s="14">
        <v>41997.299571759257</v>
      </c>
    </row>
    <row r="3569" spans="1:20" x14ac:dyDescent="0.4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4">
        <v>42165.602361111109</v>
      </c>
      <c r="J3569" s="14">
        <v>42135.602361111109</v>
      </c>
      <c r="K3569" t="b">
        <v>0</v>
      </c>
      <c r="L3569">
        <v>41</v>
      </c>
      <c r="M3569" t="b">
        <v>1</v>
      </c>
      <c r="N3569" t="s">
        <v>8269</v>
      </c>
      <c r="O3569" s="19">
        <v>108.80000000000001</v>
      </c>
      <c r="P3569" s="6">
        <f t="shared" si="165"/>
        <v>26.536585365853657</v>
      </c>
      <c r="Q3569" t="str">
        <f t="shared" si="166"/>
        <v>theater</v>
      </c>
      <c r="R3569" t="str">
        <f t="shared" si="167"/>
        <v>plays</v>
      </c>
      <c r="S3569" s="14">
        <v>42165.602361111109</v>
      </c>
      <c r="T3569" s="14">
        <v>42135.602361111109</v>
      </c>
    </row>
    <row r="3570" spans="1:20" x14ac:dyDescent="0.4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4">
        <v>41899.532337962963</v>
      </c>
      <c r="J3570" s="14">
        <v>41869.532337962963</v>
      </c>
      <c r="K3570" t="b">
        <v>0</v>
      </c>
      <c r="L3570">
        <v>19</v>
      </c>
      <c r="M3570" t="b">
        <v>1</v>
      </c>
      <c r="N3570" t="s">
        <v>8269</v>
      </c>
      <c r="O3570" s="19">
        <v>111.00000000000001</v>
      </c>
      <c r="P3570" s="6">
        <f t="shared" si="165"/>
        <v>58.421052631578945</v>
      </c>
      <c r="Q3570" t="str">
        <f t="shared" si="166"/>
        <v>theater</v>
      </c>
      <c r="R3570" t="str">
        <f t="shared" si="167"/>
        <v>plays</v>
      </c>
      <c r="S3570" s="14">
        <v>41899.532337962963</v>
      </c>
      <c r="T3570" s="14">
        <v>41869.532337962963</v>
      </c>
    </row>
    <row r="3571" spans="1:20" x14ac:dyDescent="0.4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4">
        <v>42012.480277777773</v>
      </c>
      <c r="J3571" s="14">
        <v>41982.480277777773</v>
      </c>
      <c r="K3571" t="b">
        <v>0</v>
      </c>
      <c r="L3571">
        <v>41</v>
      </c>
      <c r="M3571" t="b">
        <v>1</v>
      </c>
      <c r="N3571" t="s">
        <v>8269</v>
      </c>
      <c r="O3571" s="19">
        <v>100.47999999999999</v>
      </c>
      <c r="P3571" s="6">
        <f t="shared" si="165"/>
        <v>122.53658536585365</v>
      </c>
      <c r="Q3571" t="str">
        <f t="shared" si="166"/>
        <v>theater</v>
      </c>
      <c r="R3571" t="str">
        <f t="shared" si="167"/>
        <v>plays</v>
      </c>
      <c r="S3571" s="14">
        <v>42012.480277777773</v>
      </c>
      <c r="T3571" s="14">
        <v>41982.480277777773</v>
      </c>
    </row>
    <row r="3572" spans="1:20" x14ac:dyDescent="0.4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4">
        <v>42004.083333333336</v>
      </c>
      <c r="J3572" s="14">
        <v>41976.123645833337</v>
      </c>
      <c r="K3572" t="b">
        <v>0</v>
      </c>
      <c r="L3572">
        <v>26</v>
      </c>
      <c r="M3572" t="b">
        <v>1</v>
      </c>
      <c r="N3572" t="s">
        <v>8269</v>
      </c>
      <c r="O3572" s="19">
        <v>114.35</v>
      </c>
      <c r="P3572" s="6">
        <f t="shared" si="165"/>
        <v>87.961538461538467</v>
      </c>
      <c r="Q3572" t="str">
        <f t="shared" si="166"/>
        <v>theater</v>
      </c>
      <c r="R3572" t="str">
        <f t="shared" si="167"/>
        <v>plays</v>
      </c>
      <c r="S3572" s="14">
        <v>42004.083333333336</v>
      </c>
      <c r="T3572" s="14">
        <v>41976.123645833337</v>
      </c>
    </row>
    <row r="3573" spans="1:20" x14ac:dyDescent="0.4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4">
        <v>41942.650613425925</v>
      </c>
      <c r="J3573" s="14">
        <v>41912.650613425925</v>
      </c>
      <c r="K3573" t="b">
        <v>0</v>
      </c>
      <c r="L3573">
        <v>25</v>
      </c>
      <c r="M3573" t="b">
        <v>1</v>
      </c>
      <c r="N3573" t="s">
        <v>8269</v>
      </c>
      <c r="O3573" s="19">
        <v>122.06666666666668</v>
      </c>
      <c r="P3573" s="6">
        <f t="shared" si="165"/>
        <v>73.239999999999995</v>
      </c>
      <c r="Q3573" t="str">
        <f t="shared" si="166"/>
        <v>theater</v>
      </c>
      <c r="R3573" t="str">
        <f t="shared" si="167"/>
        <v>plays</v>
      </c>
      <c r="S3573" s="14">
        <v>41942.650613425925</v>
      </c>
      <c r="T3573" s="14">
        <v>41912.650613425925</v>
      </c>
    </row>
    <row r="3574" spans="1:20" x14ac:dyDescent="0.4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4">
        <v>42176.36206018518</v>
      </c>
      <c r="J3574" s="14">
        <v>42146.36206018518</v>
      </c>
      <c r="K3574" t="b">
        <v>0</v>
      </c>
      <c r="L3574">
        <v>9</v>
      </c>
      <c r="M3574" t="b">
        <v>1</v>
      </c>
      <c r="N3574" t="s">
        <v>8269</v>
      </c>
      <c r="O3574" s="19">
        <v>100</v>
      </c>
      <c r="P3574" s="6">
        <f t="shared" si="165"/>
        <v>55.555555555555557</v>
      </c>
      <c r="Q3574" t="str">
        <f t="shared" si="166"/>
        <v>theater</v>
      </c>
      <c r="R3574" t="str">
        <f t="shared" si="167"/>
        <v>plays</v>
      </c>
      <c r="S3574" s="14">
        <v>42176.36206018518</v>
      </c>
      <c r="T3574" s="14">
        <v>42146.36206018518</v>
      </c>
    </row>
    <row r="3575" spans="1:20" x14ac:dyDescent="0.4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4">
        <v>41951.208865740737</v>
      </c>
      <c r="J3575" s="14">
        <v>41921.167199074072</v>
      </c>
      <c r="K3575" t="b">
        <v>0</v>
      </c>
      <c r="L3575">
        <v>78</v>
      </c>
      <c r="M3575" t="b">
        <v>1</v>
      </c>
      <c r="N3575" t="s">
        <v>8269</v>
      </c>
      <c r="O3575" s="19">
        <v>102.8</v>
      </c>
      <c r="P3575" s="6">
        <f t="shared" si="165"/>
        <v>39.53846153846154</v>
      </c>
      <c r="Q3575" t="str">
        <f t="shared" si="166"/>
        <v>theater</v>
      </c>
      <c r="R3575" t="str">
        <f t="shared" si="167"/>
        <v>plays</v>
      </c>
      <c r="S3575" s="14">
        <v>41951.208865740737</v>
      </c>
      <c r="T3575" s="14">
        <v>41921.167199074072</v>
      </c>
    </row>
    <row r="3576" spans="1:20" x14ac:dyDescent="0.4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4">
        <v>41956.776018518511</v>
      </c>
      <c r="J3576" s="14">
        <v>41926.734351851846</v>
      </c>
      <c r="K3576" t="b">
        <v>0</v>
      </c>
      <c r="L3576">
        <v>45</v>
      </c>
      <c r="M3576" t="b">
        <v>1</v>
      </c>
      <c r="N3576" t="s">
        <v>8269</v>
      </c>
      <c r="O3576" s="19">
        <v>106.12068965517241</v>
      </c>
      <c r="P3576" s="6">
        <f t="shared" si="165"/>
        <v>136.77777777777777</v>
      </c>
      <c r="Q3576" t="str">
        <f t="shared" si="166"/>
        <v>theater</v>
      </c>
      <c r="R3576" t="str">
        <f t="shared" si="167"/>
        <v>plays</v>
      </c>
      <c r="S3576" s="14">
        <v>41956.776018518511</v>
      </c>
      <c r="T3576" s="14">
        <v>41926.734351851846</v>
      </c>
    </row>
    <row r="3577" spans="1:20" x14ac:dyDescent="0.4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4">
        <v>42592.957638888889</v>
      </c>
      <c r="J3577" s="14">
        <v>42561.575543981475</v>
      </c>
      <c r="K3577" t="b">
        <v>0</v>
      </c>
      <c r="L3577">
        <v>102</v>
      </c>
      <c r="M3577" t="b">
        <v>1</v>
      </c>
      <c r="N3577" t="s">
        <v>8269</v>
      </c>
      <c r="O3577" s="19">
        <v>101.33000000000001</v>
      </c>
      <c r="P3577" s="6">
        <f t="shared" si="165"/>
        <v>99.343137254901961</v>
      </c>
      <c r="Q3577" t="str">
        <f t="shared" si="166"/>
        <v>theater</v>
      </c>
      <c r="R3577" t="str">
        <f t="shared" si="167"/>
        <v>plays</v>
      </c>
      <c r="S3577" s="14">
        <v>42592.957638888889</v>
      </c>
      <c r="T3577" s="14">
        <v>42561.575543981475</v>
      </c>
    </row>
    <row r="3578" spans="1:20" x14ac:dyDescent="0.4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4">
        <v>42709.382569444446</v>
      </c>
      <c r="J3578" s="14">
        <v>42649.340902777774</v>
      </c>
      <c r="K3578" t="b">
        <v>0</v>
      </c>
      <c r="L3578">
        <v>5</v>
      </c>
      <c r="M3578" t="b">
        <v>1</v>
      </c>
      <c r="N3578" t="s">
        <v>8269</v>
      </c>
      <c r="O3578" s="19">
        <v>100</v>
      </c>
      <c r="P3578" s="6">
        <f t="shared" si="165"/>
        <v>20</v>
      </c>
      <c r="Q3578" t="str">
        <f t="shared" si="166"/>
        <v>theater</v>
      </c>
      <c r="R3578" t="str">
        <f t="shared" si="167"/>
        <v>plays</v>
      </c>
      <c r="S3578" s="14">
        <v>42709.382569444446</v>
      </c>
      <c r="T3578" s="14">
        <v>42649.340902777774</v>
      </c>
    </row>
    <row r="3579" spans="1:20" x14ac:dyDescent="0.4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4">
        <v>42120.061111111114</v>
      </c>
      <c r="J3579" s="14">
        <v>42093.578506944446</v>
      </c>
      <c r="K3579" t="b">
        <v>0</v>
      </c>
      <c r="L3579">
        <v>27</v>
      </c>
      <c r="M3579" t="b">
        <v>1</v>
      </c>
      <c r="N3579" t="s">
        <v>8269</v>
      </c>
      <c r="O3579" s="19">
        <v>130</v>
      </c>
      <c r="P3579" s="6">
        <f t="shared" si="165"/>
        <v>28.888888888888889</v>
      </c>
      <c r="Q3579" t="str">
        <f t="shared" si="166"/>
        <v>theater</v>
      </c>
      <c r="R3579" t="str">
        <f t="shared" si="167"/>
        <v>plays</v>
      </c>
      <c r="S3579" s="14">
        <v>42120.061111111114</v>
      </c>
      <c r="T3579" s="14">
        <v>42093.578506944446</v>
      </c>
    </row>
    <row r="3580" spans="1:20" x14ac:dyDescent="0.4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4">
        <v>42490.525196759256</v>
      </c>
      <c r="J3580" s="14">
        <v>42460.525196759256</v>
      </c>
      <c r="K3580" t="b">
        <v>0</v>
      </c>
      <c r="L3580">
        <v>37</v>
      </c>
      <c r="M3580" t="b">
        <v>1</v>
      </c>
      <c r="N3580" t="s">
        <v>8269</v>
      </c>
      <c r="O3580" s="19">
        <v>100.01333333333334</v>
      </c>
      <c r="P3580" s="6">
        <f t="shared" si="165"/>
        <v>40.545945945945945</v>
      </c>
      <c r="Q3580" t="str">
        <f t="shared" si="166"/>
        <v>theater</v>
      </c>
      <c r="R3580" t="str">
        <f t="shared" si="167"/>
        <v>plays</v>
      </c>
      <c r="S3580" s="14">
        <v>42490.525196759256</v>
      </c>
      <c r="T3580" s="14">
        <v>42460.525196759256</v>
      </c>
    </row>
    <row r="3581" spans="1:20" x14ac:dyDescent="0.4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4">
        <v>42460.51222222222</v>
      </c>
      <c r="J3581" s="14">
        <v>42430.553888888891</v>
      </c>
      <c r="K3581" t="b">
        <v>0</v>
      </c>
      <c r="L3581">
        <v>14</v>
      </c>
      <c r="M3581" t="b">
        <v>1</v>
      </c>
      <c r="N3581" t="s">
        <v>8269</v>
      </c>
      <c r="O3581" s="19">
        <v>100</v>
      </c>
      <c r="P3581" s="6">
        <f t="shared" si="165"/>
        <v>35.714285714285715</v>
      </c>
      <c r="Q3581" t="str">
        <f t="shared" si="166"/>
        <v>theater</v>
      </c>
      <c r="R3581" t="str">
        <f t="shared" si="167"/>
        <v>plays</v>
      </c>
      <c r="S3581" s="14">
        <v>42460.51222222222</v>
      </c>
      <c r="T3581" s="14">
        <v>42430.553888888891</v>
      </c>
    </row>
    <row r="3582" spans="1:20" x14ac:dyDescent="0.4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4">
        <v>42063.999305555553</v>
      </c>
      <c r="J3582" s="14">
        <v>42025.967847222222</v>
      </c>
      <c r="K3582" t="b">
        <v>0</v>
      </c>
      <c r="L3582">
        <v>27</v>
      </c>
      <c r="M3582" t="b">
        <v>1</v>
      </c>
      <c r="N3582" t="s">
        <v>8269</v>
      </c>
      <c r="O3582" s="19">
        <v>113.88888888888889</v>
      </c>
      <c r="P3582" s="6">
        <f t="shared" si="165"/>
        <v>37.962962962962962</v>
      </c>
      <c r="Q3582" t="str">
        <f t="shared" si="166"/>
        <v>theater</v>
      </c>
      <c r="R3582" t="str">
        <f t="shared" si="167"/>
        <v>plays</v>
      </c>
      <c r="S3582" s="14">
        <v>42063.999305555553</v>
      </c>
      <c r="T3582" s="14">
        <v>42025.967847222222</v>
      </c>
    </row>
    <row r="3583" spans="1:20" x14ac:dyDescent="0.4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4">
        <v>41850.26284722222</v>
      </c>
      <c r="J3583" s="14">
        <v>41836.26284722222</v>
      </c>
      <c r="K3583" t="b">
        <v>0</v>
      </c>
      <c r="L3583">
        <v>45</v>
      </c>
      <c r="M3583" t="b">
        <v>1</v>
      </c>
      <c r="N3583" t="s">
        <v>8269</v>
      </c>
      <c r="O3583" s="19">
        <v>100</v>
      </c>
      <c r="P3583" s="6">
        <f t="shared" si="165"/>
        <v>33.333333333333336</v>
      </c>
      <c r="Q3583" t="str">
        <f t="shared" si="166"/>
        <v>theater</v>
      </c>
      <c r="R3583" t="str">
        <f t="shared" si="167"/>
        <v>plays</v>
      </c>
      <c r="S3583" s="14">
        <v>41850.26284722222</v>
      </c>
      <c r="T3583" s="14">
        <v>41836.26284722222</v>
      </c>
    </row>
    <row r="3584" spans="1:20" x14ac:dyDescent="0.4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4">
        <v>42464.887523148143</v>
      </c>
      <c r="J3584" s="14">
        <v>42450.887523148143</v>
      </c>
      <c r="K3584" t="b">
        <v>0</v>
      </c>
      <c r="L3584">
        <v>49</v>
      </c>
      <c r="M3584" t="b">
        <v>1</v>
      </c>
      <c r="N3584" t="s">
        <v>8269</v>
      </c>
      <c r="O3584" s="19">
        <v>287</v>
      </c>
      <c r="P3584" s="6">
        <f t="shared" si="165"/>
        <v>58.571428571428569</v>
      </c>
      <c r="Q3584" t="str">
        <f t="shared" si="166"/>
        <v>theater</v>
      </c>
      <c r="R3584" t="str">
        <f t="shared" si="167"/>
        <v>plays</v>
      </c>
      <c r="S3584" s="14">
        <v>42464.887523148143</v>
      </c>
      <c r="T3584" s="14">
        <v>42450.887523148143</v>
      </c>
    </row>
    <row r="3585" spans="1:20" x14ac:dyDescent="0.4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4">
        <v>42478.175983796296</v>
      </c>
      <c r="J3585" s="14">
        <v>42418.217650462961</v>
      </c>
      <c r="K3585" t="b">
        <v>0</v>
      </c>
      <c r="L3585">
        <v>24</v>
      </c>
      <c r="M3585" t="b">
        <v>1</v>
      </c>
      <c r="N3585" t="s">
        <v>8269</v>
      </c>
      <c r="O3585" s="19">
        <v>108.5</v>
      </c>
      <c r="P3585" s="6">
        <f t="shared" si="165"/>
        <v>135.625</v>
      </c>
      <c r="Q3585" t="str">
        <f t="shared" si="166"/>
        <v>theater</v>
      </c>
      <c r="R3585" t="str">
        <f t="shared" si="167"/>
        <v>plays</v>
      </c>
      <c r="S3585" s="14">
        <v>42478.175983796296</v>
      </c>
      <c r="T3585" s="14">
        <v>42418.217650462961</v>
      </c>
    </row>
    <row r="3586" spans="1:20" x14ac:dyDescent="0.4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4">
        <v>42198.108148148145</v>
      </c>
      <c r="J3586" s="14">
        <v>42168.108148148145</v>
      </c>
      <c r="K3586" t="b">
        <v>0</v>
      </c>
      <c r="L3586">
        <v>112</v>
      </c>
      <c r="M3586" t="b">
        <v>1</v>
      </c>
      <c r="N3586" t="s">
        <v>8269</v>
      </c>
      <c r="O3586" s="19">
        <v>115.5</v>
      </c>
      <c r="P3586" s="6">
        <f t="shared" si="165"/>
        <v>30.9375</v>
      </c>
      <c r="Q3586" t="str">
        <f t="shared" si="166"/>
        <v>theater</v>
      </c>
      <c r="R3586" t="str">
        <f t="shared" si="167"/>
        <v>plays</v>
      </c>
      <c r="S3586" s="14">
        <v>42198.108148148145</v>
      </c>
      <c r="T3586" s="14">
        <v>42168.108148148145</v>
      </c>
    </row>
    <row r="3587" spans="1:20" x14ac:dyDescent="0.4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4">
        <v>41994.507986111108</v>
      </c>
      <c r="J3587" s="14">
        <v>41964.507986111108</v>
      </c>
      <c r="K3587" t="b">
        <v>0</v>
      </c>
      <c r="L3587">
        <v>23</v>
      </c>
      <c r="M3587" t="b">
        <v>1</v>
      </c>
      <c r="N3587" t="s">
        <v>8269</v>
      </c>
      <c r="O3587" s="19">
        <v>119.11764705882352</v>
      </c>
      <c r="P3587" s="6">
        <f t="shared" ref="P3587:P3650" si="168">E3587/L3587</f>
        <v>176.08695652173913</v>
      </c>
      <c r="Q3587" t="str">
        <f t="shared" ref="Q3587:Q3650" si="169">LEFT(N3587,FIND("/",N3587,1)-1)</f>
        <v>theater</v>
      </c>
      <c r="R3587" t="str">
        <f t="shared" ref="R3587:R3650" si="170">RIGHT(N3587,LEN(N3587)-FIND("/",N3587,1))</f>
        <v>plays</v>
      </c>
      <c r="S3587" s="14">
        <v>41994.507986111108</v>
      </c>
      <c r="T3587" s="14">
        <v>41964.507986111108</v>
      </c>
    </row>
    <row r="3588" spans="1:20" x14ac:dyDescent="0.4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4">
        <v>42636.489236111105</v>
      </c>
      <c r="J3588" s="14">
        <v>42576.489236111105</v>
      </c>
      <c r="K3588" t="b">
        <v>0</v>
      </c>
      <c r="L3588">
        <v>54</v>
      </c>
      <c r="M3588" t="b">
        <v>1</v>
      </c>
      <c r="N3588" t="s">
        <v>8269</v>
      </c>
      <c r="O3588" s="19">
        <v>109.42666666666668</v>
      </c>
      <c r="P3588" s="6">
        <f t="shared" si="168"/>
        <v>151.9814814814815</v>
      </c>
      <c r="Q3588" t="str">
        <f t="shared" si="169"/>
        <v>theater</v>
      </c>
      <c r="R3588" t="str">
        <f t="shared" si="170"/>
        <v>plays</v>
      </c>
      <c r="S3588" s="14">
        <v>42636.489236111105</v>
      </c>
      <c r="T3588" s="14">
        <v>42576.489236111105</v>
      </c>
    </row>
    <row r="3589" spans="1:20" x14ac:dyDescent="0.4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4">
        <v>42548.583333333336</v>
      </c>
      <c r="J3589" s="14">
        <v>42503.331643518519</v>
      </c>
      <c r="K3589" t="b">
        <v>0</v>
      </c>
      <c r="L3589">
        <v>28</v>
      </c>
      <c r="M3589" t="b">
        <v>1</v>
      </c>
      <c r="N3589" t="s">
        <v>8269</v>
      </c>
      <c r="O3589" s="19">
        <v>126.6</v>
      </c>
      <c r="P3589" s="6">
        <f t="shared" si="168"/>
        <v>22.607142857142858</v>
      </c>
      <c r="Q3589" t="str">
        <f t="shared" si="169"/>
        <v>theater</v>
      </c>
      <c r="R3589" t="str">
        <f t="shared" si="170"/>
        <v>plays</v>
      </c>
      <c r="S3589" s="14">
        <v>42548.583333333336</v>
      </c>
      <c r="T3589" s="14">
        <v>42503.331643518519</v>
      </c>
    </row>
    <row r="3590" spans="1:20" x14ac:dyDescent="0.4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4">
        <v>42123.749999999993</v>
      </c>
      <c r="J3590" s="14">
        <v>42101.620486111111</v>
      </c>
      <c r="K3590" t="b">
        <v>0</v>
      </c>
      <c r="L3590">
        <v>11</v>
      </c>
      <c r="M3590" t="b">
        <v>1</v>
      </c>
      <c r="N3590" t="s">
        <v>8269</v>
      </c>
      <c r="O3590" s="19">
        <v>100.49999999999999</v>
      </c>
      <c r="P3590" s="6">
        <f t="shared" si="168"/>
        <v>18.272727272727273</v>
      </c>
      <c r="Q3590" t="str">
        <f t="shared" si="169"/>
        <v>theater</v>
      </c>
      <c r="R3590" t="str">
        <f t="shared" si="170"/>
        <v>plays</v>
      </c>
      <c r="S3590" s="14">
        <v>42123.749999999993</v>
      </c>
      <c r="T3590" s="14">
        <v>42101.620486111111</v>
      </c>
    </row>
    <row r="3591" spans="1:20" x14ac:dyDescent="0.4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4">
        <v>42150.439201388886</v>
      </c>
      <c r="J3591" s="14">
        <v>42125.439201388886</v>
      </c>
      <c r="K3591" t="b">
        <v>0</v>
      </c>
      <c r="L3591">
        <v>62</v>
      </c>
      <c r="M3591" t="b">
        <v>1</v>
      </c>
      <c r="N3591" t="s">
        <v>8269</v>
      </c>
      <c r="O3591" s="19">
        <v>127.49999999999999</v>
      </c>
      <c r="P3591" s="6">
        <f t="shared" si="168"/>
        <v>82.258064516129039</v>
      </c>
      <c r="Q3591" t="str">
        <f t="shared" si="169"/>
        <v>theater</v>
      </c>
      <c r="R3591" t="str">
        <f t="shared" si="170"/>
        <v>plays</v>
      </c>
      <c r="S3591" s="14">
        <v>42150.439201388886</v>
      </c>
      <c r="T3591" s="14">
        <v>42125.439201388886</v>
      </c>
    </row>
    <row r="3592" spans="1:20" x14ac:dyDescent="0.4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4">
        <v>41932.125393518516</v>
      </c>
      <c r="J3592" s="14">
        <v>41902.125393518516</v>
      </c>
      <c r="K3592" t="b">
        <v>0</v>
      </c>
      <c r="L3592">
        <v>73</v>
      </c>
      <c r="M3592" t="b">
        <v>1</v>
      </c>
      <c r="N3592" t="s">
        <v>8269</v>
      </c>
      <c r="O3592" s="19">
        <v>100.05999999999999</v>
      </c>
      <c r="P3592" s="6">
        <f t="shared" si="168"/>
        <v>68.534246575342465</v>
      </c>
      <c r="Q3592" t="str">
        <f t="shared" si="169"/>
        <v>theater</v>
      </c>
      <c r="R3592" t="str">
        <f t="shared" si="170"/>
        <v>plays</v>
      </c>
      <c r="S3592" s="14">
        <v>41932.125393518516</v>
      </c>
      <c r="T3592" s="14">
        <v>41902.125393518516</v>
      </c>
    </row>
    <row r="3593" spans="1:20" x14ac:dyDescent="0.4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4">
        <v>42027.999305555553</v>
      </c>
      <c r="J3593" s="14">
        <v>42003.74009259259</v>
      </c>
      <c r="K3593" t="b">
        <v>0</v>
      </c>
      <c r="L3593">
        <v>18</v>
      </c>
      <c r="M3593" t="b">
        <v>1</v>
      </c>
      <c r="N3593" t="s">
        <v>8269</v>
      </c>
      <c r="O3593" s="19">
        <v>175</v>
      </c>
      <c r="P3593" s="6">
        <f t="shared" si="168"/>
        <v>68.055555555555557</v>
      </c>
      <c r="Q3593" t="str">
        <f t="shared" si="169"/>
        <v>theater</v>
      </c>
      <c r="R3593" t="str">
        <f t="shared" si="170"/>
        <v>plays</v>
      </c>
      <c r="S3593" s="14">
        <v>42027.999305555553</v>
      </c>
      <c r="T3593" s="14">
        <v>42003.74009259259</v>
      </c>
    </row>
    <row r="3594" spans="1:20" x14ac:dyDescent="0.4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4">
        <v>42045.999305555553</v>
      </c>
      <c r="J3594" s="14">
        <v>41988.621608796289</v>
      </c>
      <c r="K3594" t="b">
        <v>0</v>
      </c>
      <c r="L3594">
        <v>35</v>
      </c>
      <c r="M3594" t="b">
        <v>1</v>
      </c>
      <c r="N3594" t="s">
        <v>8269</v>
      </c>
      <c r="O3594" s="19">
        <v>127.25</v>
      </c>
      <c r="P3594" s="6">
        <f t="shared" si="168"/>
        <v>72.714285714285708</v>
      </c>
      <c r="Q3594" t="str">
        <f t="shared" si="169"/>
        <v>theater</v>
      </c>
      <c r="R3594" t="str">
        <f t="shared" si="170"/>
        <v>plays</v>
      </c>
      <c r="S3594" s="14">
        <v>42045.999305555553</v>
      </c>
      <c r="T3594" s="14">
        <v>41988.621608796289</v>
      </c>
    </row>
    <row r="3595" spans="1:20" x14ac:dyDescent="0.4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4">
        <v>42009.643055555549</v>
      </c>
      <c r="J3595" s="14">
        <v>41974.690266203703</v>
      </c>
      <c r="K3595" t="b">
        <v>0</v>
      </c>
      <c r="L3595">
        <v>43</v>
      </c>
      <c r="M3595" t="b">
        <v>1</v>
      </c>
      <c r="N3595" t="s">
        <v>8269</v>
      </c>
      <c r="O3595" s="19">
        <v>110.63333333333334</v>
      </c>
      <c r="P3595" s="6">
        <f t="shared" si="168"/>
        <v>77.186046511627907</v>
      </c>
      <c r="Q3595" t="str">
        <f t="shared" si="169"/>
        <v>theater</v>
      </c>
      <c r="R3595" t="str">
        <f t="shared" si="170"/>
        <v>plays</v>
      </c>
      <c r="S3595" s="14">
        <v>42009.643055555549</v>
      </c>
      <c r="T3595" s="14">
        <v>41974.690266203703</v>
      </c>
    </row>
    <row r="3596" spans="1:20" x14ac:dyDescent="0.4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4">
        <v>42616.858587962961</v>
      </c>
      <c r="J3596" s="14">
        <v>42591.858587962961</v>
      </c>
      <c r="K3596" t="b">
        <v>0</v>
      </c>
      <c r="L3596">
        <v>36</v>
      </c>
      <c r="M3596" t="b">
        <v>1</v>
      </c>
      <c r="N3596" t="s">
        <v>8269</v>
      </c>
      <c r="O3596" s="19">
        <v>125.93749999999999</v>
      </c>
      <c r="P3596" s="6">
        <f t="shared" si="168"/>
        <v>55.972222222222221</v>
      </c>
      <c r="Q3596" t="str">
        <f t="shared" si="169"/>
        <v>theater</v>
      </c>
      <c r="R3596" t="str">
        <f t="shared" si="170"/>
        <v>plays</v>
      </c>
      <c r="S3596" s="14">
        <v>42616.858587962961</v>
      </c>
      <c r="T3596" s="14">
        <v>42591.858587962961</v>
      </c>
    </row>
    <row r="3597" spans="1:20" x14ac:dyDescent="0.4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4">
        <v>42076.082638888889</v>
      </c>
      <c r="J3597" s="14">
        <v>42049.800034722219</v>
      </c>
      <c r="K3597" t="b">
        <v>0</v>
      </c>
      <c r="L3597">
        <v>62</v>
      </c>
      <c r="M3597" t="b">
        <v>1</v>
      </c>
      <c r="N3597" t="s">
        <v>8269</v>
      </c>
      <c r="O3597" s="19">
        <v>118.5</v>
      </c>
      <c r="P3597" s="6">
        <f t="shared" si="168"/>
        <v>49.693548387096776</v>
      </c>
      <c r="Q3597" t="str">
        <f t="shared" si="169"/>
        <v>theater</v>
      </c>
      <c r="R3597" t="str">
        <f t="shared" si="170"/>
        <v>plays</v>
      </c>
      <c r="S3597" s="14">
        <v>42076.082638888889</v>
      </c>
      <c r="T3597" s="14">
        <v>42049.800034722219</v>
      </c>
    </row>
    <row r="3598" spans="1:20" x14ac:dyDescent="0.4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4">
        <v>41877.506736111107</v>
      </c>
      <c r="J3598" s="14">
        <v>41856.506736111107</v>
      </c>
      <c r="K3598" t="b">
        <v>0</v>
      </c>
      <c r="L3598">
        <v>15</v>
      </c>
      <c r="M3598" t="b">
        <v>1</v>
      </c>
      <c r="N3598" t="s">
        <v>8269</v>
      </c>
      <c r="O3598" s="19">
        <v>107.72727272727272</v>
      </c>
      <c r="P3598" s="6">
        <f t="shared" si="168"/>
        <v>79</v>
      </c>
      <c r="Q3598" t="str">
        <f t="shared" si="169"/>
        <v>theater</v>
      </c>
      <c r="R3598" t="str">
        <f t="shared" si="170"/>
        <v>plays</v>
      </c>
      <c r="S3598" s="14">
        <v>41877.506736111107</v>
      </c>
      <c r="T3598" s="14">
        <v>41856.506736111107</v>
      </c>
    </row>
    <row r="3599" spans="1:20" x14ac:dyDescent="0.4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4">
        <v>42432.040972222218</v>
      </c>
      <c r="J3599" s="14">
        <v>42417.377199074072</v>
      </c>
      <c r="K3599" t="b">
        <v>0</v>
      </c>
      <c r="L3599">
        <v>33</v>
      </c>
      <c r="M3599" t="b">
        <v>1</v>
      </c>
      <c r="N3599" t="s">
        <v>8269</v>
      </c>
      <c r="O3599" s="19">
        <v>102.60000000000001</v>
      </c>
      <c r="P3599" s="6">
        <f t="shared" si="168"/>
        <v>77.727272727272734</v>
      </c>
      <c r="Q3599" t="str">
        <f t="shared" si="169"/>
        <v>theater</v>
      </c>
      <c r="R3599" t="str">
        <f t="shared" si="170"/>
        <v>plays</v>
      </c>
      <c r="S3599" s="14">
        <v>42432.040972222218</v>
      </c>
      <c r="T3599" s="14">
        <v>42417.377199074072</v>
      </c>
    </row>
    <row r="3600" spans="1:20" x14ac:dyDescent="0.4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4">
        <v>41884.999305555553</v>
      </c>
      <c r="J3600" s="14">
        <v>41866.590532407405</v>
      </c>
      <c r="K3600" t="b">
        <v>0</v>
      </c>
      <c r="L3600">
        <v>27</v>
      </c>
      <c r="M3600" t="b">
        <v>1</v>
      </c>
      <c r="N3600" t="s">
        <v>8269</v>
      </c>
      <c r="O3600" s="19">
        <v>110.1</v>
      </c>
      <c r="P3600" s="6">
        <f t="shared" si="168"/>
        <v>40.777777777777779</v>
      </c>
      <c r="Q3600" t="str">
        <f t="shared" si="169"/>
        <v>theater</v>
      </c>
      <c r="R3600" t="str">
        <f t="shared" si="170"/>
        <v>plays</v>
      </c>
      <c r="S3600" s="14">
        <v>41884.999305555553</v>
      </c>
      <c r="T3600" s="14">
        <v>41866.590532407405</v>
      </c>
    </row>
    <row r="3601" spans="1:20" x14ac:dyDescent="0.4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4">
        <v>42245.791666666664</v>
      </c>
      <c r="J3601" s="14">
        <v>42220.586539351854</v>
      </c>
      <c r="K3601" t="b">
        <v>0</v>
      </c>
      <c r="L3601">
        <v>17</v>
      </c>
      <c r="M3601" t="b">
        <v>1</v>
      </c>
      <c r="N3601" t="s">
        <v>8269</v>
      </c>
      <c r="O3601" s="19">
        <v>202</v>
      </c>
      <c r="P3601" s="6">
        <f t="shared" si="168"/>
        <v>59.411764705882355</v>
      </c>
      <c r="Q3601" t="str">
        <f t="shared" si="169"/>
        <v>theater</v>
      </c>
      <c r="R3601" t="str">
        <f t="shared" si="170"/>
        <v>plays</v>
      </c>
      <c r="S3601" s="14">
        <v>42245.791666666664</v>
      </c>
      <c r="T3601" s="14">
        <v>42220.586539351854</v>
      </c>
    </row>
    <row r="3602" spans="1:20" x14ac:dyDescent="0.4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4">
        <v>42656.640787037039</v>
      </c>
      <c r="J3602" s="14">
        <v>42628.640787037039</v>
      </c>
      <c r="K3602" t="b">
        <v>0</v>
      </c>
      <c r="L3602">
        <v>4</v>
      </c>
      <c r="M3602" t="b">
        <v>1</v>
      </c>
      <c r="N3602" t="s">
        <v>8269</v>
      </c>
      <c r="O3602" s="19">
        <v>130</v>
      </c>
      <c r="P3602" s="6">
        <f t="shared" si="168"/>
        <v>3.25</v>
      </c>
      <c r="Q3602" t="str">
        <f t="shared" si="169"/>
        <v>theater</v>
      </c>
      <c r="R3602" t="str">
        <f t="shared" si="170"/>
        <v>plays</v>
      </c>
      <c r="S3602" s="14">
        <v>42656.640787037039</v>
      </c>
      <c r="T3602" s="14">
        <v>42628.640787037039</v>
      </c>
    </row>
    <row r="3603" spans="1:20" x14ac:dyDescent="0.4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4">
        <v>42020.790300925924</v>
      </c>
      <c r="J3603" s="14">
        <v>41990.790300925924</v>
      </c>
      <c r="K3603" t="b">
        <v>0</v>
      </c>
      <c r="L3603">
        <v>53</v>
      </c>
      <c r="M3603" t="b">
        <v>1</v>
      </c>
      <c r="N3603" t="s">
        <v>8269</v>
      </c>
      <c r="O3603" s="19">
        <v>104.35000000000001</v>
      </c>
      <c r="P3603" s="6">
        <f t="shared" si="168"/>
        <v>39.377358490566039</v>
      </c>
      <c r="Q3603" t="str">
        <f t="shared" si="169"/>
        <v>theater</v>
      </c>
      <c r="R3603" t="str">
        <f t="shared" si="170"/>
        <v>plays</v>
      </c>
      <c r="S3603" s="14">
        <v>42020.790300925924</v>
      </c>
      <c r="T3603" s="14">
        <v>41990.790300925924</v>
      </c>
    </row>
    <row r="3604" spans="1:20" x14ac:dyDescent="0.4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4">
        <v>42507.68609953703</v>
      </c>
      <c r="J3604" s="14">
        <v>42447.68609953703</v>
      </c>
      <c r="K3604" t="b">
        <v>0</v>
      </c>
      <c r="L3604">
        <v>49</v>
      </c>
      <c r="M3604" t="b">
        <v>1</v>
      </c>
      <c r="N3604" t="s">
        <v>8269</v>
      </c>
      <c r="O3604" s="19">
        <v>100.05</v>
      </c>
      <c r="P3604" s="6">
        <f t="shared" si="168"/>
        <v>81.673469387755105</v>
      </c>
      <c r="Q3604" t="str">
        <f t="shared" si="169"/>
        <v>theater</v>
      </c>
      <c r="R3604" t="str">
        <f t="shared" si="170"/>
        <v>plays</v>
      </c>
      <c r="S3604" s="14">
        <v>42507.68609953703</v>
      </c>
      <c r="T3604" s="14">
        <v>42447.68609953703</v>
      </c>
    </row>
    <row r="3605" spans="1:20" x14ac:dyDescent="0.4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4">
        <v>42313.697685185187</v>
      </c>
      <c r="J3605" s="14">
        <v>42283.656018518515</v>
      </c>
      <c r="K3605" t="b">
        <v>0</v>
      </c>
      <c r="L3605">
        <v>57</v>
      </c>
      <c r="M3605" t="b">
        <v>1</v>
      </c>
      <c r="N3605" t="s">
        <v>8269</v>
      </c>
      <c r="O3605" s="19">
        <v>170.66666666666666</v>
      </c>
      <c r="P3605" s="6">
        <f t="shared" si="168"/>
        <v>44.912280701754383</v>
      </c>
      <c r="Q3605" t="str">
        <f t="shared" si="169"/>
        <v>theater</v>
      </c>
      <c r="R3605" t="str">
        <f t="shared" si="170"/>
        <v>plays</v>
      </c>
      <c r="S3605" s="14">
        <v>42313.697685185187</v>
      </c>
      <c r="T3605" s="14">
        <v>42283.656018518515</v>
      </c>
    </row>
    <row r="3606" spans="1:20" x14ac:dyDescent="0.4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4">
        <v>42489.082638888889</v>
      </c>
      <c r="J3606" s="14">
        <v>42482.80736111111</v>
      </c>
      <c r="K3606" t="b">
        <v>0</v>
      </c>
      <c r="L3606">
        <v>69</v>
      </c>
      <c r="M3606" t="b">
        <v>1</v>
      </c>
      <c r="N3606" t="s">
        <v>8269</v>
      </c>
      <c r="O3606" s="19">
        <v>112.83333333333334</v>
      </c>
      <c r="P3606" s="6">
        <f t="shared" si="168"/>
        <v>49.05797101449275</v>
      </c>
      <c r="Q3606" t="str">
        <f t="shared" si="169"/>
        <v>theater</v>
      </c>
      <c r="R3606" t="str">
        <f t="shared" si="170"/>
        <v>plays</v>
      </c>
      <c r="S3606" s="14">
        <v>42489.082638888889</v>
      </c>
      <c r="T3606" s="14">
        <v>42482.80736111111</v>
      </c>
    </row>
    <row r="3607" spans="1:20" x14ac:dyDescent="0.4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4">
        <v>42413.584791666661</v>
      </c>
      <c r="J3607" s="14">
        <v>42383.584791666661</v>
      </c>
      <c r="K3607" t="b">
        <v>0</v>
      </c>
      <c r="L3607">
        <v>15</v>
      </c>
      <c r="M3607" t="b">
        <v>1</v>
      </c>
      <c r="N3607" t="s">
        <v>8269</v>
      </c>
      <c r="O3607" s="19">
        <v>184</v>
      </c>
      <c r="P3607" s="6">
        <f t="shared" si="168"/>
        <v>30.666666666666668</v>
      </c>
      <c r="Q3607" t="str">
        <f t="shared" si="169"/>
        <v>theater</v>
      </c>
      <c r="R3607" t="str">
        <f t="shared" si="170"/>
        <v>plays</v>
      </c>
      <c r="S3607" s="14">
        <v>42413.584791666661</v>
      </c>
      <c r="T3607" s="14">
        <v>42383.584791666661</v>
      </c>
    </row>
    <row r="3608" spans="1:20" x14ac:dyDescent="0.4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4">
        <v>42596.396493055552</v>
      </c>
      <c r="J3608" s="14">
        <v>42566.396493055552</v>
      </c>
      <c r="K3608" t="b">
        <v>0</v>
      </c>
      <c r="L3608">
        <v>64</v>
      </c>
      <c r="M3608" t="b">
        <v>1</v>
      </c>
      <c r="N3608" t="s">
        <v>8269</v>
      </c>
      <c r="O3608" s="19">
        <v>130.26666666666665</v>
      </c>
      <c r="P3608" s="6">
        <f t="shared" si="168"/>
        <v>61.0625</v>
      </c>
      <c r="Q3608" t="str">
        <f t="shared" si="169"/>
        <v>theater</v>
      </c>
      <c r="R3608" t="str">
        <f t="shared" si="170"/>
        <v>plays</v>
      </c>
      <c r="S3608" s="14">
        <v>42596.396493055552</v>
      </c>
      <c r="T3608" s="14">
        <v>42566.396493055552</v>
      </c>
    </row>
    <row r="3609" spans="1:20" x14ac:dyDescent="0.4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4">
        <v>42352.791666666664</v>
      </c>
      <c r="J3609" s="14">
        <v>42338.755578703705</v>
      </c>
      <c r="K3609" t="b">
        <v>0</v>
      </c>
      <c r="L3609">
        <v>20</v>
      </c>
      <c r="M3609" t="b">
        <v>1</v>
      </c>
      <c r="N3609" t="s">
        <v>8269</v>
      </c>
      <c r="O3609" s="19">
        <v>105.45454545454544</v>
      </c>
      <c r="P3609" s="6">
        <f t="shared" si="168"/>
        <v>29</v>
      </c>
      <c r="Q3609" t="str">
        <f t="shared" si="169"/>
        <v>theater</v>
      </c>
      <c r="R3609" t="str">
        <f t="shared" si="170"/>
        <v>plays</v>
      </c>
      <c r="S3609" s="14">
        <v>42352.791666666664</v>
      </c>
      <c r="T3609" s="14">
        <v>42338.755578703705</v>
      </c>
    </row>
    <row r="3610" spans="1:20" x14ac:dyDescent="0.4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4">
        <v>42538.374999999993</v>
      </c>
      <c r="J3610" s="14">
        <v>42506.50104166667</v>
      </c>
      <c r="K3610" t="b">
        <v>0</v>
      </c>
      <c r="L3610">
        <v>27</v>
      </c>
      <c r="M3610" t="b">
        <v>1</v>
      </c>
      <c r="N3610" t="s">
        <v>8269</v>
      </c>
      <c r="O3610" s="19">
        <v>100</v>
      </c>
      <c r="P3610" s="6">
        <f t="shared" si="168"/>
        <v>29.62962962962963</v>
      </c>
      <c r="Q3610" t="str">
        <f t="shared" si="169"/>
        <v>theater</v>
      </c>
      <c r="R3610" t="str">
        <f t="shared" si="170"/>
        <v>plays</v>
      </c>
      <c r="S3610" s="14">
        <v>42538.374999999993</v>
      </c>
      <c r="T3610" s="14">
        <v>42506.50104166667</v>
      </c>
    </row>
    <row r="3611" spans="1:20" x14ac:dyDescent="0.4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4">
        <v>42459.741724537038</v>
      </c>
      <c r="J3611" s="14">
        <v>42429.783391203695</v>
      </c>
      <c r="K3611" t="b">
        <v>0</v>
      </c>
      <c r="L3611">
        <v>21</v>
      </c>
      <c r="M3611" t="b">
        <v>1</v>
      </c>
      <c r="N3611" t="s">
        <v>8269</v>
      </c>
      <c r="O3611" s="19">
        <v>153.31632653061226</v>
      </c>
      <c r="P3611" s="6">
        <f t="shared" si="168"/>
        <v>143.0952380952381</v>
      </c>
      <c r="Q3611" t="str">
        <f t="shared" si="169"/>
        <v>theater</v>
      </c>
      <c r="R3611" t="str">
        <f t="shared" si="170"/>
        <v>plays</v>
      </c>
      <c r="S3611" s="14">
        <v>42459.741724537038</v>
      </c>
      <c r="T3611" s="14">
        <v>42429.783391203695</v>
      </c>
    </row>
    <row r="3612" spans="1:20" x14ac:dyDescent="0.4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4">
        <v>42233.22379629629</v>
      </c>
      <c r="J3612" s="14">
        <v>42203.22379629629</v>
      </c>
      <c r="K3612" t="b">
        <v>0</v>
      </c>
      <c r="L3612">
        <v>31</v>
      </c>
      <c r="M3612" t="b">
        <v>1</v>
      </c>
      <c r="N3612" t="s">
        <v>8269</v>
      </c>
      <c r="O3612" s="19">
        <v>162.30000000000001</v>
      </c>
      <c r="P3612" s="6">
        <f t="shared" si="168"/>
        <v>52.354838709677416</v>
      </c>
      <c r="Q3612" t="str">
        <f t="shared" si="169"/>
        <v>theater</v>
      </c>
      <c r="R3612" t="str">
        <f t="shared" si="170"/>
        <v>plays</v>
      </c>
      <c r="S3612" s="14">
        <v>42233.22379629629</v>
      </c>
      <c r="T3612" s="14">
        <v>42203.22379629629</v>
      </c>
    </row>
    <row r="3613" spans="1:20" x14ac:dyDescent="0.4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4">
        <v>42102.162048611113</v>
      </c>
      <c r="J3613" s="14">
        <v>42072.162048611113</v>
      </c>
      <c r="K3613" t="b">
        <v>0</v>
      </c>
      <c r="L3613">
        <v>51</v>
      </c>
      <c r="M3613" t="b">
        <v>1</v>
      </c>
      <c r="N3613" t="s">
        <v>8269</v>
      </c>
      <c r="O3613" s="19">
        <v>136</v>
      </c>
      <c r="P3613" s="6">
        <f t="shared" si="168"/>
        <v>66.666666666666671</v>
      </c>
      <c r="Q3613" t="str">
        <f t="shared" si="169"/>
        <v>theater</v>
      </c>
      <c r="R3613" t="str">
        <f t="shared" si="170"/>
        <v>plays</v>
      </c>
      <c r="S3613" s="14">
        <v>42102.162048611113</v>
      </c>
      <c r="T3613" s="14">
        <v>42072.162048611113</v>
      </c>
    </row>
    <row r="3614" spans="1:20" x14ac:dyDescent="0.4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4">
        <v>41799.518645833334</v>
      </c>
      <c r="J3614" s="14">
        <v>41789.518645833334</v>
      </c>
      <c r="K3614" t="b">
        <v>0</v>
      </c>
      <c r="L3614">
        <v>57</v>
      </c>
      <c r="M3614" t="b">
        <v>1</v>
      </c>
      <c r="N3614" t="s">
        <v>8269</v>
      </c>
      <c r="O3614" s="19">
        <v>144.4</v>
      </c>
      <c r="P3614" s="6">
        <f t="shared" si="168"/>
        <v>126.66666666666667</v>
      </c>
      <c r="Q3614" t="str">
        <f t="shared" si="169"/>
        <v>theater</v>
      </c>
      <c r="R3614" t="str">
        <f t="shared" si="170"/>
        <v>plays</v>
      </c>
      <c r="S3614" s="14">
        <v>41799.518645833334</v>
      </c>
      <c r="T3614" s="14">
        <v>41789.518645833334</v>
      </c>
    </row>
    <row r="3615" spans="1:20" x14ac:dyDescent="0.4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4">
        <v>41818.381643518514</v>
      </c>
      <c r="J3615" s="14">
        <v>41788.381643518514</v>
      </c>
      <c r="K3615" t="b">
        <v>0</v>
      </c>
      <c r="L3615">
        <v>20</v>
      </c>
      <c r="M3615" t="b">
        <v>1</v>
      </c>
      <c r="N3615" t="s">
        <v>8269</v>
      </c>
      <c r="O3615" s="19">
        <v>100</v>
      </c>
      <c r="P3615" s="6">
        <f t="shared" si="168"/>
        <v>62.5</v>
      </c>
      <c r="Q3615" t="str">
        <f t="shared" si="169"/>
        <v>theater</v>
      </c>
      <c r="R3615" t="str">
        <f t="shared" si="170"/>
        <v>plays</v>
      </c>
      <c r="S3615" s="14">
        <v>41818.381643518514</v>
      </c>
      <c r="T3615" s="14">
        <v>41788.381643518514</v>
      </c>
    </row>
    <row r="3616" spans="1:20" x14ac:dyDescent="0.4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4">
        <v>42173.833518518521</v>
      </c>
      <c r="J3616" s="14">
        <v>42143.833518518521</v>
      </c>
      <c r="K3616" t="b">
        <v>0</v>
      </c>
      <c r="L3616">
        <v>71</v>
      </c>
      <c r="M3616" t="b">
        <v>1</v>
      </c>
      <c r="N3616" t="s">
        <v>8269</v>
      </c>
      <c r="O3616" s="19">
        <v>100.8</v>
      </c>
      <c r="P3616" s="6">
        <f t="shared" si="168"/>
        <v>35.492957746478872</v>
      </c>
      <c r="Q3616" t="str">
        <f t="shared" si="169"/>
        <v>theater</v>
      </c>
      <c r="R3616" t="str">
        <f t="shared" si="170"/>
        <v>plays</v>
      </c>
      <c r="S3616" s="14">
        <v>42173.833518518521</v>
      </c>
      <c r="T3616" s="14">
        <v>42143.833518518521</v>
      </c>
    </row>
    <row r="3617" spans="1:20" x14ac:dyDescent="0.4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4">
        <v>42348.385370370372</v>
      </c>
      <c r="J3617" s="14">
        <v>42318.385370370372</v>
      </c>
      <c r="K3617" t="b">
        <v>0</v>
      </c>
      <c r="L3617">
        <v>72</v>
      </c>
      <c r="M3617" t="b">
        <v>1</v>
      </c>
      <c r="N3617" t="s">
        <v>8269</v>
      </c>
      <c r="O3617" s="19">
        <v>106.80000000000001</v>
      </c>
      <c r="P3617" s="6">
        <f t="shared" si="168"/>
        <v>37.083333333333336</v>
      </c>
      <c r="Q3617" t="str">
        <f t="shared" si="169"/>
        <v>theater</v>
      </c>
      <c r="R3617" t="str">
        <f t="shared" si="170"/>
        <v>plays</v>
      </c>
      <c r="S3617" s="14">
        <v>42348.385370370372</v>
      </c>
      <c r="T3617" s="14">
        <v>42318.385370370372</v>
      </c>
    </row>
    <row r="3618" spans="1:20" x14ac:dyDescent="0.4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4">
        <v>42082.699814814812</v>
      </c>
      <c r="J3618" s="14">
        <v>42052.741481481477</v>
      </c>
      <c r="K3618" t="b">
        <v>0</v>
      </c>
      <c r="L3618">
        <v>45</v>
      </c>
      <c r="M3618" t="b">
        <v>1</v>
      </c>
      <c r="N3618" t="s">
        <v>8269</v>
      </c>
      <c r="O3618" s="19">
        <v>124.8</v>
      </c>
      <c r="P3618" s="6">
        <f t="shared" si="168"/>
        <v>69.333333333333329</v>
      </c>
      <c r="Q3618" t="str">
        <f t="shared" si="169"/>
        <v>theater</v>
      </c>
      <c r="R3618" t="str">
        <f t="shared" si="170"/>
        <v>plays</v>
      </c>
      <c r="S3618" s="14">
        <v>42082.699814814812</v>
      </c>
      <c r="T3618" s="14">
        <v>42052.741481481477</v>
      </c>
    </row>
    <row r="3619" spans="1:20" x14ac:dyDescent="0.4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4">
        <v>42793.791666666664</v>
      </c>
      <c r="J3619" s="14">
        <v>42779.401956018519</v>
      </c>
      <c r="K3619" t="b">
        <v>0</v>
      </c>
      <c r="L3619">
        <v>51</v>
      </c>
      <c r="M3619" t="b">
        <v>1</v>
      </c>
      <c r="N3619" t="s">
        <v>8269</v>
      </c>
      <c r="O3619" s="19">
        <v>118.91891891891892</v>
      </c>
      <c r="P3619" s="6">
        <f t="shared" si="168"/>
        <v>17.254901960784313</v>
      </c>
      <c r="Q3619" t="str">
        <f t="shared" si="169"/>
        <v>theater</v>
      </c>
      <c r="R3619" t="str">
        <f t="shared" si="170"/>
        <v>plays</v>
      </c>
      <c r="S3619" s="14">
        <v>42793.791666666664</v>
      </c>
      <c r="T3619" s="14">
        <v>42779.401956018519</v>
      </c>
    </row>
    <row r="3620" spans="1:20" x14ac:dyDescent="0.4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4">
        <v>42158.419560185182</v>
      </c>
      <c r="J3620" s="14">
        <v>42128.419560185182</v>
      </c>
      <c r="K3620" t="b">
        <v>0</v>
      </c>
      <c r="L3620">
        <v>56</v>
      </c>
      <c r="M3620" t="b">
        <v>1</v>
      </c>
      <c r="N3620" t="s">
        <v>8269</v>
      </c>
      <c r="O3620" s="19">
        <v>101</v>
      </c>
      <c r="P3620" s="6">
        <f t="shared" si="168"/>
        <v>36.071428571428569</v>
      </c>
      <c r="Q3620" t="str">
        <f t="shared" si="169"/>
        <v>theater</v>
      </c>
      <c r="R3620" t="str">
        <f t="shared" si="170"/>
        <v>plays</v>
      </c>
      <c r="S3620" s="14">
        <v>42158.419560185182</v>
      </c>
      <c r="T3620" s="14">
        <v>42128.419560185182</v>
      </c>
    </row>
    <row r="3621" spans="1:20" x14ac:dyDescent="0.4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4">
        <v>42693.708333333336</v>
      </c>
      <c r="J3621" s="14">
        <v>42660.92391203704</v>
      </c>
      <c r="K3621" t="b">
        <v>0</v>
      </c>
      <c r="L3621">
        <v>17</v>
      </c>
      <c r="M3621" t="b">
        <v>1</v>
      </c>
      <c r="N3621" t="s">
        <v>8269</v>
      </c>
      <c r="O3621" s="19">
        <v>112.99999999999999</v>
      </c>
      <c r="P3621" s="6">
        <f t="shared" si="168"/>
        <v>66.470588235294116</v>
      </c>
      <c r="Q3621" t="str">
        <f t="shared" si="169"/>
        <v>theater</v>
      </c>
      <c r="R3621" t="str">
        <f t="shared" si="170"/>
        <v>plays</v>
      </c>
      <c r="S3621" s="14">
        <v>42693.708333333336</v>
      </c>
      <c r="T3621" s="14">
        <v>42660.92391203704</v>
      </c>
    </row>
    <row r="3622" spans="1:20" x14ac:dyDescent="0.4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4">
        <v>42067.958333333336</v>
      </c>
      <c r="J3622" s="14">
        <v>42037.72987268518</v>
      </c>
      <c r="K3622" t="b">
        <v>0</v>
      </c>
      <c r="L3622">
        <v>197</v>
      </c>
      <c r="M3622" t="b">
        <v>1</v>
      </c>
      <c r="N3622" t="s">
        <v>8269</v>
      </c>
      <c r="O3622" s="19">
        <v>105.19047619047619</v>
      </c>
      <c r="P3622" s="6">
        <f t="shared" si="168"/>
        <v>56.065989847715734</v>
      </c>
      <c r="Q3622" t="str">
        <f t="shared" si="169"/>
        <v>theater</v>
      </c>
      <c r="R3622" t="str">
        <f t="shared" si="170"/>
        <v>plays</v>
      </c>
      <c r="S3622" s="14">
        <v>42067.958333333336</v>
      </c>
      <c r="T3622" s="14">
        <v>42037.72987268518</v>
      </c>
    </row>
    <row r="3623" spans="1:20" x14ac:dyDescent="0.4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4">
        <v>42643.666666666664</v>
      </c>
      <c r="J3623" s="14">
        <v>42619.727361111109</v>
      </c>
      <c r="K3623" t="b">
        <v>0</v>
      </c>
      <c r="L3623">
        <v>70</v>
      </c>
      <c r="M3623" t="b">
        <v>1</v>
      </c>
      <c r="N3623" t="s">
        <v>8269</v>
      </c>
      <c r="O3623" s="19">
        <v>109.73333333333332</v>
      </c>
      <c r="P3623" s="6">
        <f t="shared" si="168"/>
        <v>47.028571428571432</v>
      </c>
      <c r="Q3623" t="str">
        <f t="shared" si="169"/>
        <v>theater</v>
      </c>
      <c r="R3623" t="str">
        <f t="shared" si="170"/>
        <v>plays</v>
      </c>
      <c r="S3623" s="14">
        <v>42643.666666666664</v>
      </c>
      <c r="T3623" s="14">
        <v>42619.727361111109</v>
      </c>
    </row>
    <row r="3624" spans="1:20" x14ac:dyDescent="0.4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4">
        <v>41909.932638888888</v>
      </c>
      <c r="J3624" s="14">
        <v>41877.013553240737</v>
      </c>
      <c r="K3624" t="b">
        <v>0</v>
      </c>
      <c r="L3624">
        <v>21</v>
      </c>
      <c r="M3624" t="b">
        <v>1</v>
      </c>
      <c r="N3624" t="s">
        <v>8269</v>
      </c>
      <c r="O3624" s="19">
        <v>100.099</v>
      </c>
      <c r="P3624" s="6">
        <f t="shared" si="168"/>
        <v>47.666190476190479</v>
      </c>
      <c r="Q3624" t="str">
        <f t="shared" si="169"/>
        <v>theater</v>
      </c>
      <c r="R3624" t="str">
        <f t="shared" si="170"/>
        <v>plays</v>
      </c>
      <c r="S3624" s="14">
        <v>41909.932638888888</v>
      </c>
      <c r="T3624" s="14">
        <v>41877.013553240737</v>
      </c>
    </row>
    <row r="3625" spans="1:20" x14ac:dyDescent="0.4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4">
        <v>41846.083333333328</v>
      </c>
      <c r="J3625" s="14">
        <v>41828.528587962959</v>
      </c>
      <c r="K3625" t="b">
        <v>0</v>
      </c>
      <c r="L3625">
        <v>34</v>
      </c>
      <c r="M3625" t="b">
        <v>1</v>
      </c>
      <c r="N3625" t="s">
        <v>8269</v>
      </c>
      <c r="O3625" s="19">
        <v>120</v>
      </c>
      <c r="P3625" s="6">
        <f t="shared" si="168"/>
        <v>88.235294117647058</v>
      </c>
      <c r="Q3625" t="str">
        <f t="shared" si="169"/>
        <v>theater</v>
      </c>
      <c r="R3625" t="str">
        <f t="shared" si="170"/>
        <v>plays</v>
      </c>
      <c r="S3625" s="14">
        <v>41846.083333333328</v>
      </c>
      <c r="T3625" s="14">
        <v>41828.528587962959</v>
      </c>
    </row>
    <row r="3626" spans="1:20" x14ac:dyDescent="0.4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4">
        <v>42605.565856481473</v>
      </c>
      <c r="J3626" s="14">
        <v>42545.565856481473</v>
      </c>
      <c r="K3626" t="b">
        <v>0</v>
      </c>
      <c r="L3626">
        <v>39</v>
      </c>
      <c r="M3626" t="b">
        <v>1</v>
      </c>
      <c r="N3626" t="s">
        <v>8269</v>
      </c>
      <c r="O3626" s="19">
        <v>104.93333333333332</v>
      </c>
      <c r="P3626" s="6">
        <f t="shared" si="168"/>
        <v>80.717948717948715</v>
      </c>
      <c r="Q3626" t="str">
        <f t="shared" si="169"/>
        <v>theater</v>
      </c>
      <c r="R3626" t="str">
        <f t="shared" si="170"/>
        <v>plays</v>
      </c>
      <c r="S3626" s="14">
        <v>42605.565856481473</v>
      </c>
      <c r="T3626" s="14">
        <v>42545.565856481473</v>
      </c>
    </row>
    <row r="3627" spans="1:20" x14ac:dyDescent="0.4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4">
        <v>42187.444178240738</v>
      </c>
      <c r="J3627" s="14">
        <v>42157.444178240738</v>
      </c>
      <c r="K3627" t="b">
        <v>0</v>
      </c>
      <c r="L3627">
        <v>78</v>
      </c>
      <c r="M3627" t="b">
        <v>1</v>
      </c>
      <c r="N3627" t="s">
        <v>8269</v>
      </c>
      <c r="O3627" s="19">
        <v>102.66666666666666</v>
      </c>
      <c r="P3627" s="6">
        <f t="shared" si="168"/>
        <v>39.487179487179489</v>
      </c>
      <c r="Q3627" t="str">
        <f t="shared" si="169"/>
        <v>theater</v>
      </c>
      <c r="R3627" t="str">
        <f t="shared" si="170"/>
        <v>plays</v>
      </c>
      <c r="S3627" s="14">
        <v>42187.444178240738</v>
      </c>
      <c r="T3627" s="14">
        <v>42157.444178240738</v>
      </c>
    </row>
    <row r="3628" spans="1:20" x14ac:dyDescent="0.4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4">
        <v>41867.458993055552</v>
      </c>
      <c r="J3628" s="14">
        <v>41846.458993055552</v>
      </c>
      <c r="K3628" t="b">
        <v>0</v>
      </c>
      <c r="L3628">
        <v>48</v>
      </c>
      <c r="M3628" t="b">
        <v>1</v>
      </c>
      <c r="N3628" t="s">
        <v>8269</v>
      </c>
      <c r="O3628" s="19">
        <v>101.82500000000002</v>
      </c>
      <c r="P3628" s="6">
        <f t="shared" si="168"/>
        <v>84.854166666666671</v>
      </c>
      <c r="Q3628" t="str">
        <f t="shared" si="169"/>
        <v>theater</v>
      </c>
      <c r="R3628" t="str">
        <f t="shared" si="170"/>
        <v>plays</v>
      </c>
      <c r="S3628" s="14">
        <v>41867.458993055552</v>
      </c>
      <c r="T3628" s="14">
        <v>41846.458993055552</v>
      </c>
    </row>
    <row r="3629" spans="1:20" x14ac:dyDescent="0.4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4">
        <v>42510.957638888889</v>
      </c>
      <c r="J3629" s="14">
        <v>42460.533414351848</v>
      </c>
      <c r="K3629" t="b">
        <v>0</v>
      </c>
      <c r="L3629">
        <v>29</v>
      </c>
      <c r="M3629" t="b">
        <v>1</v>
      </c>
      <c r="N3629" t="s">
        <v>8269</v>
      </c>
      <c r="O3629" s="19">
        <v>100</v>
      </c>
      <c r="P3629" s="6">
        <f t="shared" si="168"/>
        <v>68.965517241379317</v>
      </c>
      <c r="Q3629" t="str">
        <f t="shared" si="169"/>
        <v>theater</v>
      </c>
      <c r="R3629" t="str">
        <f t="shared" si="170"/>
        <v>plays</v>
      </c>
      <c r="S3629" s="14">
        <v>42510.957638888889</v>
      </c>
      <c r="T3629" s="14">
        <v>42460.533414351848</v>
      </c>
    </row>
    <row r="3630" spans="1:20" x14ac:dyDescent="0.4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4">
        <v>42351.666620370372</v>
      </c>
      <c r="J3630" s="14">
        <v>42291.6249537037</v>
      </c>
      <c r="K3630" t="b">
        <v>0</v>
      </c>
      <c r="L3630">
        <v>0</v>
      </c>
      <c r="M3630" t="b">
        <v>0</v>
      </c>
      <c r="N3630" t="s">
        <v>8303</v>
      </c>
      <c r="O3630" s="19">
        <v>0</v>
      </c>
      <c r="P3630" s="6">
        <v>0</v>
      </c>
      <c r="Q3630" t="str">
        <f t="shared" si="169"/>
        <v>theater</v>
      </c>
      <c r="R3630" t="str">
        <f t="shared" si="170"/>
        <v>musical</v>
      </c>
      <c r="S3630" s="14">
        <v>42351.666620370372</v>
      </c>
      <c r="T3630" s="14">
        <v>42291.6249537037</v>
      </c>
    </row>
    <row r="3631" spans="1:20" x14ac:dyDescent="0.4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4">
        <v>42495.499999999993</v>
      </c>
      <c r="J3631" s="14">
        <v>42436.886157407404</v>
      </c>
      <c r="K3631" t="b">
        <v>0</v>
      </c>
      <c r="L3631">
        <v>2</v>
      </c>
      <c r="M3631" t="b">
        <v>0</v>
      </c>
      <c r="N3631" t="s">
        <v>8303</v>
      </c>
      <c r="O3631" s="19">
        <v>1.999999999946489E-4</v>
      </c>
      <c r="P3631" s="6">
        <f t="shared" si="168"/>
        <v>1</v>
      </c>
      <c r="Q3631" t="str">
        <f t="shared" si="169"/>
        <v>theater</v>
      </c>
      <c r="R3631" t="str">
        <f t="shared" si="170"/>
        <v>musical</v>
      </c>
      <c r="S3631" s="14">
        <v>42495.499999999993</v>
      </c>
      <c r="T3631" s="14">
        <v>42436.886157407404</v>
      </c>
    </row>
    <row r="3632" spans="1:20" x14ac:dyDescent="0.4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4">
        <v>41972.680439814816</v>
      </c>
      <c r="J3632" s="14">
        <v>41942.638773148145</v>
      </c>
      <c r="K3632" t="b">
        <v>0</v>
      </c>
      <c r="L3632">
        <v>1</v>
      </c>
      <c r="M3632" t="b">
        <v>0</v>
      </c>
      <c r="N3632" t="s">
        <v>8303</v>
      </c>
      <c r="O3632" s="19">
        <v>3.3333333333329662E-2</v>
      </c>
      <c r="P3632" s="6">
        <f t="shared" si="168"/>
        <v>1</v>
      </c>
      <c r="Q3632" t="str">
        <f t="shared" si="169"/>
        <v>theater</v>
      </c>
      <c r="R3632" t="str">
        <f t="shared" si="170"/>
        <v>musical</v>
      </c>
      <c r="S3632" s="14">
        <v>41972.680439814816</v>
      </c>
      <c r="T3632" s="14">
        <v>41942.638773148145</v>
      </c>
    </row>
    <row r="3633" spans="1:20" x14ac:dyDescent="0.4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4">
        <v>41904.957638888889</v>
      </c>
      <c r="J3633" s="14">
        <v>41880.54510416666</v>
      </c>
      <c r="K3633" t="b">
        <v>0</v>
      </c>
      <c r="L3633">
        <v>59</v>
      </c>
      <c r="M3633" t="b">
        <v>0</v>
      </c>
      <c r="N3633" t="s">
        <v>8303</v>
      </c>
      <c r="O3633" s="19">
        <v>51.023391812865505</v>
      </c>
      <c r="P3633" s="6">
        <f t="shared" si="168"/>
        <v>147.88135593220338</v>
      </c>
      <c r="Q3633" t="str">
        <f t="shared" si="169"/>
        <v>theater</v>
      </c>
      <c r="R3633" t="str">
        <f t="shared" si="170"/>
        <v>musical</v>
      </c>
      <c r="S3633" s="14">
        <v>41904.957638888889</v>
      </c>
      <c r="T3633" s="14">
        <v>41880.54510416666</v>
      </c>
    </row>
    <row r="3634" spans="1:20" x14ac:dyDescent="0.4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4">
        <v>41966.728576388887</v>
      </c>
      <c r="J3634" s="14">
        <v>41946.728576388887</v>
      </c>
      <c r="K3634" t="b">
        <v>0</v>
      </c>
      <c r="L3634">
        <v>1</v>
      </c>
      <c r="M3634" t="b">
        <v>0</v>
      </c>
      <c r="N3634" t="s">
        <v>8303</v>
      </c>
      <c r="O3634" s="19">
        <v>19.999999999999996</v>
      </c>
      <c r="P3634" s="6">
        <f t="shared" si="168"/>
        <v>100</v>
      </c>
      <c r="Q3634" t="str">
        <f t="shared" si="169"/>
        <v>theater</v>
      </c>
      <c r="R3634" t="str">
        <f t="shared" si="170"/>
        <v>musical</v>
      </c>
      <c r="S3634" s="14">
        <v>41966.728576388887</v>
      </c>
      <c r="T3634" s="14">
        <v>41946.728576388887</v>
      </c>
    </row>
    <row r="3635" spans="1:20" x14ac:dyDescent="0.4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4">
        <v>42692.833333333336</v>
      </c>
      <c r="J3635" s="14">
        <v>42649.415127314809</v>
      </c>
      <c r="K3635" t="b">
        <v>0</v>
      </c>
      <c r="L3635">
        <v>31</v>
      </c>
      <c r="M3635" t="b">
        <v>0</v>
      </c>
      <c r="N3635" t="s">
        <v>8303</v>
      </c>
      <c r="O3635" s="19">
        <v>35.24</v>
      </c>
      <c r="P3635" s="6">
        <f t="shared" si="168"/>
        <v>56.838709677419352</v>
      </c>
      <c r="Q3635" t="str">
        <f t="shared" si="169"/>
        <v>theater</v>
      </c>
      <c r="R3635" t="str">
        <f t="shared" si="170"/>
        <v>musical</v>
      </c>
      <c r="S3635" s="14">
        <v>42692.833333333336</v>
      </c>
      <c r="T3635" s="14">
        <v>42649.415127314809</v>
      </c>
    </row>
    <row r="3636" spans="1:20" x14ac:dyDescent="0.4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4">
        <v>42748.957638888889</v>
      </c>
      <c r="J3636" s="14">
        <v>42700.958032407405</v>
      </c>
      <c r="K3636" t="b">
        <v>0</v>
      </c>
      <c r="L3636">
        <v>18</v>
      </c>
      <c r="M3636" t="b">
        <v>0</v>
      </c>
      <c r="N3636" t="s">
        <v>8303</v>
      </c>
      <c r="O3636" s="19">
        <v>4.2466666666666653</v>
      </c>
      <c r="P3636" s="6">
        <f t="shared" si="168"/>
        <v>176.94444444444446</v>
      </c>
      <c r="Q3636" t="str">
        <f t="shared" si="169"/>
        <v>theater</v>
      </c>
      <c r="R3636" t="str">
        <f t="shared" si="170"/>
        <v>musical</v>
      </c>
      <c r="S3636" s="14">
        <v>42748.957638888889</v>
      </c>
      <c r="T3636" s="14">
        <v>42700.958032407405</v>
      </c>
    </row>
    <row r="3637" spans="1:20" x14ac:dyDescent="0.4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4">
        <v>42480.674490740734</v>
      </c>
      <c r="J3637" s="14">
        <v>42450.674490740734</v>
      </c>
      <c r="K3637" t="b">
        <v>0</v>
      </c>
      <c r="L3637">
        <v>10</v>
      </c>
      <c r="M3637" t="b">
        <v>0</v>
      </c>
      <c r="N3637" t="s">
        <v>8303</v>
      </c>
      <c r="O3637" s="19">
        <v>36.457142857142856</v>
      </c>
      <c r="P3637" s="6">
        <f t="shared" si="168"/>
        <v>127.6</v>
      </c>
      <c r="Q3637" t="str">
        <f t="shared" si="169"/>
        <v>theater</v>
      </c>
      <c r="R3637" t="str">
        <f t="shared" si="170"/>
        <v>musical</v>
      </c>
      <c r="S3637" s="14">
        <v>42480.674490740734</v>
      </c>
      <c r="T3637" s="14">
        <v>42450.674490740734</v>
      </c>
    </row>
    <row r="3638" spans="1:20" x14ac:dyDescent="0.4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4">
        <v>42261.486446759263</v>
      </c>
      <c r="J3638" s="14">
        <v>42226.486446759263</v>
      </c>
      <c r="K3638" t="b">
        <v>0</v>
      </c>
      <c r="L3638">
        <v>0</v>
      </c>
      <c r="M3638" t="b">
        <v>0</v>
      </c>
      <c r="N3638" t="s">
        <v>8303</v>
      </c>
      <c r="O3638" s="19">
        <v>0</v>
      </c>
      <c r="P3638" s="6">
        <v>0</v>
      </c>
      <c r="Q3638" t="str">
        <f t="shared" si="169"/>
        <v>theater</v>
      </c>
      <c r="R3638" t="str">
        <f t="shared" si="170"/>
        <v>musical</v>
      </c>
      <c r="S3638" s="14">
        <v>42261.486446759263</v>
      </c>
      <c r="T3638" s="14">
        <v>42226.486446759263</v>
      </c>
    </row>
    <row r="3639" spans="1:20" x14ac:dyDescent="0.4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4">
        <v>42005.492303240739</v>
      </c>
      <c r="J3639" s="14">
        <v>41975.492303240739</v>
      </c>
      <c r="K3639" t="b">
        <v>0</v>
      </c>
      <c r="L3639">
        <v>14</v>
      </c>
      <c r="M3639" t="b">
        <v>0</v>
      </c>
      <c r="N3639" t="s">
        <v>8303</v>
      </c>
      <c r="O3639" s="19">
        <v>30.866666666666664</v>
      </c>
      <c r="P3639" s="6">
        <f t="shared" si="168"/>
        <v>66.142857142857139</v>
      </c>
      <c r="Q3639" t="str">
        <f t="shared" si="169"/>
        <v>theater</v>
      </c>
      <c r="R3639" t="str">
        <f t="shared" si="170"/>
        <v>musical</v>
      </c>
      <c r="S3639" s="14">
        <v>42005.492303240739</v>
      </c>
      <c r="T3639" s="14">
        <v>41975.492303240739</v>
      </c>
    </row>
    <row r="3640" spans="1:20" x14ac:dyDescent="0.4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4">
        <v>42113.42282407407</v>
      </c>
      <c r="J3640" s="14">
        <v>42053.464490740742</v>
      </c>
      <c r="K3640" t="b">
        <v>0</v>
      </c>
      <c r="L3640">
        <v>2</v>
      </c>
      <c r="M3640" t="b">
        <v>0</v>
      </c>
      <c r="N3640" t="s">
        <v>8303</v>
      </c>
      <c r="O3640" s="19">
        <v>6.5454545454545432</v>
      </c>
      <c r="P3640" s="6">
        <f t="shared" si="168"/>
        <v>108</v>
      </c>
      <c r="Q3640" t="str">
        <f t="shared" si="169"/>
        <v>theater</v>
      </c>
      <c r="R3640" t="str">
        <f t="shared" si="170"/>
        <v>musical</v>
      </c>
      <c r="S3640" s="14">
        <v>42113.42282407407</v>
      </c>
      <c r="T3640" s="14">
        <v>42053.464490740742</v>
      </c>
    </row>
    <row r="3641" spans="1:20" x14ac:dyDescent="0.4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4">
        <v>42650.424305555549</v>
      </c>
      <c r="J3641" s="14">
        <v>42590.468819444439</v>
      </c>
      <c r="K3641" t="b">
        <v>0</v>
      </c>
      <c r="L3641">
        <v>1</v>
      </c>
      <c r="M3641" t="b">
        <v>0</v>
      </c>
      <c r="N3641" t="s">
        <v>8303</v>
      </c>
      <c r="O3641" s="19">
        <v>4.0000000000040004E-3</v>
      </c>
      <c r="P3641" s="6">
        <f t="shared" si="168"/>
        <v>1</v>
      </c>
      <c r="Q3641" t="str">
        <f t="shared" si="169"/>
        <v>theater</v>
      </c>
      <c r="R3641" t="str">
        <f t="shared" si="170"/>
        <v>musical</v>
      </c>
      <c r="S3641" s="14">
        <v>42650.424305555549</v>
      </c>
      <c r="T3641" s="14">
        <v>42590.468819444439</v>
      </c>
    </row>
    <row r="3642" spans="1:20" x14ac:dyDescent="0.4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4">
        <v>42134.573263888888</v>
      </c>
      <c r="J3642" s="14">
        <v>42104.573263888888</v>
      </c>
      <c r="K3642" t="b">
        <v>0</v>
      </c>
      <c r="L3642">
        <v>3</v>
      </c>
      <c r="M3642" t="b">
        <v>0</v>
      </c>
      <c r="N3642" t="s">
        <v>8303</v>
      </c>
      <c r="O3642" s="19">
        <v>5.5000000000000053</v>
      </c>
      <c r="P3642" s="6">
        <f t="shared" si="168"/>
        <v>18.333333333333332</v>
      </c>
      <c r="Q3642" t="str">
        <f t="shared" si="169"/>
        <v>theater</v>
      </c>
      <c r="R3642" t="str">
        <f t="shared" si="170"/>
        <v>musical</v>
      </c>
      <c r="S3642" s="14">
        <v>42134.573263888888</v>
      </c>
      <c r="T3642" s="14">
        <v>42104.573263888888</v>
      </c>
    </row>
    <row r="3643" spans="1:20" x14ac:dyDescent="0.4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4">
        <v>41917</v>
      </c>
      <c r="J3643" s="14">
        <v>41899.418738425928</v>
      </c>
      <c r="K3643" t="b">
        <v>0</v>
      </c>
      <c r="L3643">
        <v>0</v>
      </c>
      <c r="M3643" t="b">
        <v>0</v>
      </c>
      <c r="N3643" t="s">
        <v>8303</v>
      </c>
      <c r="O3643" s="19">
        <v>0</v>
      </c>
      <c r="P3643" s="6">
        <v>0</v>
      </c>
      <c r="Q3643" t="str">
        <f t="shared" si="169"/>
        <v>theater</v>
      </c>
      <c r="R3643" t="str">
        <f t="shared" si="170"/>
        <v>musical</v>
      </c>
      <c r="S3643" s="14">
        <v>41917</v>
      </c>
      <c r="T3643" s="14">
        <v>41899.418738425928</v>
      </c>
    </row>
    <row r="3644" spans="1:20" x14ac:dyDescent="0.4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4">
        <v>42338.499999999993</v>
      </c>
      <c r="J3644" s="14">
        <v>42297.607951388891</v>
      </c>
      <c r="K3644" t="b">
        <v>0</v>
      </c>
      <c r="L3644">
        <v>2</v>
      </c>
      <c r="M3644" t="b">
        <v>0</v>
      </c>
      <c r="N3644" t="s">
        <v>8303</v>
      </c>
      <c r="O3644" s="19">
        <v>2.1428571428571463</v>
      </c>
      <c r="P3644" s="6">
        <f t="shared" si="168"/>
        <v>7.5</v>
      </c>
      <c r="Q3644" t="str">
        <f t="shared" si="169"/>
        <v>theater</v>
      </c>
      <c r="R3644" t="str">
        <f t="shared" si="170"/>
        <v>musical</v>
      </c>
      <c r="S3644" s="14">
        <v>42338.499999999993</v>
      </c>
      <c r="T3644" s="14">
        <v>42297.607951388891</v>
      </c>
    </row>
    <row r="3645" spans="1:20" x14ac:dyDescent="0.4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4">
        <v>42324.977303240739</v>
      </c>
      <c r="J3645" s="14">
        <v>42284.935636574075</v>
      </c>
      <c r="K3645" t="b">
        <v>0</v>
      </c>
      <c r="L3645">
        <v>0</v>
      </c>
      <c r="M3645" t="b">
        <v>0</v>
      </c>
      <c r="N3645" t="s">
        <v>8303</v>
      </c>
      <c r="O3645" s="19">
        <v>0</v>
      </c>
      <c r="P3645" s="6">
        <v>0</v>
      </c>
      <c r="Q3645" t="str">
        <f t="shared" si="169"/>
        <v>theater</v>
      </c>
      <c r="R3645" t="str">
        <f t="shared" si="170"/>
        <v>musical</v>
      </c>
      <c r="S3645" s="14">
        <v>42324.977303240739</v>
      </c>
      <c r="T3645" s="14">
        <v>42284.935636574075</v>
      </c>
    </row>
    <row r="3646" spans="1:20" x14ac:dyDescent="0.4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4">
        <v>42436.999305555553</v>
      </c>
      <c r="J3646" s="14">
        <v>42409.033414351848</v>
      </c>
      <c r="K3646" t="b">
        <v>0</v>
      </c>
      <c r="L3646">
        <v>12</v>
      </c>
      <c r="M3646" t="b">
        <v>0</v>
      </c>
      <c r="N3646" t="s">
        <v>8303</v>
      </c>
      <c r="O3646" s="19">
        <v>16.420000000000002</v>
      </c>
      <c r="P3646" s="6">
        <f t="shared" si="168"/>
        <v>68.416666666666671</v>
      </c>
      <c r="Q3646" t="str">
        <f t="shared" si="169"/>
        <v>theater</v>
      </c>
      <c r="R3646" t="str">
        <f t="shared" si="170"/>
        <v>musical</v>
      </c>
      <c r="S3646" s="14">
        <v>42436.999305555553</v>
      </c>
      <c r="T3646" s="14">
        <v>42409.033414351848</v>
      </c>
    </row>
    <row r="3647" spans="1:20" x14ac:dyDescent="0.4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4">
        <v>42695.803680555553</v>
      </c>
      <c r="J3647" s="14">
        <v>42665.762013888881</v>
      </c>
      <c r="K3647" t="b">
        <v>0</v>
      </c>
      <c r="L3647">
        <v>1</v>
      </c>
      <c r="M3647" t="b">
        <v>0</v>
      </c>
      <c r="N3647" t="s">
        <v>8303</v>
      </c>
      <c r="O3647" s="19">
        <v>0.10000000000000009</v>
      </c>
      <c r="P3647" s="6">
        <f t="shared" si="168"/>
        <v>1</v>
      </c>
      <c r="Q3647" t="str">
        <f t="shared" si="169"/>
        <v>theater</v>
      </c>
      <c r="R3647" t="str">
        <f t="shared" si="170"/>
        <v>musical</v>
      </c>
      <c r="S3647" s="14">
        <v>42695.803680555553</v>
      </c>
      <c r="T3647" s="14">
        <v>42665.762013888881</v>
      </c>
    </row>
    <row r="3648" spans="1:20" x14ac:dyDescent="0.4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4">
        <v>42171.770833333336</v>
      </c>
      <c r="J3648" s="14">
        <v>42140.21298611111</v>
      </c>
      <c r="K3648" t="b">
        <v>0</v>
      </c>
      <c r="L3648">
        <v>8</v>
      </c>
      <c r="M3648" t="b">
        <v>0</v>
      </c>
      <c r="N3648" t="s">
        <v>8303</v>
      </c>
      <c r="O3648" s="19">
        <v>4.8100000000000032</v>
      </c>
      <c r="P3648" s="6">
        <f t="shared" si="168"/>
        <v>60.125</v>
      </c>
      <c r="Q3648" t="str">
        <f t="shared" si="169"/>
        <v>theater</v>
      </c>
      <c r="R3648" t="str">
        <f t="shared" si="170"/>
        <v>musical</v>
      </c>
      <c r="S3648" s="14">
        <v>42171.770833333336</v>
      </c>
      <c r="T3648" s="14">
        <v>42140.21298611111</v>
      </c>
    </row>
    <row r="3649" spans="1:20" x14ac:dyDescent="0.4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4">
        <v>42643.540821759256</v>
      </c>
      <c r="J3649" s="14">
        <v>42598.540821759256</v>
      </c>
      <c r="K3649" t="b">
        <v>0</v>
      </c>
      <c r="L3649">
        <v>2</v>
      </c>
      <c r="M3649" t="b">
        <v>0</v>
      </c>
      <c r="N3649" t="s">
        <v>8303</v>
      </c>
      <c r="O3649" s="19">
        <v>6.0000000000000053</v>
      </c>
      <c r="P3649" s="6">
        <f t="shared" si="168"/>
        <v>15</v>
      </c>
      <c r="Q3649" t="str">
        <f t="shared" si="169"/>
        <v>theater</v>
      </c>
      <c r="R3649" t="str">
        <f t="shared" si="170"/>
        <v>musical</v>
      </c>
      <c r="S3649" s="14">
        <v>42643.540821759256</v>
      </c>
      <c r="T3649" s="14">
        <v>42598.540821759256</v>
      </c>
    </row>
    <row r="3650" spans="1:20" x14ac:dyDescent="0.4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4">
        <v>41917.083854166667</v>
      </c>
      <c r="J3650" s="14">
        <v>41887.083854166667</v>
      </c>
      <c r="K3650" t="b">
        <v>0</v>
      </c>
      <c r="L3650">
        <v>73</v>
      </c>
      <c r="M3650" t="b">
        <v>1</v>
      </c>
      <c r="N3650" t="s">
        <v>8269</v>
      </c>
      <c r="O3650" s="19">
        <v>100.38249999999999</v>
      </c>
      <c r="P3650" s="6">
        <f t="shared" si="168"/>
        <v>550.04109589041093</v>
      </c>
      <c r="Q3650" t="str">
        <f t="shared" si="169"/>
        <v>theater</v>
      </c>
      <c r="R3650" t="str">
        <f t="shared" si="170"/>
        <v>plays</v>
      </c>
      <c r="S3650" s="14">
        <v>41917.083854166667</v>
      </c>
      <c r="T3650" s="14">
        <v>41887.083854166667</v>
      </c>
    </row>
    <row r="3651" spans="1:20" x14ac:dyDescent="0.4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4">
        <v>41806.504560185182</v>
      </c>
      <c r="J3651" s="14">
        <v>41780.504560185182</v>
      </c>
      <c r="K3651" t="b">
        <v>0</v>
      </c>
      <c r="L3651">
        <v>8</v>
      </c>
      <c r="M3651" t="b">
        <v>1</v>
      </c>
      <c r="N3651" t="s">
        <v>8269</v>
      </c>
      <c r="O3651" s="19">
        <v>104</v>
      </c>
      <c r="P3651" s="6">
        <f t="shared" ref="P3651:P3714" si="171">E3651/L3651</f>
        <v>97.5</v>
      </c>
      <c r="Q3651" t="str">
        <f t="shared" ref="Q3651:Q3714" si="172">LEFT(N3651,FIND("/",N3651,1)-1)</f>
        <v>theater</v>
      </c>
      <c r="R3651" t="str">
        <f t="shared" ref="R3651:R3714" si="173">RIGHT(N3651,LEN(N3651)-FIND("/",N3651,1))</f>
        <v>plays</v>
      </c>
      <c r="S3651" s="14">
        <v>41806.504560185182</v>
      </c>
      <c r="T3651" s="14">
        <v>41780.504560185182</v>
      </c>
    </row>
    <row r="3652" spans="1:20" x14ac:dyDescent="0.4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4">
        <v>42402.270648148151</v>
      </c>
      <c r="J3652" s="14">
        <v>42381.270648148151</v>
      </c>
      <c r="K3652" t="b">
        <v>0</v>
      </c>
      <c r="L3652">
        <v>17</v>
      </c>
      <c r="M3652" t="b">
        <v>1</v>
      </c>
      <c r="N3652" t="s">
        <v>8269</v>
      </c>
      <c r="O3652" s="19">
        <v>100</v>
      </c>
      <c r="P3652" s="6">
        <f t="shared" si="171"/>
        <v>29.411764705882351</v>
      </c>
      <c r="Q3652" t="str">
        <f t="shared" si="172"/>
        <v>theater</v>
      </c>
      <c r="R3652" t="str">
        <f t="shared" si="173"/>
        <v>plays</v>
      </c>
      <c r="S3652" s="14">
        <v>42402.270648148151</v>
      </c>
      <c r="T3652" s="14">
        <v>42381.270648148151</v>
      </c>
    </row>
    <row r="3653" spans="1:20" x14ac:dyDescent="0.4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4">
        <v>41861.457638888889</v>
      </c>
      <c r="J3653" s="14">
        <v>41828.437986111108</v>
      </c>
      <c r="K3653" t="b">
        <v>0</v>
      </c>
      <c r="L3653">
        <v>9</v>
      </c>
      <c r="M3653" t="b">
        <v>1</v>
      </c>
      <c r="N3653" t="s">
        <v>8269</v>
      </c>
      <c r="O3653" s="19">
        <v>104</v>
      </c>
      <c r="P3653" s="6">
        <f t="shared" si="171"/>
        <v>57.777777777777779</v>
      </c>
      <c r="Q3653" t="str">
        <f t="shared" si="172"/>
        <v>theater</v>
      </c>
      <c r="R3653" t="str">
        <f t="shared" si="173"/>
        <v>plays</v>
      </c>
      <c r="S3653" s="14">
        <v>41861.457638888889</v>
      </c>
      <c r="T3653" s="14">
        <v>41828.437986111108</v>
      </c>
    </row>
    <row r="3654" spans="1:20" x14ac:dyDescent="0.4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4">
        <v>42606.957638888889</v>
      </c>
      <c r="J3654" s="14">
        <v>42596.436365740738</v>
      </c>
      <c r="K3654" t="b">
        <v>0</v>
      </c>
      <c r="L3654">
        <v>17</v>
      </c>
      <c r="M3654" t="b">
        <v>1</v>
      </c>
      <c r="N3654" t="s">
        <v>8269</v>
      </c>
      <c r="O3654" s="19">
        <v>250.66666666666669</v>
      </c>
      <c r="P3654" s="6">
        <f t="shared" si="171"/>
        <v>44.235294117647058</v>
      </c>
      <c r="Q3654" t="str">
        <f t="shared" si="172"/>
        <v>theater</v>
      </c>
      <c r="R3654" t="str">
        <f t="shared" si="173"/>
        <v>plays</v>
      </c>
      <c r="S3654" s="14">
        <v>42606.957638888889</v>
      </c>
      <c r="T3654" s="14">
        <v>42596.436365740738</v>
      </c>
    </row>
    <row r="3655" spans="1:20" x14ac:dyDescent="0.4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4">
        <v>42221.155173611107</v>
      </c>
      <c r="J3655" s="14">
        <v>42191.155173611107</v>
      </c>
      <c r="K3655" t="b">
        <v>0</v>
      </c>
      <c r="L3655">
        <v>33</v>
      </c>
      <c r="M3655" t="b">
        <v>1</v>
      </c>
      <c r="N3655" t="s">
        <v>8269</v>
      </c>
      <c r="O3655" s="19">
        <v>100.49999999999999</v>
      </c>
      <c r="P3655" s="6">
        <f t="shared" si="171"/>
        <v>60.909090909090907</v>
      </c>
      <c r="Q3655" t="str">
        <f t="shared" si="172"/>
        <v>theater</v>
      </c>
      <c r="R3655" t="str">
        <f t="shared" si="173"/>
        <v>plays</v>
      </c>
      <c r="S3655" s="14">
        <v>42221.155173611107</v>
      </c>
      <c r="T3655" s="14">
        <v>42191.155173611107</v>
      </c>
    </row>
    <row r="3656" spans="1:20" x14ac:dyDescent="0.4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4">
        <v>42463.499999999993</v>
      </c>
      <c r="J3656" s="14">
        <v>42440.20817129629</v>
      </c>
      <c r="K3656" t="b">
        <v>0</v>
      </c>
      <c r="L3656">
        <v>38</v>
      </c>
      <c r="M3656" t="b">
        <v>1</v>
      </c>
      <c r="N3656" t="s">
        <v>8269</v>
      </c>
      <c r="O3656" s="19">
        <v>174.4</v>
      </c>
      <c r="P3656" s="6">
        <f t="shared" si="171"/>
        <v>68.84210526315789</v>
      </c>
      <c r="Q3656" t="str">
        <f t="shared" si="172"/>
        <v>theater</v>
      </c>
      <c r="R3656" t="str">
        <f t="shared" si="173"/>
        <v>plays</v>
      </c>
      <c r="S3656" s="14">
        <v>42463.499999999993</v>
      </c>
      <c r="T3656" s="14">
        <v>42440.20817129629</v>
      </c>
    </row>
    <row r="3657" spans="1:20" x14ac:dyDescent="0.4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4">
        <v>42203.082638888889</v>
      </c>
      <c r="J3657" s="14">
        <v>42173.594884259255</v>
      </c>
      <c r="K3657" t="b">
        <v>0</v>
      </c>
      <c r="L3657">
        <v>79</v>
      </c>
      <c r="M3657" t="b">
        <v>1</v>
      </c>
      <c r="N3657" t="s">
        <v>8269</v>
      </c>
      <c r="O3657" s="19">
        <v>116.26</v>
      </c>
      <c r="P3657" s="6">
        <f t="shared" si="171"/>
        <v>73.582278481012665</v>
      </c>
      <c r="Q3657" t="str">
        <f t="shared" si="172"/>
        <v>theater</v>
      </c>
      <c r="R3657" t="str">
        <f t="shared" si="173"/>
        <v>plays</v>
      </c>
      <c r="S3657" s="14">
        <v>42203.082638888889</v>
      </c>
      <c r="T3657" s="14">
        <v>42173.594884259255</v>
      </c>
    </row>
    <row r="3658" spans="1:20" x14ac:dyDescent="0.4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4">
        <v>42767.749305555553</v>
      </c>
      <c r="J3658" s="14">
        <v>42737.70180555556</v>
      </c>
      <c r="K3658" t="b">
        <v>0</v>
      </c>
      <c r="L3658">
        <v>46</v>
      </c>
      <c r="M3658" t="b">
        <v>1</v>
      </c>
      <c r="N3658" t="s">
        <v>8269</v>
      </c>
      <c r="O3658" s="19">
        <v>105.82000000000001</v>
      </c>
      <c r="P3658" s="6">
        <f t="shared" si="171"/>
        <v>115.02173913043478</v>
      </c>
      <c r="Q3658" t="str">
        <f t="shared" si="172"/>
        <v>theater</v>
      </c>
      <c r="R3658" t="str">
        <f t="shared" si="173"/>
        <v>plays</v>
      </c>
      <c r="S3658" s="14">
        <v>42767.749305555553</v>
      </c>
      <c r="T3658" s="14">
        <v>42737.70180555556</v>
      </c>
    </row>
    <row r="3659" spans="1:20" x14ac:dyDescent="0.4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4">
        <v>42522.695833333331</v>
      </c>
      <c r="J3659" s="14">
        <v>42499.421516203707</v>
      </c>
      <c r="K3659" t="b">
        <v>0</v>
      </c>
      <c r="L3659">
        <v>20</v>
      </c>
      <c r="M3659" t="b">
        <v>1</v>
      </c>
      <c r="N3659" t="s">
        <v>8269</v>
      </c>
      <c r="O3659" s="19">
        <v>110.75</v>
      </c>
      <c r="P3659" s="6">
        <f t="shared" si="171"/>
        <v>110.75</v>
      </c>
      <c r="Q3659" t="str">
        <f t="shared" si="172"/>
        <v>theater</v>
      </c>
      <c r="R3659" t="str">
        <f t="shared" si="173"/>
        <v>plays</v>
      </c>
      <c r="S3659" s="14">
        <v>42522.695833333331</v>
      </c>
      <c r="T3659" s="14">
        <v>42499.421516203707</v>
      </c>
    </row>
    <row r="3660" spans="1:20" x14ac:dyDescent="0.4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4">
        <v>41821.957638888889</v>
      </c>
      <c r="J3660" s="14">
        <v>41775.650231481479</v>
      </c>
      <c r="K3660" t="b">
        <v>0</v>
      </c>
      <c r="L3660">
        <v>20</v>
      </c>
      <c r="M3660" t="b">
        <v>1</v>
      </c>
      <c r="N3660" t="s">
        <v>8269</v>
      </c>
      <c r="O3660" s="19">
        <v>100.66666666666666</v>
      </c>
      <c r="P3660" s="6">
        <f t="shared" si="171"/>
        <v>75.5</v>
      </c>
      <c r="Q3660" t="str">
        <f t="shared" si="172"/>
        <v>theater</v>
      </c>
      <c r="R3660" t="str">
        <f t="shared" si="173"/>
        <v>plays</v>
      </c>
      <c r="S3660" s="14">
        <v>41821.957638888889</v>
      </c>
      <c r="T3660" s="14">
        <v>41775.650231481479</v>
      </c>
    </row>
    <row r="3661" spans="1:20" x14ac:dyDescent="0.4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4">
        <v>42082.402083333327</v>
      </c>
      <c r="J3661" s="14">
        <v>42055.068865740737</v>
      </c>
      <c r="K3661" t="b">
        <v>0</v>
      </c>
      <c r="L3661">
        <v>13</v>
      </c>
      <c r="M3661" t="b">
        <v>1</v>
      </c>
      <c r="N3661" t="s">
        <v>8269</v>
      </c>
      <c r="O3661" s="19">
        <v>102.03333333333333</v>
      </c>
      <c r="P3661" s="6">
        <f t="shared" si="171"/>
        <v>235.46153846153845</v>
      </c>
      <c r="Q3661" t="str">
        <f t="shared" si="172"/>
        <v>theater</v>
      </c>
      <c r="R3661" t="str">
        <f t="shared" si="173"/>
        <v>plays</v>
      </c>
      <c r="S3661" s="14">
        <v>42082.402083333327</v>
      </c>
      <c r="T3661" s="14">
        <v>42055.068865740737</v>
      </c>
    </row>
    <row r="3662" spans="1:20" x14ac:dyDescent="0.4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4">
        <v>41996.672743055555</v>
      </c>
      <c r="J3662" s="14">
        <v>41971.672743055555</v>
      </c>
      <c r="K3662" t="b">
        <v>0</v>
      </c>
      <c r="L3662">
        <v>22</v>
      </c>
      <c r="M3662" t="b">
        <v>1</v>
      </c>
      <c r="N3662" t="s">
        <v>8269</v>
      </c>
      <c r="O3662" s="19">
        <v>100</v>
      </c>
      <c r="P3662" s="6">
        <f t="shared" si="171"/>
        <v>11.363636363636363</v>
      </c>
      <c r="Q3662" t="str">
        <f t="shared" si="172"/>
        <v>theater</v>
      </c>
      <c r="R3662" t="str">
        <f t="shared" si="173"/>
        <v>plays</v>
      </c>
      <c r="S3662" s="14">
        <v>41996.672743055555</v>
      </c>
      <c r="T3662" s="14">
        <v>41971.672743055555</v>
      </c>
    </row>
    <row r="3663" spans="1:20" x14ac:dyDescent="0.4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4">
        <v>42469.958333333336</v>
      </c>
      <c r="J3663" s="14">
        <v>42447.688333333332</v>
      </c>
      <c r="K3663" t="b">
        <v>0</v>
      </c>
      <c r="L3663">
        <v>36</v>
      </c>
      <c r="M3663" t="b">
        <v>1</v>
      </c>
      <c r="N3663" t="s">
        <v>8269</v>
      </c>
      <c r="O3663" s="19">
        <v>111.00000000000001</v>
      </c>
      <c r="P3663" s="6">
        <f t="shared" si="171"/>
        <v>92.5</v>
      </c>
      <c r="Q3663" t="str">
        <f t="shared" si="172"/>
        <v>theater</v>
      </c>
      <c r="R3663" t="str">
        <f t="shared" si="173"/>
        <v>plays</v>
      </c>
      <c r="S3663" s="14">
        <v>42469.958333333336</v>
      </c>
      <c r="T3663" s="14">
        <v>42447.688333333332</v>
      </c>
    </row>
    <row r="3664" spans="1:20" x14ac:dyDescent="0.4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4">
        <v>42093.97006944444</v>
      </c>
      <c r="J3664" s="14">
        <v>42064.011736111112</v>
      </c>
      <c r="K3664" t="b">
        <v>0</v>
      </c>
      <c r="L3664">
        <v>40</v>
      </c>
      <c r="M3664" t="b">
        <v>1</v>
      </c>
      <c r="N3664" t="s">
        <v>8269</v>
      </c>
      <c r="O3664" s="19">
        <v>101.42500000000001</v>
      </c>
      <c r="P3664" s="6">
        <f t="shared" si="171"/>
        <v>202.85</v>
      </c>
      <c r="Q3664" t="str">
        <f t="shared" si="172"/>
        <v>theater</v>
      </c>
      <c r="R3664" t="str">
        <f t="shared" si="173"/>
        <v>plays</v>
      </c>
      <c r="S3664" s="14">
        <v>42093.97006944444</v>
      </c>
      <c r="T3664" s="14">
        <v>42064.011736111112</v>
      </c>
    </row>
    <row r="3665" spans="1:20" x14ac:dyDescent="0.4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4">
        <v>42725.285069444442</v>
      </c>
      <c r="J3665" s="14">
        <v>42665.243402777771</v>
      </c>
      <c r="K3665" t="b">
        <v>0</v>
      </c>
      <c r="L3665">
        <v>9</v>
      </c>
      <c r="M3665" t="b">
        <v>1</v>
      </c>
      <c r="N3665" t="s">
        <v>8269</v>
      </c>
      <c r="O3665" s="19">
        <v>104</v>
      </c>
      <c r="P3665" s="6">
        <f t="shared" si="171"/>
        <v>26</v>
      </c>
      <c r="Q3665" t="str">
        <f t="shared" si="172"/>
        <v>theater</v>
      </c>
      <c r="R3665" t="str">
        <f t="shared" si="173"/>
        <v>plays</v>
      </c>
      <c r="S3665" s="14">
        <v>42725.285069444442</v>
      </c>
      <c r="T3665" s="14">
        <v>42665.243402777771</v>
      </c>
    </row>
    <row r="3666" spans="1:20" x14ac:dyDescent="0.4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4">
        <v>42537.04038194444</v>
      </c>
      <c r="J3666" s="14">
        <v>42523.04038194444</v>
      </c>
      <c r="K3666" t="b">
        <v>0</v>
      </c>
      <c r="L3666">
        <v>19</v>
      </c>
      <c r="M3666" t="b">
        <v>1</v>
      </c>
      <c r="N3666" t="s">
        <v>8269</v>
      </c>
      <c r="O3666" s="19">
        <v>109.375</v>
      </c>
      <c r="P3666" s="6">
        <f t="shared" si="171"/>
        <v>46.05263157894737</v>
      </c>
      <c r="Q3666" t="str">
        <f t="shared" si="172"/>
        <v>theater</v>
      </c>
      <c r="R3666" t="str">
        <f t="shared" si="173"/>
        <v>plays</v>
      </c>
      <c r="S3666" s="14">
        <v>42537.04038194444</v>
      </c>
      <c r="T3666" s="14">
        <v>42523.04038194444</v>
      </c>
    </row>
    <row r="3667" spans="1:20" x14ac:dyDescent="0.4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4">
        <v>42305.620833333327</v>
      </c>
      <c r="J3667" s="14">
        <v>42294.59979166666</v>
      </c>
      <c r="K3667" t="b">
        <v>0</v>
      </c>
      <c r="L3667">
        <v>14</v>
      </c>
      <c r="M3667" t="b">
        <v>1</v>
      </c>
      <c r="N3667" t="s">
        <v>8269</v>
      </c>
      <c r="O3667" s="19">
        <v>115.16129032258064</v>
      </c>
      <c r="P3667" s="6">
        <f t="shared" si="171"/>
        <v>51</v>
      </c>
      <c r="Q3667" t="str">
        <f t="shared" si="172"/>
        <v>theater</v>
      </c>
      <c r="R3667" t="str">
        <f t="shared" si="173"/>
        <v>plays</v>
      </c>
      <c r="S3667" s="14">
        <v>42305.620833333327</v>
      </c>
      <c r="T3667" s="14">
        <v>42294.59979166666</v>
      </c>
    </row>
    <row r="3668" spans="1:20" x14ac:dyDescent="0.4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4">
        <v>41844.083333333328</v>
      </c>
      <c r="J3668" s="14">
        <v>41822.696550925924</v>
      </c>
      <c r="K3668" t="b">
        <v>0</v>
      </c>
      <c r="L3668">
        <v>38</v>
      </c>
      <c r="M3668" t="b">
        <v>1</v>
      </c>
      <c r="N3668" t="s">
        <v>8269</v>
      </c>
      <c r="O3668" s="19">
        <v>100</v>
      </c>
      <c r="P3668" s="6">
        <f t="shared" si="171"/>
        <v>31.578947368421051</v>
      </c>
      <c r="Q3668" t="str">
        <f t="shared" si="172"/>
        <v>theater</v>
      </c>
      <c r="R3668" t="str">
        <f t="shared" si="173"/>
        <v>plays</v>
      </c>
      <c r="S3668" s="14">
        <v>41844.083333333328</v>
      </c>
      <c r="T3668" s="14">
        <v>41822.696550925924</v>
      </c>
    </row>
    <row r="3669" spans="1:20" x14ac:dyDescent="0.4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4">
        <v>42203.761793981481</v>
      </c>
      <c r="J3669" s="14">
        <v>42173.761793981481</v>
      </c>
      <c r="K3669" t="b">
        <v>0</v>
      </c>
      <c r="L3669">
        <v>58</v>
      </c>
      <c r="M3669" t="b">
        <v>1</v>
      </c>
      <c r="N3669" t="s">
        <v>8269</v>
      </c>
      <c r="O3669" s="19">
        <v>103.17033333333335</v>
      </c>
      <c r="P3669" s="6">
        <f t="shared" si="171"/>
        <v>53.363965517241382</v>
      </c>
      <c r="Q3669" t="str">
        <f t="shared" si="172"/>
        <v>theater</v>
      </c>
      <c r="R3669" t="str">
        <f t="shared" si="173"/>
        <v>plays</v>
      </c>
      <c r="S3669" s="14">
        <v>42203.761793981481</v>
      </c>
      <c r="T3669" s="14">
        <v>42173.761793981481</v>
      </c>
    </row>
    <row r="3670" spans="1:20" x14ac:dyDescent="0.4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4">
        <v>42208.564583333333</v>
      </c>
      <c r="J3670" s="14">
        <v>42185.347824074073</v>
      </c>
      <c r="K3670" t="b">
        <v>0</v>
      </c>
      <c r="L3670">
        <v>28</v>
      </c>
      <c r="M3670" t="b">
        <v>1</v>
      </c>
      <c r="N3670" t="s">
        <v>8269</v>
      </c>
      <c r="O3670" s="19">
        <v>103.49999999999999</v>
      </c>
      <c r="P3670" s="6">
        <f t="shared" si="171"/>
        <v>36.964285714285715</v>
      </c>
      <c r="Q3670" t="str">
        <f t="shared" si="172"/>
        <v>theater</v>
      </c>
      <c r="R3670" t="str">
        <f t="shared" si="173"/>
        <v>plays</v>
      </c>
      <c r="S3670" s="14">
        <v>42208.564583333333</v>
      </c>
      <c r="T3670" s="14">
        <v>42185.347824074073</v>
      </c>
    </row>
    <row r="3671" spans="1:20" x14ac:dyDescent="0.4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4">
        <v>42166.466863425921</v>
      </c>
      <c r="J3671" s="14">
        <v>42136.466863425921</v>
      </c>
      <c r="K3671" t="b">
        <v>0</v>
      </c>
      <c r="L3671">
        <v>17</v>
      </c>
      <c r="M3671" t="b">
        <v>1</v>
      </c>
      <c r="N3671" t="s">
        <v>8269</v>
      </c>
      <c r="O3671" s="19">
        <v>138.20000000000002</v>
      </c>
      <c r="P3671" s="6">
        <f t="shared" si="171"/>
        <v>81.294117647058826</v>
      </c>
      <c r="Q3671" t="str">
        <f t="shared" si="172"/>
        <v>theater</v>
      </c>
      <c r="R3671" t="str">
        <f t="shared" si="173"/>
        <v>plays</v>
      </c>
      <c r="S3671" s="14">
        <v>42166.466863425921</v>
      </c>
      <c r="T3671" s="14">
        <v>42136.466863425921</v>
      </c>
    </row>
    <row r="3672" spans="1:20" x14ac:dyDescent="0.4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4">
        <v>42155.749999999993</v>
      </c>
      <c r="J3672" s="14">
        <v>42142.305682870363</v>
      </c>
      <c r="K3672" t="b">
        <v>0</v>
      </c>
      <c r="L3672">
        <v>12</v>
      </c>
      <c r="M3672" t="b">
        <v>1</v>
      </c>
      <c r="N3672" t="s">
        <v>8269</v>
      </c>
      <c r="O3672" s="19">
        <v>109.54545454545455</v>
      </c>
      <c r="P3672" s="6">
        <f t="shared" si="171"/>
        <v>20.083333333333332</v>
      </c>
      <c r="Q3672" t="str">
        <f t="shared" si="172"/>
        <v>theater</v>
      </c>
      <c r="R3672" t="str">
        <f t="shared" si="173"/>
        <v>plays</v>
      </c>
      <c r="S3672" s="14">
        <v>42155.749999999993</v>
      </c>
      <c r="T3672" s="14">
        <v>42142.305682870363</v>
      </c>
    </row>
    <row r="3673" spans="1:20" x14ac:dyDescent="0.4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4">
        <v>41840.957638888889</v>
      </c>
      <c r="J3673" s="14">
        <v>41820.419756944444</v>
      </c>
      <c r="K3673" t="b">
        <v>0</v>
      </c>
      <c r="L3673">
        <v>40</v>
      </c>
      <c r="M3673" t="b">
        <v>1</v>
      </c>
      <c r="N3673" t="s">
        <v>8269</v>
      </c>
      <c r="O3673" s="19">
        <v>100.85714285714286</v>
      </c>
      <c r="P3673" s="6">
        <f t="shared" si="171"/>
        <v>88.25</v>
      </c>
      <c r="Q3673" t="str">
        <f t="shared" si="172"/>
        <v>theater</v>
      </c>
      <c r="R3673" t="str">
        <f t="shared" si="173"/>
        <v>plays</v>
      </c>
      <c r="S3673" s="14">
        <v>41840.957638888889</v>
      </c>
      <c r="T3673" s="14">
        <v>41820.419756944444</v>
      </c>
    </row>
    <row r="3674" spans="1:20" x14ac:dyDescent="0.4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4">
        <v>41908.738240740735</v>
      </c>
      <c r="J3674" s="14">
        <v>41878.738240740735</v>
      </c>
      <c r="K3674" t="b">
        <v>0</v>
      </c>
      <c r="L3674">
        <v>57</v>
      </c>
      <c r="M3674" t="b">
        <v>1</v>
      </c>
      <c r="N3674" t="s">
        <v>8269</v>
      </c>
      <c r="O3674" s="19">
        <v>101.53333333333335</v>
      </c>
      <c r="P3674" s="6">
        <f t="shared" si="171"/>
        <v>53.438596491228068</v>
      </c>
      <c r="Q3674" t="str">
        <f t="shared" si="172"/>
        <v>theater</v>
      </c>
      <c r="R3674" t="str">
        <f t="shared" si="173"/>
        <v>plays</v>
      </c>
      <c r="S3674" s="14">
        <v>41908.738240740735</v>
      </c>
      <c r="T3674" s="14">
        <v>41878.738240740735</v>
      </c>
    </row>
    <row r="3675" spans="1:20" x14ac:dyDescent="0.4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4">
        <v>41948.327777777777</v>
      </c>
      <c r="J3675" s="14">
        <v>41914.086770833332</v>
      </c>
      <c r="K3675" t="b">
        <v>0</v>
      </c>
      <c r="L3675">
        <v>114</v>
      </c>
      <c r="M3675" t="b">
        <v>1</v>
      </c>
      <c r="N3675" t="s">
        <v>8269</v>
      </c>
      <c r="O3675" s="19">
        <v>113.625</v>
      </c>
      <c r="P3675" s="6">
        <f t="shared" si="171"/>
        <v>39.868421052631582</v>
      </c>
      <c r="Q3675" t="str">
        <f t="shared" si="172"/>
        <v>theater</v>
      </c>
      <c r="R3675" t="str">
        <f t="shared" si="173"/>
        <v>plays</v>
      </c>
      <c r="S3675" s="14">
        <v>41948.327777777777</v>
      </c>
      <c r="T3675" s="14">
        <v>41914.086770833332</v>
      </c>
    </row>
    <row r="3676" spans="1:20" x14ac:dyDescent="0.4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4">
        <v>42616.664687499993</v>
      </c>
      <c r="J3676" s="14">
        <v>42556.664687499993</v>
      </c>
      <c r="K3676" t="b">
        <v>0</v>
      </c>
      <c r="L3676">
        <v>31</v>
      </c>
      <c r="M3676" t="b">
        <v>1</v>
      </c>
      <c r="N3676" t="s">
        <v>8269</v>
      </c>
      <c r="O3676" s="19">
        <v>100</v>
      </c>
      <c r="P3676" s="6">
        <f t="shared" si="171"/>
        <v>145.16129032258064</v>
      </c>
      <c r="Q3676" t="str">
        <f t="shared" si="172"/>
        <v>theater</v>
      </c>
      <c r="R3676" t="str">
        <f t="shared" si="173"/>
        <v>plays</v>
      </c>
      <c r="S3676" s="14">
        <v>42616.664687499993</v>
      </c>
      <c r="T3676" s="14">
        <v>42556.664687499993</v>
      </c>
    </row>
    <row r="3677" spans="1:20" x14ac:dyDescent="0.4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4">
        <v>42505.749999999993</v>
      </c>
      <c r="J3677" s="14">
        <v>42493.388680555552</v>
      </c>
      <c r="K3677" t="b">
        <v>0</v>
      </c>
      <c r="L3677">
        <v>3</v>
      </c>
      <c r="M3677" t="b">
        <v>1</v>
      </c>
      <c r="N3677" t="s">
        <v>8269</v>
      </c>
      <c r="O3677" s="19">
        <v>140</v>
      </c>
      <c r="P3677" s="6">
        <f t="shared" si="171"/>
        <v>23.333333333333332</v>
      </c>
      <c r="Q3677" t="str">
        <f t="shared" si="172"/>
        <v>theater</v>
      </c>
      <c r="R3677" t="str">
        <f t="shared" si="173"/>
        <v>plays</v>
      </c>
      <c r="S3677" s="14">
        <v>42505.749999999993</v>
      </c>
      <c r="T3677" s="14">
        <v>42493.388680555552</v>
      </c>
    </row>
    <row r="3678" spans="1:20" x14ac:dyDescent="0.4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4">
        <v>41894.607453703698</v>
      </c>
      <c r="J3678" s="14">
        <v>41876.607453703698</v>
      </c>
      <c r="K3678" t="b">
        <v>0</v>
      </c>
      <c r="L3678">
        <v>16</v>
      </c>
      <c r="M3678" t="b">
        <v>1</v>
      </c>
      <c r="N3678" t="s">
        <v>8269</v>
      </c>
      <c r="O3678" s="19">
        <v>128.75</v>
      </c>
      <c r="P3678" s="6">
        <f t="shared" si="171"/>
        <v>64.375</v>
      </c>
      <c r="Q3678" t="str">
        <f t="shared" si="172"/>
        <v>theater</v>
      </c>
      <c r="R3678" t="str">
        <f t="shared" si="173"/>
        <v>plays</v>
      </c>
      <c r="S3678" s="14">
        <v>41894.607453703698</v>
      </c>
      <c r="T3678" s="14">
        <v>41876.607453703698</v>
      </c>
    </row>
    <row r="3679" spans="1:20" x14ac:dyDescent="0.4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4">
        <v>41822.957638888889</v>
      </c>
      <c r="J3679" s="14">
        <v>41802.365949074068</v>
      </c>
      <c r="K3679" t="b">
        <v>0</v>
      </c>
      <c r="L3679">
        <v>199</v>
      </c>
      <c r="M3679" t="b">
        <v>1</v>
      </c>
      <c r="N3679" t="s">
        <v>8269</v>
      </c>
      <c r="O3679" s="19">
        <v>102.90416666666667</v>
      </c>
      <c r="P3679" s="6">
        <f t="shared" si="171"/>
        <v>62.052763819095475</v>
      </c>
      <c r="Q3679" t="str">
        <f t="shared" si="172"/>
        <v>theater</v>
      </c>
      <c r="R3679" t="str">
        <f t="shared" si="173"/>
        <v>plays</v>
      </c>
      <c r="S3679" s="14">
        <v>41822.957638888889</v>
      </c>
      <c r="T3679" s="14">
        <v>41802.365949074068</v>
      </c>
    </row>
    <row r="3680" spans="1:20" x14ac:dyDescent="0.4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4">
        <v>42155.322893518511</v>
      </c>
      <c r="J3680" s="14">
        <v>42120.322893518511</v>
      </c>
      <c r="K3680" t="b">
        <v>0</v>
      </c>
      <c r="L3680">
        <v>31</v>
      </c>
      <c r="M3680" t="b">
        <v>1</v>
      </c>
      <c r="N3680" t="s">
        <v>8269</v>
      </c>
      <c r="O3680" s="19">
        <v>102.49999999999999</v>
      </c>
      <c r="P3680" s="6">
        <f t="shared" si="171"/>
        <v>66.129032258064512</v>
      </c>
      <c r="Q3680" t="str">
        <f t="shared" si="172"/>
        <v>theater</v>
      </c>
      <c r="R3680" t="str">
        <f t="shared" si="173"/>
        <v>plays</v>
      </c>
      <c r="S3680" s="14">
        <v>42155.322893518511</v>
      </c>
      <c r="T3680" s="14">
        <v>42120.322893518511</v>
      </c>
    </row>
    <row r="3681" spans="1:20" x14ac:dyDescent="0.4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4">
        <v>41820.999305555553</v>
      </c>
      <c r="J3681" s="14">
        <v>41786.553020833329</v>
      </c>
      <c r="K3681" t="b">
        <v>0</v>
      </c>
      <c r="L3681">
        <v>30</v>
      </c>
      <c r="M3681" t="b">
        <v>1</v>
      </c>
      <c r="N3681" t="s">
        <v>8269</v>
      </c>
      <c r="O3681" s="19">
        <v>110.1</v>
      </c>
      <c r="P3681" s="6">
        <f t="shared" si="171"/>
        <v>73.400000000000006</v>
      </c>
      <c r="Q3681" t="str">
        <f t="shared" si="172"/>
        <v>theater</v>
      </c>
      <c r="R3681" t="str">
        <f t="shared" si="173"/>
        <v>plays</v>
      </c>
      <c r="S3681" s="14">
        <v>41820.999305555553</v>
      </c>
      <c r="T3681" s="14">
        <v>41786.553020833329</v>
      </c>
    </row>
    <row r="3682" spans="1:20" x14ac:dyDescent="0.4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4">
        <v>42648.245763888881</v>
      </c>
      <c r="J3682" s="14">
        <v>42627.245763888881</v>
      </c>
      <c r="K3682" t="b">
        <v>0</v>
      </c>
      <c r="L3682">
        <v>34</v>
      </c>
      <c r="M3682" t="b">
        <v>1</v>
      </c>
      <c r="N3682" t="s">
        <v>8269</v>
      </c>
      <c r="O3682" s="19">
        <v>112.76666666666667</v>
      </c>
      <c r="P3682" s="6">
        <f t="shared" si="171"/>
        <v>99.5</v>
      </c>
      <c r="Q3682" t="str">
        <f t="shared" si="172"/>
        <v>theater</v>
      </c>
      <c r="R3682" t="str">
        <f t="shared" si="173"/>
        <v>plays</v>
      </c>
      <c r="S3682" s="14">
        <v>42648.245763888881</v>
      </c>
      <c r="T3682" s="14">
        <v>42627.245763888881</v>
      </c>
    </row>
    <row r="3683" spans="1:20" x14ac:dyDescent="0.4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4">
        <v>42384.443171296291</v>
      </c>
      <c r="J3683" s="14">
        <v>42374.443171296291</v>
      </c>
      <c r="K3683" t="b">
        <v>0</v>
      </c>
      <c r="L3683">
        <v>18</v>
      </c>
      <c r="M3683" t="b">
        <v>1</v>
      </c>
      <c r="N3683" t="s">
        <v>8269</v>
      </c>
      <c r="O3683" s="19">
        <v>111.9</v>
      </c>
      <c r="P3683" s="6">
        <f t="shared" si="171"/>
        <v>62.166666666666664</v>
      </c>
      <c r="Q3683" t="str">
        <f t="shared" si="172"/>
        <v>theater</v>
      </c>
      <c r="R3683" t="str">
        <f t="shared" si="173"/>
        <v>plays</v>
      </c>
      <c r="S3683" s="14">
        <v>42384.443171296291</v>
      </c>
      <c r="T3683" s="14">
        <v>42374.443171296291</v>
      </c>
    </row>
    <row r="3684" spans="1:20" x14ac:dyDescent="0.4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4">
        <v>41806.082638888889</v>
      </c>
      <c r="J3684" s="14">
        <v>41772.477060185185</v>
      </c>
      <c r="K3684" t="b">
        <v>0</v>
      </c>
      <c r="L3684">
        <v>67</v>
      </c>
      <c r="M3684" t="b">
        <v>1</v>
      </c>
      <c r="N3684" t="s">
        <v>8269</v>
      </c>
      <c r="O3684" s="19">
        <v>139.19999999999999</v>
      </c>
      <c r="P3684" s="6">
        <f t="shared" si="171"/>
        <v>62.328358208955223</v>
      </c>
      <c r="Q3684" t="str">
        <f t="shared" si="172"/>
        <v>theater</v>
      </c>
      <c r="R3684" t="str">
        <f t="shared" si="173"/>
        <v>plays</v>
      </c>
      <c r="S3684" s="14">
        <v>41806.082638888889</v>
      </c>
      <c r="T3684" s="14">
        <v>41772.477060185185</v>
      </c>
    </row>
    <row r="3685" spans="1:20" x14ac:dyDescent="0.4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4">
        <v>42662.908518518518</v>
      </c>
      <c r="J3685" s="14">
        <v>42632.908518518518</v>
      </c>
      <c r="K3685" t="b">
        <v>0</v>
      </c>
      <c r="L3685">
        <v>66</v>
      </c>
      <c r="M3685" t="b">
        <v>1</v>
      </c>
      <c r="N3685" t="s">
        <v>8269</v>
      </c>
      <c r="O3685" s="19">
        <v>110.85714285714286</v>
      </c>
      <c r="P3685" s="6">
        <f t="shared" si="171"/>
        <v>58.787878787878789</v>
      </c>
      <c r="Q3685" t="str">
        <f t="shared" si="172"/>
        <v>theater</v>
      </c>
      <c r="R3685" t="str">
        <f t="shared" si="173"/>
        <v>plays</v>
      </c>
      <c r="S3685" s="14">
        <v>42662.908518518518</v>
      </c>
      <c r="T3685" s="14">
        <v>42632.908518518518</v>
      </c>
    </row>
    <row r="3686" spans="1:20" x14ac:dyDescent="0.4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4">
        <v>42248.97206018518</v>
      </c>
      <c r="J3686" s="14">
        <v>42218.97206018518</v>
      </c>
      <c r="K3686" t="b">
        <v>0</v>
      </c>
      <c r="L3686">
        <v>23</v>
      </c>
      <c r="M3686" t="b">
        <v>1</v>
      </c>
      <c r="N3686" t="s">
        <v>8269</v>
      </c>
      <c r="O3686" s="19">
        <v>139.06666666666666</v>
      </c>
      <c r="P3686" s="6">
        <f t="shared" si="171"/>
        <v>45.347826086956523</v>
      </c>
      <c r="Q3686" t="str">
        <f t="shared" si="172"/>
        <v>theater</v>
      </c>
      <c r="R3686" t="str">
        <f t="shared" si="173"/>
        <v>plays</v>
      </c>
      <c r="S3686" s="14">
        <v>42248.97206018518</v>
      </c>
      <c r="T3686" s="14">
        <v>42218.97206018518</v>
      </c>
    </row>
    <row r="3687" spans="1:20" x14ac:dyDescent="0.4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4">
        <v>41778.666666666664</v>
      </c>
      <c r="J3687" s="14">
        <v>41753.384942129625</v>
      </c>
      <c r="K3687" t="b">
        <v>0</v>
      </c>
      <c r="L3687">
        <v>126</v>
      </c>
      <c r="M3687" t="b">
        <v>1</v>
      </c>
      <c r="N3687" t="s">
        <v>8269</v>
      </c>
      <c r="O3687" s="19">
        <v>105.69999999999999</v>
      </c>
      <c r="P3687" s="6">
        <f t="shared" si="171"/>
        <v>41.944444444444443</v>
      </c>
      <c r="Q3687" t="str">
        <f t="shared" si="172"/>
        <v>theater</v>
      </c>
      <c r="R3687" t="str">
        <f t="shared" si="173"/>
        <v>plays</v>
      </c>
      <c r="S3687" s="14">
        <v>41778.666666666664</v>
      </c>
      <c r="T3687" s="14">
        <v>41753.384942129625</v>
      </c>
    </row>
    <row r="3688" spans="1:20" x14ac:dyDescent="0.4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4">
        <v>42244.957638888889</v>
      </c>
      <c r="J3688" s="14">
        <v>42230.454398148147</v>
      </c>
      <c r="K3688" t="b">
        <v>0</v>
      </c>
      <c r="L3688">
        <v>6</v>
      </c>
      <c r="M3688" t="b">
        <v>1</v>
      </c>
      <c r="N3688" t="s">
        <v>8269</v>
      </c>
      <c r="O3688" s="19">
        <v>101.42857142857142</v>
      </c>
      <c r="P3688" s="6">
        <f t="shared" si="171"/>
        <v>59.166666666666664</v>
      </c>
      <c r="Q3688" t="str">
        <f t="shared" si="172"/>
        <v>theater</v>
      </c>
      <c r="R3688" t="str">
        <f t="shared" si="173"/>
        <v>plays</v>
      </c>
      <c r="S3688" s="14">
        <v>42244.957638888889</v>
      </c>
      <c r="T3688" s="14">
        <v>42230.454398148147</v>
      </c>
    </row>
    <row r="3689" spans="1:20" x14ac:dyDescent="0.4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4">
        <v>41817.009895833333</v>
      </c>
      <c r="J3689" s="14">
        <v>41787.009895833333</v>
      </c>
      <c r="K3689" t="b">
        <v>0</v>
      </c>
      <c r="L3689">
        <v>25</v>
      </c>
      <c r="M3689" t="b">
        <v>1</v>
      </c>
      <c r="N3689" t="s">
        <v>8269</v>
      </c>
      <c r="O3689" s="19">
        <v>100.245</v>
      </c>
      <c r="P3689" s="6">
        <f t="shared" si="171"/>
        <v>200.49</v>
      </c>
      <c r="Q3689" t="str">
        <f t="shared" si="172"/>
        <v>theater</v>
      </c>
      <c r="R3689" t="str">
        <f t="shared" si="173"/>
        <v>plays</v>
      </c>
      <c r="S3689" s="14">
        <v>41817.009895833333</v>
      </c>
      <c r="T3689" s="14">
        <v>41787.009895833333</v>
      </c>
    </row>
    <row r="3690" spans="1:20" x14ac:dyDescent="0.4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4">
        <v>41859.578749999993</v>
      </c>
      <c r="J3690" s="14">
        <v>41829.578749999993</v>
      </c>
      <c r="K3690" t="b">
        <v>0</v>
      </c>
      <c r="L3690">
        <v>39</v>
      </c>
      <c r="M3690" t="b">
        <v>1</v>
      </c>
      <c r="N3690" t="s">
        <v>8269</v>
      </c>
      <c r="O3690" s="19">
        <v>109.16666666666666</v>
      </c>
      <c r="P3690" s="6">
        <f t="shared" si="171"/>
        <v>83.974358974358978</v>
      </c>
      <c r="Q3690" t="str">
        <f t="shared" si="172"/>
        <v>theater</v>
      </c>
      <c r="R3690" t="str">
        <f t="shared" si="173"/>
        <v>plays</v>
      </c>
      <c r="S3690" s="14">
        <v>41859.578749999993</v>
      </c>
      <c r="T3690" s="14">
        <v>41829.578749999993</v>
      </c>
    </row>
    <row r="3691" spans="1:20" x14ac:dyDescent="0.4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4">
        <v>42176.725694444445</v>
      </c>
      <c r="J3691" s="14">
        <v>42147.61850694444</v>
      </c>
      <c r="K3691" t="b">
        <v>0</v>
      </c>
      <c r="L3691">
        <v>62</v>
      </c>
      <c r="M3691" t="b">
        <v>1</v>
      </c>
      <c r="N3691" t="s">
        <v>8269</v>
      </c>
      <c r="O3691" s="19">
        <v>118.33333333333333</v>
      </c>
      <c r="P3691" s="6">
        <f t="shared" si="171"/>
        <v>57.258064516129032</v>
      </c>
      <c r="Q3691" t="str">
        <f t="shared" si="172"/>
        <v>theater</v>
      </c>
      <c r="R3691" t="str">
        <f t="shared" si="173"/>
        <v>plays</v>
      </c>
      <c r="S3691" s="14">
        <v>42176.725694444445</v>
      </c>
      <c r="T3691" s="14">
        <v>42147.61850694444</v>
      </c>
    </row>
    <row r="3692" spans="1:20" x14ac:dyDescent="0.4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4">
        <v>41970.431516203702</v>
      </c>
      <c r="J3692" s="14">
        <v>41940.389849537038</v>
      </c>
      <c r="K3692" t="b">
        <v>0</v>
      </c>
      <c r="L3692">
        <v>31</v>
      </c>
      <c r="M3692" t="b">
        <v>1</v>
      </c>
      <c r="N3692" t="s">
        <v>8269</v>
      </c>
      <c r="O3692" s="19">
        <v>120</v>
      </c>
      <c r="P3692" s="6">
        <f t="shared" si="171"/>
        <v>58.064516129032256</v>
      </c>
      <c r="Q3692" t="str">
        <f t="shared" si="172"/>
        <v>theater</v>
      </c>
      <c r="R3692" t="str">
        <f t="shared" si="173"/>
        <v>plays</v>
      </c>
      <c r="S3692" s="14">
        <v>41970.431516203702</v>
      </c>
      <c r="T3692" s="14">
        <v>41940.389849537038</v>
      </c>
    </row>
    <row r="3693" spans="1:20" x14ac:dyDescent="0.4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4">
        <v>42064.999305555553</v>
      </c>
      <c r="J3693" s="14">
        <v>42020.492233796293</v>
      </c>
      <c r="K3693" t="b">
        <v>0</v>
      </c>
      <c r="L3693">
        <v>274</v>
      </c>
      <c r="M3693" t="b">
        <v>1</v>
      </c>
      <c r="N3693" t="s">
        <v>8269</v>
      </c>
      <c r="O3693" s="19">
        <v>127.96000000000001</v>
      </c>
      <c r="P3693" s="6">
        <f t="shared" si="171"/>
        <v>186.80291970802921</v>
      </c>
      <c r="Q3693" t="str">
        <f t="shared" si="172"/>
        <v>theater</v>
      </c>
      <c r="R3693" t="str">
        <f t="shared" si="173"/>
        <v>plays</v>
      </c>
      <c r="S3693" s="14">
        <v>42064.999305555553</v>
      </c>
      <c r="T3693" s="14">
        <v>42020.492233796293</v>
      </c>
    </row>
    <row r="3694" spans="1:20" x14ac:dyDescent="0.4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4">
        <v>41900.791666666664</v>
      </c>
      <c r="J3694" s="14">
        <v>41891.756701388884</v>
      </c>
      <c r="K3694" t="b">
        <v>0</v>
      </c>
      <c r="L3694">
        <v>17</v>
      </c>
      <c r="M3694" t="b">
        <v>1</v>
      </c>
      <c r="N3694" t="s">
        <v>8269</v>
      </c>
      <c r="O3694" s="19">
        <v>126</v>
      </c>
      <c r="P3694" s="6">
        <f t="shared" si="171"/>
        <v>74.117647058823536</v>
      </c>
      <c r="Q3694" t="str">
        <f t="shared" si="172"/>
        <v>theater</v>
      </c>
      <c r="R3694" t="str">
        <f t="shared" si="173"/>
        <v>plays</v>
      </c>
      <c r="S3694" s="14">
        <v>41900.791666666664</v>
      </c>
      <c r="T3694" s="14">
        <v>41891.756701388884</v>
      </c>
    </row>
    <row r="3695" spans="1:20" x14ac:dyDescent="0.4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4">
        <v>42338.729166666664</v>
      </c>
      <c r="J3695" s="14">
        <v>42308.98297453703</v>
      </c>
      <c r="K3695" t="b">
        <v>0</v>
      </c>
      <c r="L3695">
        <v>14</v>
      </c>
      <c r="M3695" t="b">
        <v>1</v>
      </c>
      <c r="N3695" t="s">
        <v>8269</v>
      </c>
      <c r="O3695" s="19">
        <v>129.12912912912913</v>
      </c>
      <c r="P3695" s="6">
        <f t="shared" si="171"/>
        <v>30.714285714285715</v>
      </c>
      <c r="Q3695" t="str">
        <f t="shared" si="172"/>
        <v>theater</v>
      </c>
      <c r="R3695" t="str">
        <f t="shared" si="173"/>
        <v>plays</v>
      </c>
      <c r="S3695" s="14">
        <v>42338.729166666664</v>
      </c>
      <c r="T3695" s="14">
        <v>42308.98297453703</v>
      </c>
    </row>
    <row r="3696" spans="1:20" x14ac:dyDescent="0.4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4">
        <v>42526.874999999993</v>
      </c>
      <c r="J3696" s="14">
        <v>42489.925543981481</v>
      </c>
      <c r="K3696" t="b">
        <v>0</v>
      </c>
      <c r="L3696">
        <v>60</v>
      </c>
      <c r="M3696" t="b">
        <v>1</v>
      </c>
      <c r="N3696" t="s">
        <v>8269</v>
      </c>
      <c r="O3696" s="19">
        <v>107.42857142857143</v>
      </c>
      <c r="P3696" s="6">
        <f t="shared" si="171"/>
        <v>62.666666666666664</v>
      </c>
      <c r="Q3696" t="str">
        <f t="shared" si="172"/>
        <v>theater</v>
      </c>
      <c r="R3696" t="str">
        <f t="shared" si="173"/>
        <v>plays</v>
      </c>
      <c r="S3696" s="14">
        <v>42526.874999999993</v>
      </c>
      <c r="T3696" s="14">
        <v>42489.925543981481</v>
      </c>
    </row>
    <row r="3697" spans="1:20" x14ac:dyDescent="0.4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4">
        <v>42015.662152777775</v>
      </c>
      <c r="J3697" s="14">
        <v>41995.662152777775</v>
      </c>
      <c r="K3697" t="b">
        <v>0</v>
      </c>
      <c r="L3697">
        <v>33</v>
      </c>
      <c r="M3697" t="b">
        <v>1</v>
      </c>
      <c r="N3697" t="s">
        <v>8269</v>
      </c>
      <c r="O3697" s="19">
        <v>100.125</v>
      </c>
      <c r="P3697" s="6">
        <f t="shared" si="171"/>
        <v>121.36363636363636</v>
      </c>
      <c r="Q3697" t="str">
        <f t="shared" si="172"/>
        <v>theater</v>
      </c>
      <c r="R3697" t="str">
        <f t="shared" si="173"/>
        <v>plays</v>
      </c>
      <c r="S3697" s="14">
        <v>42015.662152777775</v>
      </c>
      <c r="T3697" s="14">
        <v>41995.662152777775</v>
      </c>
    </row>
    <row r="3698" spans="1:20" x14ac:dyDescent="0.4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4">
        <v>42048.408749999995</v>
      </c>
      <c r="J3698" s="14">
        <v>41988.408749999995</v>
      </c>
      <c r="K3698" t="b">
        <v>0</v>
      </c>
      <c r="L3698">
        <v>78</v>
      </c>
      <c r="M3698" t="b">
        <v>1</v>
      </c>
      <c r="N3698" t="s">
        <v>8269</v>
      </c>
      <c r="O3698" s="19">
        <v>155</v>
      </c>
      <c r="P3698" s="6">
        <f t="shared" si="171"/>
        <v>39.743589743589745</v>
      </c>
      <c r="Q3698" t="str">
        <f t="shared" si="172"/>
        <v>theater</v>
      </c>
      <c r="R3698" t="str">
        <f t="shared" si="173"/>
        <v>plays</v>
      </c>
      <c r="S3698" s="14">
        <v>42048.408749999995</v>
      </c>
      <c r="T3698" s="14">
        <v>41988.408749999995</v>
      </c>
    </row>
    <row r="3699" spans="1:20" x14ac:dyDescent="0.4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4">
        <v>42500.2575</v>
      </c>
      <c r="J3699" s="14">
        <v>42479.2575</v>
      </c>
      <c r="K3699" t="b">
        <v>0</v>
      </c>
      <c r="L3699">
        <v>30</v>
      </c>
      <c r="M3699" t="b">
        <v>1</v>
      </c>
      <c r="N3699" t="s">
        <v>8269</v>
      </c>
      <c r="O3699" s="19">
        <v>108</v>
      </c>
      <c r="P3699" s="6">
        <f t="shared" si="171"/>
        <v>72</v>
      </c>
      <c r="Q3699" t="str">
        <f t="shared" si="172"/>
        <v>theater</v>
      </c>
      <c r="R3699" t="str">
        <f t="shared" si="173"/>
        <v>plays</v>
      </c>
      <c r="S3699" s="14">
        <v>42500.2575</v>
      </c>
      <c r="T3699" s="14">
        <v>42479.2575</v>
      </c>
    </row>
    <row r="3700" spans="1:20" x14ac:dyDescent="0.4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4">
        <v>42431.598229166666</v>
      </c>
      <c r="J3700" s="14">
        <v>42401.598229166666</v>
      </c>
      <c r="K3700" t="b">
        <v>0</v>
      </c>
      <c r="L3700">
        <v>136</v>
      </c>
      <c r="M3700" t="b">
        <v>1</v>
      </c>
      <c r="N3700" t="s">
        <v>8269</v>
      </c>
      <c r="O3700" s="19">
        <v>110.52</v>
      </c>
      <c r="P3700" s="6">
        <f t="shared" si="171"/>
        <v>40.632352941176471</v>
      </c>
      <c r="Q3700" t="str">
        <f t="shared" si="172"/>
        <v>theater</v>
      </c>
      <c r="R3700" t="str">
        <f t="shared" si="173"/>
        <v>plays</v>
      </c>
      <c r="S3700" s="14">
        <v>42431.598229166666</v>
      </c>
      <c r="T3700" s="14">
        <v>42401.598229166666</v>
      </c>
    </row>
    <row r="3701" spans="1:20" x14ac:dyDescent="0.4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4">
        <v>41927.393703703703</v>
      </c>
      <c r="J3701" s="14">
        <v>41897.393703703703</v>
      </c>
      <c r="K3701" t="b">
        <v>0</v>
      </c>
      <c r="L3701">
        <v>40</v>
      </c>
      <c r="M3701" t="b">
        <v>1</v>
      </c>
      <c r="N3701" t="s">
        <v>8269</v>
      </c>
      <c r="O3701" s="19">
        <v>100.8</v>
      </c>
      <c r="P3701" s="6">
        <f t="shared" si="171"/>
        <v>63</v>
      </c>
      <c r="Q3701" t="str">
        <f t="shared" si="172"/>
        <v>theater</v>
      </c>
      <c r="R3701" t="str">
        <f t="shared" si="173"/>
        <v>plays</v>
      </c>
      <c r="S3701" s="14">
        <v>41927.393703703703</v>
      </c>
      <c r="T3701" s="14">
        <v>41897.393703703703</v>
      </c>
    </row>
    <row r="3702" spans="1:20" x14ac:dyDescent="0.4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4">
        <v>41912.458333333328</v>
      </c>
      <c r="J3702" s="14">
        <v>41882.37731481481</v>
      </c>
      <c r="K3702" t="b">
        <v>0</v>
      </c>
      <c r="L3702">
        <v>18</v>
      </c>
      <c r="M3702" t="b">
        <v>1</v>
      </c>
      <c r="N3702" t="s">
        <v>8269</v>
      </c>
      <c r="O3702" s="19">
        <v>121.2</v>
      </c>
      <c r="P3702" s="6">
        <f t="shared" si="171"/>
        <v>33.666666666666664</v>
      </c>
      <c r="Q3702" t="str">
        <f t="shared" si="172"/>
        <v>theater</v>
      </c>
      <c r="R3702" t="str">
        <f t="shared" si="173"/>
        <v>plays</v>
      </c>
      <c r="S3702" s="14">
        <v>41912.458333333328</v>
      </c>
      <c r="T3702" s="14">
        <v>41882.37731481481</v>
      </c>
    </row>
    <row r="3703" spans="1:20" x14ac:dyDescent="0.4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4">
        <v>42159.333252314813</v>
      </c>
      <c r="J3703" s="14">
        <v>42129.333252314813</v>
      </c>
      <c r="K3703" t="b">
        <v>0</v>
      </c>
      <c r="L3703">
        <v>39</v>
      </c>
      <c r="M3703" t="b">
        <v>1</v>
      </c>
      <c r="N3703" t="s">
        <v>8269</v>
      </c>
      <c r="O3703" s="19">
        <v>100.33333333333334</v>
      </c>
      <c r="P3703" s="6">
        <f t="shared" si="171"/>
        <v>38.589743589743591</v>
      </c>
      <c r="Q3703" t="str">
        <f t="shared" si="172"/>
        <v>theater</v>
      </c>
      <c r="R3703" t="str">
        <f t="shared" si="173"/>
        <v>plays</v>
      </c>
      <c r="S3703" s="14">
        <v>42159.333252314813</v>
      </c>
      <c r="T3703" s="14">
        <v>42129.333252314813</v>
      </c>
    </row>
    <row r="3704" spans="1:20" x14ac:dyDescent="0.4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4">
        <v>42561.749305555553</v>
      </c>
      <c r="J3704" s="14">
        <v>42524.329675925925</v>
      </c>
      <c r="K3704" t="b">
        <v>0</v>
      </c>
      <c r="L3704">
        <v>21</v>
      </c>
      <c r="M3704" t="b">
        <v>1</v>
      </c>
      <c r="N3704" t="s">
        <v>8269</v>
      </c>
      <c r="O3704" s="19">
        <v>109.16666666666666</v>
      </c>
      <c r="P3704" s="6">
        <f t="shared" si="171"/>
        <v>155.95238095238096</v>
      </c>
      <c r="Q3704" t="str">
        <f t="shared" si="172"/>
        <v>theater</v>
      </c>
      <c r="R3704" t="str">
        <f t="shared" si="173"/>
        <v>plays</v>
      </c>
      <c r="S3704" s="14">
        <v>42561.749305555553</v>
      </c>
      <c r="T3704" s="14">
        <v>42524.329675925925</v>
      </c>
    </row>
    <row r="3705" spans="1:20" x14ac:dyDescent="0.4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4">
        <v>42595.082638888889</v>
      </c>
      <c r="J3705" s="14">
        <v>42556.296157407407</v>
      </c>
      <c r="K3705" t="b">
        <v>0</v>
      </c>
      <c r="L3705">
        <v>30</v>
      </c>
      <c r="M3705" t="b">
        <v>1</v>
      </c>
      <c r="N3705" t="s">
        <v>8269</v>
      </c>
      <c r="O3705" s="19">
        <v>123.42857142857142</v>
      </c>
      <c r="P3705" s="6">
        <f t="shared" si="171"/>
        <v>43.2</v>
      </c>
      <c r="Q3705" t="str">
        <f t="shared" si="172"/>
        <v>theater</v>
      </c>
      <c r="R3705" t="str">
        <f t="shared" si="173"/>
        <v>plays</v>
      </c>
      <c r="S3705" s="14">
        <v>42595.082638888889</v>
      </c>
      <c r="T3705" s="14">
        <v>42556.296157407407</v>
      </c>
    </row>
    <row r="3706" spans="1:20" x14ac:dyDescent="0.4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4">
        <v>42521.481412037036</v>
      </c>
      <c r="J3706" s="14">
        <v>42461.481412037036</v>
      </c>
      <c r="K3706" t="b">
        <v>0</v>
      </c>
      <c r="L3706">
        <v>27</v>
      </c>
      <c r="M3706" t="b">
        <v>1</v>
      </c>
      <c r="N3706" t="s">
        <v>8269</v>
      </c>
      <c r="O3706" s="19">
        <v>136.33666666666667</v>
      </c>
      <c r="P3706" s="6">
        <f t="shared" si="171"/>
        <v>15.148518518518518</v>
      </c>
      <c r="Q3706" t="str">
        <f t="shared" si="172"/>
        <v>theater</v>
      </c>
      <c r="R3706" t="str">
        <f t="shared" si="173"/>
        <v>plays</v>
      </c>
      <c r="S3706" s="14">
        <v>42521.481412037036</v>
      </c>
      <c r="T3706" s="14">
        <v>42461.481412037036</v>
      </c>
    </row>
    <row r="3707" spans="1:20" x14ac:dyDescent="0.4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4">
        <v>41813.541666666664</v>
      </c>
      <c r="J3707" s="14">
        <v>41792.334652777776</v>
      </c>
      <c r="K3707" t="b">
        <v>0</v>
      </c>
      <c r="L3707">
        <v>35</v>
      </c>
      <c r="M3707" t="b">
        <v>1</v>
      </c>
      <c r="N3707" t="s">
        <v>8269</v>
      </c>
      <c r="O3707" s="19">
        <v>103.46657233816768</v>
      </c>
      <c r="P3707" s="6">
        <f t="shared" si="171"/>
        <v>83.571428571428569</v>
      </c>
      <c r="Q3707" t="str">
        <f t="shared" si="172"/>
        <v>theater</v>
      </c>
      <c r="R3707" t="str">
        <f t="shared" si="173"/>
        <v>plays</v>
      </c>
      <c r="S3707" s="14">
        <v>41813.541666666664</v>
      </c>
      <c r="T3707" s="14">
        <v>41792.334652777776</v>
      </c>
    </row>
    <row r="3708" spans="1:20" x14ac:dyDescent="0.4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4">
        <v>41894.705428240741</v>
      </c>
      <c r="J3708" s="14">
        <v>41879.705428240741</v>
      </c>
      <c r="K3708" t="b">
        <v>0</v>
      </c>
      <c r="L3708">
        <v>13</v>
      </c>
      <c r="M3708" t="b">
        <v>1</v>
      </c>
      <c r="N3708" t="s">
        <v>8269</v>
      </c>
      <c r="O3708" s="19">
        <v>121.33333333333334</v>
      </c>
      <c r="P3708" s="6">
        <f t="shared" si="171"/>
        <v>140</v>
      </c>
      <c r="Q3708" t="str">
        <f t="shared" si="172"/>
        <v>theater</v>
      </c>
      <c r="R3708" t="str">
        <f t="shared" si="173"/>
        <v>plays</v>
      </c>
      <c r="S3708" s="14">
        <v>41894.705428240741</v>
      </c>
      <c r="T3708" s="14">
        <v>41879.705428240741</v>
      </c>
    </row>
    <row r="3709" spans="1:20" x14ac:dyDescent="0.4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4">
        <v>42573.018055555549</v>
      </c>
      <c r="J3709" s="14">
        <v>42551.840023148143</v>
      </c>
      <c r="K3709" t="b">
        <v>0</v>
      </c>
      <c r="L3709">
        <v>23</v>
      </c>
      <c r="M3709" t="b">
        <v>1</v>
      </c>
      <c r="N3709" t="s">
        <v>8269</v>
      </c>
      <c r="O3709" s="19">
        <v>186</v>
      </c>
      <c r="P3709" s="6">
        <f t="shared" si="171"/>
        <v>80.869565217391298</v>
      </c>
      <c r="Q3709" t="str">
        <f t="shared" si="172"/>
        <v>theater</v>
      </c>
      <c r="R3709" t="str">
        <f t="shared" si="173"/>
        <v>plays</v>
      </c>
      <c r="S3709" s="14">
        <v>42573.018055555549</v>
      </c>
      <c r="T3709" s="14">
        <v>42551.840023148143</v>
      </c>
    </row>
    <row r="3710" spans="1:20" x14ac:dyDescent="0.4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4">
        <v>41823.933865740735</v>
      </c>
      <c r="J3710" s="14">
        <v>41809.933865740735</v>
      </c>
      <c r="K3710" t="b">
        <v>0</v>
      </c>
      <c r="L3710">
        <v>39</v>
      </c>
      <c r="M3710" t="b">
        <v>1</v>
      </c>
      <c r="N3710" t="s">
        <v>8269</v>
      </c>
      <c r="O3710" s="19">
        <v>300</v>
      </c>
      <c r="P3710" s="6">
        <f t="shared" si="171"/>
        <v>53.846153846153847</v>
      </c>
      <c r="Q3710" t="str">
        <f t="shared" si="172"/>
        <v>theater</v>
      </c>
      <c r="R3710" t="str">
        <f t="shared" si="173"/>
        <v>plays</v>
      </c>
      <c r="S3710" s="14">
        <v>41823.933865740735</v>
      </c>
      <c r="T3710" s="14">
        <v>41809.933865740735</v>
      </c>
    </row>
    <row r="3711" spans="1:20" x14ac:dyDescent="0.4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4">
        <v>41815.499374999999</v>
      </c>
      <c r="J3711" s="14">
        <v>41785.499374999999</v>
      </c>
      <c r="K3711" t="b">
        <v>0</v>
      </c>
      <c r="L3711">
        <v>35</v>
      </c>
      <c r="M3711" t="b">
        <v>1</v>
      </c>
      <c r="N3711" t="s">
        <v>8269</v>
      </c>
      <c r="O3711" s="19">
        <v>108.25</v>
      </c>
      <c r="P3711" s="6">
        <f t="shared" si="171"/>
        <v>30.928571428571427</v>
      </c>
      <c r="Q3711" t="str">
        <f t="shared" si="172"/>
        <v>theater</v>
      </c>
      <c r="R3711" t="str">
        <f t="shared" si="173"/>
        <v>plays</v>
      </c>
      <c r="S3711" s="14">
        <v>41815.499374999999</v>
      </c>
      <c r="T3711" s="14">
        <v>41785.499374999999</v>
      </c>
    </row>
    <row r="3712" spans="1:20" x14ac:dyDescent="0.4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4">
        <v>42097.367916666662</v>
      </c>
      <c r="J3712" s="14">
        <v>42072.367916666662</v>
      </c>
      <c r="K3712" t="b">
        <v>0</v>
      </c>
      <c r="L3712">
        <v>27</v>
      </c>
      <c r="M3712" t="b">
        <v>1</v>
      </c>
      <c r="N3712" t="s">
        <v>8269</v>
      </c>
      <c r="O3712" s="19">
        <v>141.15384615384613</v>
      </c>
      <c r="P3712" s="6">
        <f t="shared" si="171"/>
        <v>67.962962962962962</v>
      </c>
      <c r="Q3712" t="str">
        <f t="shared" si="172"/>
        <v>theater</v>
      </c>
      <c r="R3712" t="str">
        <f t="shared" si="173"/>
        <v>plays</v>
      </c>
      <c r="S3712" s="14">
        <v>42097.367916666662</v>
      </c>
      <c r="T3712" s="14">
        <v>42072.367916666662</v>
      </c>
    </row>
    <row r="3713" spans="1:20" x14ac:dyDescent="0.4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4">
        <v>41805.458333333328</v>
      </c>
      <c r="J3713" s="14">
        <v>41779.5158912037</v>
      </c>
      <c r="K3713" t="b">
        <v>0</v>
      </c>
      <c r="L3713">
        <v>21</v>
      </c>
      <c r="M3713" t="b">
        <v>1</v>
      </c>
      <c r="N3713" t="s">
        <v>8269</v>
      </c>
      <c r="O3713" s="19">
        <v>114.00000000000001</v>
      </c>
      <c r="P3713" s="6">
        <f t="shared" si="171"/>
        <v>27.142857142857142</v>
      </c>
      <c r="Q3713" t="str">
        <f t="shared" si="172"/>
        <v>theater</v>
      </c>
      <c r="R3713" t="str">
        <f t="shared" si="173"/>
        <v>plays</v>
      </c>
      <c r="S3713" s="14">
        <v>41805.458333333328</v>
      </c>
      <c r="T3713" s="14">
        <v>41779.5158912037</v>
      </c>
    </row>
    <row r="3714" spans="1:20" x14ac:dyDescent="0.4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4">
        <v>42155.082638888889</v>
      </c>
      <c r="J3714" s="14">
        <v>42133.963738425926</v>
      </c>
      <c r="K3714" t="b">
        <v>0</v>
      </c>
      <c r="L3714">
        <v>104</v>
      </c>
      <c r="M3714" t="b">
        <v>1</v>
      </c>
      <c r="N3714" t="s">
        <v>8269</v>
      </c>
      <c r="O3714" s="19">
        <v>153.73333333333332</v>
      </c>
      <c r="P3714" s="6">
        <f t="shared" si="171"/>
        <v>110.86538461538461</v>
      </c>
      <c r="Q3714" t="str">
        <f t="shared" si="172"/>
        <v>theater</v>
      </c>
      <c r="R3714" t="str">
        <f t="shared" si="173"/>
        <v>plays</v>
      </c>
      <c r="S3714" s="14">
        <v>42155.082638888889</v>
      </c>
      <c r="T3714" s="14">
        <v>42133.963738425926</v>
      </c>
    </row>
    <row r="3715" spans="1:20" x14ac:dyDescent="0.4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4">
        <v>42525.529699074068</v>
      </c>
      <c r="J3715" s="14">
        <v>42505.529699074068</v>
      </c>
      <c r="K3715" t="b">
        <v>0</v>
      </c>
      <c r="L3715">
        <v>19</v>
      </c>
      <c r="M3715" t="b">
        <v>1</v>
      </c>
      <c r="N3715" t="s">
        <v>8269</v>
      </c>
      <c r="O3715" s="19">
        <v>101.49999999999999</v>
      </c>
      <c r="P3715" s="6">
        <f t="shared" ref="P3715:P3778" si="174">E3715/L3715</f>
        <v>106.84210526315789</v>
      </c>
      <c r="Q3715" t="str">
        <f t="shared" ref="Q3715:Q3778" si="175">LEFT(N3715,FIND("/",N3715,1)-1)</f>
        <v>theater</v>
      </c>
      <c r="R3715" t="str">
        <f t="shared" ref="R3715:R3778" si="176">RIGHT(N3715,LEN(N3715)-FIND("/",N3715,1))</f>
        <v>plays</v>
      </c>
      <c r="S3715" s="14">
        <v>42525.529699074068</v>
      </c>
      <c r="T3715" s="14">
        <v>42505.529699074068</v>
      </c>
    </row>
    <row r="3716" spans="1:20" x14ac:dyDescent="0.4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4">
        <v>42149.957638888889</v>
      </c>
      <c r="J3716" s="14">
        <v>42118.347997685189</v>
      </c>
      <c r="K3716" t="b">
        <v>0</v>
      </c>
      <c r="L3716">
        <v>97</v>
      </c>
      <c r="M3716" t="b">
        <v>1</v>
      </c>
      <c r="N3716" t="s">
        <v>8269</v>
      </c>
      <c r="O3716" s="19">
        <v>102.35000000000001</v>
      </c>
      <c r="P3716" s="6">
        <f t="shared" si="174"/>
        <v>105.51546391752578</v>
      </c>
      <c r="Q3716" t="str">
        <f t="shared" si="175"/>
        <v>theater</v>
      </c>
      <c r="R3716" t="str">
        <f t="shared" si="176"/>
        <v>plays</v>
      </c>
      <c r="S3716" s="14">
        <v>42149.957638888889</v>
      </c>
      <c r="T3716" s="14">
        <v>42118.347997685189</v>
      </c>
    </row>
    <row r="3717" spans="1:20" x14ac:dyDescent="0.4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4">
        <v>42094.327777777777</v>
      </c>
      <c r="J3717" s="14">
        <v>42036.787256944437</v>
      </c>
      <c r="K3717" t="b">
        <v>0</v>
      </c>
      <c r="L3717">
        <v>27</v>
      </c>
      <c r="M3717" t="b">
        <v>1</v>
      </c>
      <c r="N3717" t="s">
        <v>8269</v>
      </c>
      <c r="O3717" s="19">
        <v>102.57142857142858</v>
      </c>
      <c r="P3717" s="6">
        <f t="shared" si="174"/>
        <v>132.96296296296296</v>
      </c>
      <c r="Q3717" t="str">
        <f t="shared" si="175"/>
        <v>theater</v>
      </c>
      <c r="R3717" t="str">
        <f t="shared" si="176"/>
        <v>plays</v>
      </c>
      <c r="S3717" s="14">
        <v>42094.327777777777</v>
      </c>
      <c r="T3717" s="14">
        <v>42036.787256944437</v>
      </c>
    </row>
    <row r="3718" spans="1:20" x14ac:dyDescent="0.4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4">
        <v>42390.679502314808</v>
      </c>
      <c r="J3718" s="14">
        <v>42360.679502314808</v>
      </c>
      <c r="K3718" t="b">
        <v>0</v>
      </c>
      <c r="L3718">
        <v>24</v>
      </c>
      <c r="M3718" t="b">
        <v>1</v>
      </c>
      <c r="N3718" t="s">
        <v>8269</v>
      </c>
      <c r="O3718" s="19">
        <v>155.75</v>
      </c>
      <c r="P3718" s="6">
        <f t="shared" si="174"/>
        <v>51.916666666666664</v>
      </c>
      <c r="Q3718" t="str">
        <f t="shared" si="175"/>
        <v>theater</v>
      </c>
      <c r="R3718" t="str">
        <f t="shared" si="176"/>
        <v>plays</v>
      </c>
      <c r="S3718" s="14">
        <v>42390.679502314808</v>
      </c>
      <c r="T3718" s="14">
        <v>42360.679502314808</v>
      </c>
    </row>
    <row r="3719" spans="1:20" x14ac:dyDescent="0.4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4">
        <v>42133.657974537033</v>
      </c>
      <c r="J3719" s="14">
        <v>42102.657974537033</v>
      </c>
      <c r="K3719" t="b">
        <v>0</v>
      </c>
      <c r="L3719">
        <v>13</v>
      </c>
      <c r="M3719" t="b">
        <v>1</v>
      </c>
      <c r="N3719" t="s">
        <v>8269</v>
      </c>
      <c r="O3719" s="19">
        <v>100.75</v>
      </c>
      <c r="P3719" s="6">
        <f t="shared" si="174"/>
        <v>310</v>
      </c>
      <c r="Q3719" t="str">
        <f t="shared" si="175"/>
        <v>theater</v>
      </c>
      <c r="R3719" t="str">
        <f t="shared" si="176"/>
        <v>plays</v>
      </c>
      <c r="S3719" s="14">
        <v>42133.657974537033</v>
      </c>
      <c r="T3719" s="14">
        <v>42102.657974537033</v>
      </c>
    </row>
    <row r="3720" spans="1:20" x14ac:dyDescent="0.4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4">
        <v>42062.507812499993</v>
      </c>
      <c r="J3720" s="14">
        <v>42032.507812499993</v>
      </c>
      <c r="K3720" t="b">
        <v>0</v>
      </c>
      <c r="L3720">
        <v>46</v>
      </c>
      <c r="M3720" t="b">
        <v>1</v>
      </c>
      <c r="N3720" t="s">
        <v>8269</v>
      </c>
      <c r="O3720" s="19">
        <v>239.4</v>
      </c>
      <c r="P3720" s="6">
        <f t="shared" si="174"/>
        <v>26.021739130434781</v>
      </c>
      <c r="Q3720" t="str">
        <f t="shared" si="175"/>
        <v>theater</v>
      </c>
      <c r="R3720" t="str">
        <f t="shared" si="176"/>
        <v>plays</v>
      </c>
      <c r="S3720" s="14">
        <v>42062.507812499993</v>
      </c>
      <c r="T3720" s="14">
        <v>42032.507812499993</v>
      </c>
    </row>
    <row r="3721" spans="1:20" x14ac:dyDescent="0.4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4">
        <v>42177.521597222221</v>
      </c>
      <c r="J3721" s="14">
        <v>42147.521597222221</v>
      </c>
      <c r="K3721" t="b">
        <v>0</v>
      </c>
      <c r="L3721">
        <v>4</v>
      </c>
      <c r="M3721" t="b">
        <v>1</v>
      </c>
      <c r="N3721" t="s">
        <v>8269</v>
      </c>
      <c r="O3721" s="19">
        <v>210</v>
      </c>
      <c r="P3721" s="6">
        <f t="shared" si="174"/>
        <v>105</v>
      </c>
      <c r="Q3721" t="str">
        <f t="shared" si="175"/>
        <v>theater</v>
      </c>
      <c r="R3721" t="str">
        <f t="shared" si="176"/>
        <v>plays</v>
      </c>
      <c r="S3721" s="14">
        <v>42177.521597222221</v>
      </c>
      <c r="T3721" s="14">
        <v>42147.521597222221</v>
      </c>
    </row>
    <row r="3722" spans="1:20" x14ac:dyDescent="0.4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4">
        <v>42187.784791666665</v>
      </c>
      <c r="J3722" s="14">
        <v>42165.784791666665</v>
      </c>
      <c r="K3722" t="b">
        <v>0</v>
      </c>
      <c r="L3722">
        <v>40</v>
      </c>
      <c r="M3722" t="b">
        <v>1</v>
      </c>
      <c r="N3722" t="s">
        <v>8269</v>
      </c>
      <c r="O3722" s="19">
        <v>104.51515151515152</v>
      </c>
      <c r="P3722" s="6">
        <f t="shared" si="174"/>
        <v>86.224999999999994</v>
      </c>
      <c r="Q3722" t="str">
        <f t="shared" si="175"/>
        <v>theater</v>
      </c>
      <c r="R3722" t="str">
        <f t="shared" si="176"/>
        <v>plays</v>
      </c>
      <c r="S3722" s="14">
        <v>42187.784791666665</v>
      </c>
      <c r="T3722" s="14">
        <v>42165.784791666665</v>
      </c>
    </row>
    <row r="3723" spans="1:20" x14ac:dyDescent="0.4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4">
        <v>41948.769490740735</v>
      </c>
      <c r="J3723" s="14">
        <v>41927.727824074071</v>
      </c>
      <c r="K3723" t="b">
        <v>0</v>
      </c>
      <c r="L3723">
        <v>44</v>
      </c>
      <c r="M3723" t="b">
        <v>1</v>
      </c>
      <c r="N3723" t="s">
        <v>8269</v>
      </c>
      <c r="O3723" s="19">
        <v>100.8</v>
      </c>
      <c r="P3723" s="6">
        <f t="shared" si="174"/>
        <v>114.54545454545455</v>
      </c>
      <c r="Q3723" t="str">
        <f t="shared" si="175"/>
        <v>theater</v>
      </c>
      <c r="R3723" t="str">
        <f t="shared" si="176"/>
        <v>plays</v>
      </c>
      <c r="S3723" s="14">
        <v>41948.769490740735</v>
      </c>
      <c r="T3723" s="14">
        <v>41927.727824074071</v>
      </c>
    </row>
    <row r="3724" spans="1:20" x14ac:dyDescent="0.4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4">
        <v>42411.749305555553</v>
      </c>
      <c r="J3724" s="14">
        <v>42381.463506944441</v>
      </c>
      <c r="K3724" t="b">
        <v>0</v>
      </c>
      <c r="L3724">
        <v>35</v>
      </c>
      <c r="M3724" t="b">
        <v>1</v>
      </c>
      <c r="N3724" t="s">
        <v>8269</v>
      </c>
      <c r="O3724" s="19">
        <v>111.20000000000002</v>
      </c>
      <c r="P3724" s="6">
        <f t="shared" si="174"/>
        <v>47.657142857142858</v>
      </c>
      <c r="Q3724" t="str">
        <f t="shared" si="175"/>
        <v>theater</v>
      </c>
      <c r="R3724" t="str">
        <f t="shared" si="176"/>
        <v>plays</v>
      </c>
      <c r="S3724" s="14">
        <v>42411.749305555553</v>
      </c>
      <c r="T3724" s="14">
        <v>42381.463506944441</v>
      </c>
    </row>
    <row r="3725" spans="1:20" x14ac:dyDescent="0.4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4">
        <v>41973.586365740739</v>
      </c>
      <c r="J3725" s="14">
        <v>41943.544699074075</v>
      </c>
      <c r="K3725" t="b">
        <v>0</v>
      </c>
      <c r="L3725">
        <v>63</v>
      </c>
      <c r="M3725" t="b">
        <v>1</v>
      </c>
      <c r="N3725" t="s">
        <v>8269</v>
      </c>
      <c r="O3725" s="19">
        <v>102.04444444444445</v>
      </c>
      <c r="P3725" s="6">
        <f t="shared" si="174"/>
        <v>72.888888888888886</v>
      </c>
      <c r="Q3725" t="str">
        <f t="shared" si="175"/>
        <v>theater</v>
      </c>
      <c r="R3725" t="str">
        <f t="shared" si="176"/>
        <v>plays</v>
      </c>
      <c r="S3725" s="14">
        <v>41973.586365740739</v>
      </c>
      <c r="T3725" s="14">
        <v>41943.544699074075</v>
      </c>
    </row>
    <row r="3726" spans="1:20" x14ac:dyDescent="0.4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4">
        <v>42494.749999999993</v>
      </c>
      <c r="J3726" s="14">
        <v>42465.283101851855</v>
      </c>
      <c r="K3726" t="b">
        <v>0</v>
      </c>
      <c r="L3726">
        <v>89</v>
      </c>
      <c r="M3726" t="b">
        <v>1</v>
      </c>
      <c r="N3726" t="s">
        <v>8269</v>
      </c>
      <c r="O3726" s="19">
        <v>102.54767441860466</v>
      </c>
      <c r="P3726" s="6">
        <f t="shared" si="174"/>
        <v>49.545505617977533</v>
      </c>
      <c r="Q3726" t="str">
        <f t="shared" si="175"/>
        <v>theater</v>
      </c>
      <c r="R3726" t="str">
        <f t="shared" si="176"/>
        <v>plays</v>
      </c>
      <c r="S3726" s="14">
        <v>42494.749999999993</v>
      </c>
      <c r="T3726" s="14">
        <v>42465.283101851855</v>
      </c>
    </row>
    <row r="3727" spans="1:20" x14ac:dyDescent="0.4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4">
        <v>42418.687499999993</v>
      </c>
      <c r="J3727" s="14">
        <v>42401.736886574072</v>
      </c>
      <c r="K3727" t="b">
        <v>0</v>
      </c>
      <c r="L3727">
        <v>15</v>
      </c>
      <c r="M3727" t="b">
        <v>1</v>
      </c>
      <c r="N3727" t="s">
        <v>8269</v>
      </c>
      <c r="O3727" s="19">
        <v>127</v>
      </c>
      <c r="P3727" s="6">
        <f t="shared" si="174"/>
        <v>25.4</v>
      </c>
      <c r="Q3727" t="str">
        <f t="shared" si="175"/>
        <v>theater</v>
      </c>
      <c r="R3727" t="str">
        <f t="shared" si="176"/>
        <v>plays</v>
      </c>
      <c r="S3727" s="14">
        <v>42418.687499999993</v>
      </c>
      <c r="T3727" s="14">
        <v>42401.736886574072</v>
      </c>
    </row>
    <row r="3728" spans="1:20" x14ac:dyDescent="0.4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4">
        <v>42489.666666666664</v>
      </c>
      <c r="J3728" s="14">
        <v>42461.932534722226</v>
      </c>
      <c r="K3728" t="b">
        <v>0</v>
      </c>
      <c r="L3728">
        <v>46</v>
      </c>
      <c r="M3728" t="b">
        <v>1</v>
      </c>
      <c r="N3728" t="s">
        <v>8269</v>
      </c>
      <c r="O3728" s="19">
        <v>338.70588235294122</v>
      </c>
      <c r="P3728" s="6">
        <f t="shared" si="174"/>
        <v>62.586956521739133</v>
      </c>
      <c r="Q3728" t="str">
        <f t="shared" si="175"/>
        <v>theater</v>
      </c>
      <c r="R3728" t="str">
        <f t="shared" si="176"/>
        <v>plays</v>
      </c>
      <c r="S3728" s="14">
        <v>42489.666666666664</v>
      </c>
      <c r="T3728" s="14">
        <v>42461.932534722226</v>
      </c>
    </row>
    <row r="3729" spans="1:20" x14ac:dyDescent="0.4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4">
        <v>42662.996527777774</v>
      </c>
      <c r="J3729" s="14">
        <v>42632.139976851853</v>
      </c>
      <c r="K3729" t="b">
        <v>0</v>
      </c>
      <c r="L3729">
        <v>33</v>
      </c>
      <c r="M3729" t="b">
        <v>1</v>
      </c>
      <c r="N3729" t="s">
        <v>8269</v>
      </c>
      <c r="O3729" s="19">
        <v>100.75</v>
      </c>
      <c r="P3729" s="6">
        <f t="shared" si="174"/>
        <v>61.060606060606062</v>
      </c>
      <c r="Q3729" t="str">
        <f t="shared" si="175"/>
        <v>theater</v>
      </c>
      <c r="R3729" t="str">
        <f t="shared" si="176"/>
        <v>plays</v>
      </c>
      <c r="S3729" s="14">
        <v>42662.996527777774</v>
      </c>
      <c r="T3729" s="14">
        <v>42632.139976851853</v>
      </c>
    </row>
    <row r="3730" spans="1:20" x14ac:dyDescent="0.4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4">
        <v>42234.962685185186</v>
      </c>
      <c r="J3730" s="14">
        <v>42204.962685185186</v>
      </c>
      <c r="K3730" t="b">
        <v>0</v>
      </c>
      <c r="L3730">
        <v>31</v>
      </c>
      <c r="M3730" t="b">
        <v>0</v>
      </c>
      <c r="N3730" t="s">
        <v>8269</v>
      </c>
      <c r="O3730" s="19">
        <v>9.3099999999999952</v>
      </c>
      <c r="P3730" s="6">
        <f t="shared" si="174"/>
        <v>60.064516129032256</v>
      </c>
      <c r="Q3730" t="str">
        <f t="shared" si="175"/>
        <v>theater</v>
      </c>
      <c r="R3730" t="str">
        <f t="shared" si="176"/>
        <v>plays</v>
      </c>
      <c r="S3730" s="14">
        <v>42234.962685185186</v>
      </c>
      <c r="T3730" s="14">
        <v>42204.962685185186</v>
      </c>
    </row>
    <row r="3731" spans="1:20" x14ac:dyDescent="0.4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4">
        <v>42085.954999999994</v>
      </c>
      <c r="J3731" s="14">
        <v>42040.996666666666</v>
      </c>
      <c r="K3731" t="b">
        <v>0</v>
      </c>
      <c r="L3731">
        <v>5</v>
      </c>
      <c r="M3731" t="b">
        <v>0</v>
      </c>
      <c r="N3731" t="s">
        <v>8269</v>
      </c>
      <c r="O3731" s="19">
        <v>7.240000000000002</v>
      </c>
      <c r="P3731" s="6">
        <f t="shared" si="174"/>
        <v>72.400000000000006</v>
      </c>
      <c r="Q3731" t="str">
        <f t="shared" si="175"/>
        <v>theater</v>
      </c>
      <c r="R3731" t="str">
        <f t="shared" si="176"/>
        <v>plays</v>
      </c>
      <c r="S3731" s="14">
        <v>42085.954999999994</v>
      </c>
      <c r="T3731" s="14">
        <v>42040.996666666666</v>
      </c>
    </row>
    <row r="3732" spans="1:20" x14ac:dyDescent="0.4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4">
        <v>42233.46943287037</v>
      </c>
      <c r="J3732" s="14">
        <v>42203.46943287037</v>
      </c>
      <c r="K3732" t="b">
        <v>0</v>
      </c>
      <c r="L3732">
        <v>1</v>
      </c>
      <c r="M3732" t="b">
        <v>0</v>
      </c>
      <c r="N3732" t="s">
        <v>8269</v>
      </c>
      <c r="O3732" s="19">
        <v>9.9999999999999982</v>
      </c>
      <c r="P3732" s="6">
        <f t="shared" si="174"/>
        <v>100</v>
      </c>
      <c r="Q3732" t="str">
        <f t="shared" si="175"/>
        <v>theater</v>
      </c>
      <c r="R3732" t="str">
        <f t="shared" si="176"/>
        <v>plays</v>
      </c>
      <c r="S3732" s="14">
        <v>42233.46943287037</v>
      </c>
      <c r="T3732" s="14">
        <v>42203.46943287037</v>
      </c>
    </row>
    <row r="3733" spans="1:20" x14ac:dyDescent="0.4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4">
        <v>42013.932638888888</v>
      </c>
      <c r="J3733" s="14">
        <v>41983.544513888883</v>
      </c>
      <c r="K3733" t="b">
        <v>0</v>
      </c>
      <c r="L3733">
        <v>12</v>
      </c>
      <c r="M3733" t="b">
        <v>0</v>
      </c>
      <c r="N3733" t="s">
        <v>8269</v>
      </c>
      <c r="O3733" s="19">
        <v>11.272727272727268</v>
      </c>
      <c r="P3733" s="6">
        <f t="shared" si="174"/>
        <v>51.666666666666664</v>
      </c>
      <c r="Q3733" t="str">
        <f t="shared" si="175"/>
        <v>theater</v>
      </c>
      <c r="R3733" t="str">
        <f t="shared" si="176"/>
        <v>plays</v>
      </c>
      <c r="S3733" s="14">
        <v>42013.932638888888</v>
      </c>
      <c r="T3733" s="14">
        <v>41983.544513888883</v>
      </c>
    </row>
    <row r="3734" spans="1:20" x14ac:dyDescent="0.4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4">
        <v>42028.291666666664</v>
      </c>
      <c r="J3734" s="14">
        <v>41968.469131944446</v>
      </c>
      <c r="K3734" t="b">
        <v>0</v>
      </c>
      <c r="L3734">
        <v>4</v>
      </c>
      <c r="M3734" t="b">
        <v>0</v>
      </c>
      <c r="N3734" t="s">
        <v>8269</v>
      </c>
      <c r="O3734" s="19">
        <v>15.411764705882359</v>
      </c>
      <c r="P3734" s="6">
        <f t="shared" si="174"/>
        <v>32.75</v>
      </c>
      <c r="Q3734" t="str">
        <f t="shared" si="175"/>
        <v>theater</v>
      </c>
      <c r="R3734" t="str">
        <f t="shared" si="176"/>
        <v>plays</v>
      </c>
      <c r="S3734" s="14">
        <v>42028.291666666664</v>
      </c>
      <c r="T3734" s="14">
        <v>41968.469131944446</v>
      </c>
    </row>
    <row r="3735" spans="1:20" x14ac:dyDescent="0.4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4">
        <v>42112.729166666664</v>
      </c>
      <c r="J3735" s="14">
        <v>42102.816064814811</v>
      </c>
      <c r="K3735" t="b">
        <v>0</v>
      </c>
      <c r="L3735">
        <v>0</v>
      </c>
      <c r="M3735" t="b">
        <v>0</v>
      </c>
      <c r="N3735" t="s">
        <v>8269</v>
      </c>
      <c r="O3735" s="19">
        <v>0</v>
      </c>
      <c r="P3735" s="6">
        <v>0</v>
      </c>
      <c r="Q3735" t="str">
        <f t="shared" si="175"/>
        <v>theater</v>
      </c>
      <c r="R3735" t="str">
        <f t="shared" si="176"/>
        <v>plays</v>
      </c>
      <c r="S3735" s="14">
        <v>42112.729166666664</v>
      </c>
      <c r="T3735" s="14">
        <v>42102.816064814811</v>
      </c>
    </row>
    <row r="3736" spans="1:20" x14ac:dyDescent="0.4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4">
        <v>42149.693240740737</v>
      </c>
      <c r="J3736" s="14">
        <v>42089.693240740737</v>
      </c>
      <c r="K3736" t="b">
        <v>0</v>
      </c>
      <c r="L3736">
        <v>7</v>
      </c>
      <c r="M3736" t="b">
        <v>0</v>
      </c>
      <c r="N3736" t="s">
        <v>8269</v>
      </c>
      <c r="O3736" s="19">
        <v>28.466666666666661</v>
      </c>
      <c r="P3736" s="6">
        <f t="shared" si="174"/>
        <v>61</v>
      </c>
      <c r="Q3736" t="str">
        <f t="shared" si="175"/>
        <v>theater</v>
      </c>
      <c r="R3736" t="str">
        <f t="shared" si="176"/>
        <v>plays</v>
      </c>
      <c r="S3736" s="14">
        <v>42149.693240740737</v>
      </c>
      <c r="T3736" s="14">
        <v>42089.693240740737</v>
      </c>
    </row>
    <row r="3737" spans="1:20" x14ac:dyDescent="0.4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4">
        <v>42152.484826388885</v>
      </c>
      <c r="J3737" s="14">
        <v>42122.484826388885</v>
      </c>
      <c r="K3737" t="b">
        <v>0</v>
      </c>
      <c r="L3737">
        <v>2</v>
      </c>
      <c r="M3737" t="b">
        <v>0</v>
      </c>
      <c r="N3737" t="s">
        <v>8269</v>
      </c>
      <c r="O3737" s="19">
        <v>13.33333333333333</v>
      </c>
      <c r="P3737" s="6">
        <f t="shared" si="174"/>
        <v>10</v>
      </c>
      <c r="Q3737" t="str">
        <f t="shared" si="175"/>
        <v>theater</v>
      </c>
      <c r="R3737" t="str">
        <f t="shared" si="176"/>
        <v>plays</v>
      </c>
      <c r="S3737" s="14">
        <v>42152.484826388885</v>
      </c>
      <c r="T3737" s="14">
        <v>42122.484826388885</v>
      </c>
    </row>
    <row r="3738" spans="1:20" x14ac:dyDescent="0.4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4">
        <v>42086.541666666664</v>
      </c>
      <c r="J3738" s="14">
        <v>42048.503391203696</v>
      </c>
      <c r="K3738" t="b">
        <v>0</v>
      </c>
      <c r="L3738">
        <v>1</v>
      </c>
      <c r="M3738" t="b">
        <v>0</v>
      </c>
      <c r="N3738" t="s">
        <v>8269</v>
      </c>
      <c r="O3738" s="19">
        <v>0.66666666666667096</v>
      </c>
      <c r="P3738" s="6">
        <f t="shared" si="174"/>
        <v>10</v>
      </c>
      <c r="Q3738" t="str">
        <f t="shared" si="175"/>
        <v>theater</v>
      </c>
      <c r="R3738" t="str">
        <f t="shared" si="176"/>
        <v>plays</v>
      </c>
      <c r="S3738" s="14">
        <v>42086.541666666664</v>
      </c>
      <c r="T3738" s="14">
        <v>42048.503391203696</v>
      </c>
    </row>
    <row r="3739" spans="1:20" x14ac:dyDescent="0.4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4">
        <v>42320.082638888889</v>
      </c>
      <c r="J3739" s="14">
        <v>42297.482673611106</v>
      </c>
      <c r="K3739" t="b">
        <v>0</v>
      </c>
      <c r="L3739">
        <v>4</v>
      </c>
      <c r="M3739" t="b">
        <v>0</v>
      </c>
      <c r="N3739" t="s">
        <v>8269</v>
      </c>
      <c r="O3739" s="19">
        <v>21.428571428571431</v>
      </c>
      <c r="P3739" s="6">
        <f t="shared" si="174"/>
        <v>37.5</v>
      </c>
      <c r="Q3739" t="str">
        <f t="shared" si="175"/>
        <v>theater</v>
      </c>
      <c r="R3739" t="str">
        <f t="shared" si="176"/>
        <v>plays</v>
      </c>
      <c r="S3739" s="14">
        <v>42320.082638888889</v>
      </c>
      <c r="T3739" s="14">
        <v>42297.482673611106</v>
      </c>
    </row>
    <row r="3740" spans="1:20" x14ac:dyDescent="0.4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4">
        <v>41835.708333333328</v>
      </c>
      <c r="J3740" s="14">
        <v>41813.730381944442</v>
      </c>
      <c r="K3740" t="b">
        <v>0</v>
      </c>
      <c r="L3740">
        <v>6</v>
      </c>
      <c r="M3740" t="b">
        <v>0</v>
      </c>
      <c r="N3740" t="s">
        <v>8269</v>
      </c>
      <c r="O3740" s="19">
        <v>18.000000000000004</v>
      </c>
      <c r="P3740" s="6">
        <f t="shared" si="174"/>
        <v>45</v>
      </c>
      <c r="Q3740" t="str">
        <f t="shared" si="175"/>
        <v>theater</v>
      </c>
      <c r="R3740" t="str">
        <f t="shared" si="176"/>
        <v>plays</v>
      </c>
      <c r="S3740" s="14">
        <v>41835.708333333328</v>
      </c>
      <c r="T3740" s="14">
        <v>41813.730381944442</v>
      </c>
    </row>
    <row r="3741" spans="1:20" x14ac:dyDescent="0.4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4">
        <v>42568.241527777776</v>
      </c>
      <c r="J3741" s="14">
        <v>42548.241527777776</v>
      </c>
      <c r="K3741" t="b">
        <v>0</v>
      </c>
      <c r="L3741">
        <v>8</v>
      </c>
      <c r="M3741" t="b">
        <v>0</v>
      </c>
      <c r="N3741" t="s">
        <v>8269</v>
      </c>
      <c r="O3741" s="19">
        <v>20.125000000000004</v>
      </c>
      <c r="P3741" s="6">
        <f t="shared" si="174"/>
        <v>100.625</v>
      </c>
      <c r="Q3741" t="str">
        <f t="shared" si="175"/>
        <v>theater</v>
      </c>
      <c r="R3741" t="str">
        <f t="shared" si="176"/>
        <v>plays</v>
      </c>
      <c r="S3741" s="14">
        <v>42568.241527777776</v>
      </c>
      <c r="T3741" s="14">
        <v>42548.241527777776</v>
      </c>
    </row>
    <row r="3742" spans="1:20" x14ac:dyDescent="0.4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4">
        <v>41862.870810185181</v>
      </c>
      <c r="J3742" s="14">
        <v>41832.881423611107</v>
      </c>
      <c r="K3742" t="b">
        <v>0</v>
      </c>
      <c r="L3742">
        <v>14</v>
      </c>
      <c r="M3742" t="b">
        <v>0</v>
      </c>
      <c r="N3742" t="s">
        <v>8269</v>
      </c>
      <c r="O3742" s="19">
        <v>17.900000000000006</v>
      </c>
      <c r="P3742" s="6">
        <f t="shared" si="174"/>
        <v>25.571428571428573</v>
      </c>
      <c r="Q3742" t="str">
        <f t="shared" si="175"/>
        <v>theater</v>
      </c>
      <c r="R3742" t="str">
        <f t="shared" si="176"/>
        <v>plays</v>
      </c>
      <c r="S3742" s="14">
        <v>41862.870810185181</v>
      </c>
      <c r="T3742" s="14">
        <v>41832.881423611107</v>
      </c>
    </row>
    <row r="3743" spans="1:20" x14ac:dyDescent="0.4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4">
        <v>42355.712384259255</v>
      </c>
      <c r="J3743" s="14">
        <v>42325.712384259255</v>
      </c>
      <c r="K3743" t="b">
        <v>0</v>
      </c>
      <c r="L3743">
        <v>0</v>
      </c>
      <c r="M3743" t="b">
        <v>0</v>
      </c>
      <c r="N3743" t="s">
        <v>8269</v>
      </c>
      <c r="O3743" s="19">
        <v>0</v>
      </c>
      <c r="P3743" s="6">
        <v>0</v>
      </c>
      <c r="Q3743" t="str">
        <f t="shared" si="175"/>
        <v>theater</v>
      </c>
      <c r="R3743" t="str">
        <f t="shared" si="176"/>
        <v>plays</v>
      </c>
      <c r="S3743" s="14">
        <v>42355.712384259255</v>
      </c>
      <c r="T3743" s="14">
        <v>42325.712384259255</v>
      </c>
    </row>
    <row r="3744" spans="1:20" x14ac:dyDescent="0.4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4">
        <v>41888.006296296291</v>
      </c>
      <c r="J3744" s="14">
        <v>41858.006296296291</v>
      </c>
      <c r="K3744" t="b">
        <v>0</v>
      </c>
      <c r="L3744">
        <v>4</v>
      </c>
      <c r="M3744" t="b">
        <v>0</v>
      </c>
      <c r="N3744" t="s">
        <v>8269</v>
      </c>
      <c r="O3744" s="19">
        <v>2.0000000000000018</v>
      </c>
      <c r="P3744" s="6">
        <f t="shared" si="174"/>
        <v>25</v>
      </c>
      <c r="Q3744" t="str">
        <f t="shared" si="175"/>
        <v>theater</v>
      </c>
      <c r="R3744" t="str">
        <f t="shared" si="176"/>
        <v>plays</v>
      </c>
      <c r="S3744" s="14">
        <v>41888.006296296291</v>
      </c>
      <c r="T3744" s="14">
        <v>41858.006296296291</v>
      </c>
    </row>
    <row r="3745" spans="1:20" x14ac:dyDescent="0.4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4">
        <v>41823.501898148148</v>
      </c>
      <c r="J3745" s="14">
        <v>41793.501898148148</v>
      </c>
      <c r="K3745" t="b">
        <v>0</v>
      </c>
      <c r="L3745">
        <v>0</v>
      </c>
      <c r="M3745" t="b">
        <v>0</v>
      </c>
      <c r="N3745" t="s">
        <v>8269</v>
      </c>
      <c r="O3745" s="19">
        <v>0</v>
      </c>
      <c r="P3745" s="6">
        <v>0</v>
      </c>
      <c r="Q3745" t="str">
        <f t="shared" si="175"/>
        <v>theater</v>
      </c>
      <c r="R3745" t="str">
        <f t="shared" si="176"/>
        <v>plays</v>
      </c>
      <c r="S3745" s="14">
        <v>41823.501898148148</v>
      </c>
      <c r="T3745" s="14">
        <v>41793.501898148148</v>
      </c>
    </row>
    <row r="3746" spans="1:20" x14ac:dyDescent="0.4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4">
        <v>41824.957638888889</v>
      </c>
      <c r="J3746" s="14">
        <v>41793.605925925927</v>
      </c>
      <c r="K3746" t="b">
        <v>0</v>
      </c>
      <c r="L3746">
        <v>0</v>
      </c>
      <c r="M3746" t="b">
        <v>0</v>
      </c>
      <c r="N3746" t="s">
        <v>8269</v>
      </c>
      <c r="O3746" s="19">
        <v>0</v>
      </c>
      <c r="P3746" s="6">
        <v>0</v>
      </c>
      <c r="Q3746" t="str">
        <f t="shared" si="175"/>
        <v>theater</v>
      </c>
      <c r="R3746" t="str">
        <f t="shared" si="176"/>
        <v>plays</v>
      </c>
      <c r="S3746" s="14">
        <v>41824.957638888889</v>
      </c>
      <c r="T3746" s="14">
        <v>41793.605925925927</v>
      </c>
    </row>
    <row r="3747" spans="1:20" x14ac:dyDescent="0.4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4">
        <v>41861.489606481482</v>
      </c>
      <c r="J3747" s="14">
        <v>41831.489606481482</v>
      </c>
      <c r="K3747" t="b">
        <v>0</v>
      </c>
      <c r="L3747">
        <v>1</v>
      </c>
      <c r="M3747" t="b">
        <v>0</v>
      </c>
      <c r="N3747" t="s">
        <v>8269</v>
      </c>
      <c r="O3747" s="19">
        <v>9.9999999999999982</v>
      </c>
      <c r="P3747" s="6">
        <f t="shared" si="174"/>
        <v>10</v>
      </c>
      <c r="Q3747" t="str">
        <f t="shared" si="175"/>
        <v>theater</v>
      </c>
      <c r="R3747" t="str">
        <f t="shared" si="176"/>
        <v>plays</v>
      </c>
      <c r="S3747" s="14">
        <v>41861.489606481482</v>
      </c>
      <c r="T3747" s="14">
        <v>41831.489606481482</v>
      </c>
    </row>
    <row r="3748" spans="1:20" x14ac:dyDescent="0.4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4">
        <v>42651.18100694444</v>
      </c>
      <c r="J3748" s="14">
        <v>42621.18100694444</v>
      </c>
      <c r="K3748" t="b">
        <v>0</v>
      </c>
      <c r="L3748">
        <v>1</v>
      </c>
      <c r="M3748" t="b">
        <v>0</v>
      </c>
      <c r="N3748" t="s">
        <v>8269</v>
      </c>
      <c r="O3748" s="19">
        <v>2.376470588235291</v>
      </c>
      <c r="P3748" s="6">
        <f t="shared" si="174"/>
        <v>202</v>
      </c>
      <c r="Q3748" t="str">
        <f t="shared" si="175"/>
        <v>theater</v>
      </c>
      <c r="R3748" t="str">
        <f t="shared" si="176"/>
        <v>plays</v>
      </c>
      <c r="S3748" s="14">
        <v>42651.18100694444</v>
      </c>
      <c r="T3748" s="14">
        <v>42621.18100694444</v>
      </c>
    </row>
    <row r="3749" spans="1:20" x14ac:dyDescent="0.4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4">
        <v>42190.749305555553</v>
      </c>
      <c r="J3749" s="14">
        <v>42164.091388888883</v>
      </c>
      <c r="K3749" t="b">
        <v>0</v>
      </c>
      <c r="L3749">
        <v>1</v>
      </c>
      <c r="M3749" t="b">
        <v>0</v>
      </c>
      <c r="N3749" t="s">
        <v>8269</v>
      </c>
      <c r="O3749" s="19">
        <v>1.0000000000000009</v>
      </c>
      <c r="P3749" s="6">
        <f t="shared" si="174"/>
        <v>25</v>
      </c>
      <c r="Q3749" t="str">
        <f t="shared" si="175"/>
        <v>theater</v>
      </c>
      <c r="R3749" t="str">
        <f t="shared" si="176"/>
        <v>plays</v>
      </c>
      <c r="S3749" s="14">
        <v>42190.749305555553</v>
      </c>
      <c r="T3749" s="14">
        <v>42164.091388888883</v>
      </c>
    </row>
    <row r="3750" spans="1:20" x14ac:dyDescent="0.4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4">
        <v>42416.040972222218</v>
      </c>
      <c r="J3750" s="14">
        <v>42395.498101851852</v>
      </c>
      <c r="K3750" t="b">
        <v>0</v>
      </c>
      <c r="L3750">
        <v>52</v>
      </c>
      <c r="M3750" t="b">
        <v>1</v>
      </c>
      <c r="N3750" t="s">
        <v>8303</v>
      </c>
      <c r="O3750" s="19">
        <v>103.52</v>
      </c>
      <c r="P3750" s="6">
        <f t="shared" si="174"/>
        <v>99.538461538461533</v>
      </c>
      <c r="Q3750" t="str">
        <f t="shared" si="175"/>
        <v>theater</v>
      </c>
      <c r="R3750" t="str">
        <f t="shared" si="176"/>
        <v>musical</v>
      </c>
      <c r="S3750" s="14">
        <v>42416.040972222218</v>
      </c>
      <c r="T3750" s="14">
        <v>42395.498101851852</v>
      </c>
    </row>
    <row r="3751" spans="1:20" x14ac:dyDescent="0.4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4">
        <v>42488.957638888889</v>
      </c>
      <c r="J3751" s="14">
        <v>42457.918842592589</v>
      </c>
      <c r="K3751" t="b">
        <v>0</v>
      </c>
      <c r="L3751">
        <v>7</v>
      </c>
      <c r="M3751" t="b">
        <v>1</v>
      </c>
      <c r="N3751" t="s">
        <v>8303</v>
      </c>
      <c r="O3751" s="19">
        <v>105</v>
      </c>
      <c r="P3751" s="6">
        <f t="shared" si="174"/>
        <v>75</v>
      </c>
      <c r="Q3751" t="str">
        <f t="shared" si="175"/>
        <v>theater</v>
      </c>
      <c r="R3751" t="str">
        <f t="shared" si="176"/>
        <v>musical</v>
      </c>
      <c r="S3751" s="14">
        <v>42488.957638888889</v>
      </c>
      <c r="T3751" s="14">
        <v>42457.918842592589</v>
      </c>
    </row>
    <row r="3752" spans="1:20" x14ac:dyDescent="0.4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4">
        <v>42045.124305555553</v>
      </c>
      <c r="J3752" s="14">
        <v>42016.773240740738</v>
      </c>
      <c r="K3752" t="b">
        <v>0</v>
      </c>
      <c r="L3752">
        <v>28</v>
      </c>
      <c r="M3752" t="b">
        <v>1</v>
      </c>
      <c r="N3752" t="s">
        <v>8303</v>
      </c>
      <c r="O3752" s="19">
        <v>100.44999999999999</v>
      </c>
      <c r="P3752" s="6">
        <f t="shared" si="174"/>
        <v>215.25</v>
      </c>
      <c r="Q3752" t="str">
        <f t="shared" si="175"/>
        <v>theater</v>
      </c>
      <c r="R3752" t="str">
        <f t="shared" si="176"/>
        <v>musical</v>
      </c>
      <c r="S3752" s="14">
        <v>42045.124305555553</v>
      </c>
      <c r="T3752" s="14">
        <v>42016.773240740738</v>
      </c>
    </row>
    <row r="3753" spans="1:20" x14ac:dyDescent="0.4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4">
        <v>42462.78556712962</v>
      </c>
      <c r="J3753" s="14">
        <v>42402.827233796292</v>
      </c>
      <c r="K3753" t="b">
        <v>0</v>
      </c>
      <c r="L3753">
        <v>11</v>
      </c>
      <c r="M3753" t="b">
        <v>1</v>
      </c>
      <c r="N3753" t="s">
        <v>8303</v>
      </c>
      <c r="O3753" s="19">
        <v>132.6</v>
      </c>
      <c r="P3753" s="6">
        <f t="shared" si="174"/>
        <v>120.54545454545455</v>
      </c>
      <c r="Q3753" t="str">
        <f t="shared" si="175"/>
        <v>theater</v>
      </c>
      <c r="R3753" t="str">
        <f t="shared" si="176"/>
        <v>musical</v>
      </c>
      <c r="S3753" s="14">
        <v>42462.78556712962</v>
      </c>
      <c r="T3753" s="14">
        <v>42402.827233796292</v>
      </c>
    </row>
    <row r="3754" spans="1:20" x14ac:dyDescent="0.4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4">
        <v>42659.666666666664</v>
      </c>
      <c r="J3754" s="14">
        <v>42619.594155092585</v>
      </c>
      <c r="K3754" t="b">
        <v>0</v>
      </c>
      <c r="L3754">
        <v>15</v>
      </c>
      <c r="M3754" t="b">
        <v>1</v>
      </c>
      <c r="N3754" t="s">
        <v>8303</v>
      </c>
      <c r="O3754" s="19">
        <v>112.99999999999999</v>
      </c>
      <c r="P3754" s="6">
        <f t="shared" si="174"/>
        <v>37.666666666666664</v>
      </c>
      <c r="Q3754" t="str">
        <f t="shared" si="175"/>
        <v>theater</v>
      </c>
      <c r="R3754" t="str">
        <f t="shared" si="176"/>
        <v>musical</v>
      </c>
      <c r="S3754" s="14">
        <v>42659.666666666664</v>
      </c>
      <c r="T3754" s="14">
        <v>42619.594155092585</v>
      </c>
    </row>
    <row r="3755" spans="1:20" x14ac:dyDescent="0.4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4">
        <v>42157.791666666664</v>
      </c>
      <c r="J3755" s="14">
        <v>42128.615740740737</v>
      </c>
      <c r="K3755" t="b">
        <v>0</v>
      </c>
      <c r="L3755">
        <v>30</v>
      </c>
      <c r="M3755" t="b">
        <v>1</v>
      </c>
      <c r="N3755" t="s">
        <v>8303</v>
      </c>
      <c r="O3755" s="19">
        <v>103.34</v>
      </c>
      <c r="P3755" s="6">
        <f t="shared" si="174"/>
        <v>172.23333333333332</v>
      </c>
      <c r="Q3755" t="str">
        <f t="shared" si="175"/>
        <v>theater</v>
      </c>
      <c r="R3755" t="str">
        <f t="shared" si="176"/>
        <v>musical</v>
      </c>
      <c r="S3755" s="14">
        <v>42157.791666666664</v>
      </c>
      <c r="T3755" s="14">
        <v>42128.615740740737</v>
      </c>
    </row>
    <row r="3756" spans="1:20" x14ac:dyDescent="0.4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4">
        <v>41845.999305555553</v>
      </c>
      <c r="J3756" s="14">
        <v>41808.67288194444</v>
      </c>
      <c r="K3756" t="b">
        <v>0</v>
      </c>
      <c r="L3756">
        <v>27</v>
      </c>
      <c r="M3756" t="b">
        <v>1</v>
      </c>
      <c r="N3756" t="s">
        <v>8303</v>
      </c>
      <c r="O3756" s="19">
        <v>120</v>
      </c>
      <c r="P3756" s="6">
        <f t="shared" si="174"/>
        <v>111.11111111111111</v>
      </c>
      <c r="Q3756" t="str">
        <f t="shared" si="175"/>
        <v>theater</v>
      </c>
      <c r="R3756" t="str">
        <f t="shared" si="176"/>
        <v>musical</v>
      </c>
      <c r="S3756" s="14">
        <v>41845.999305555553</v>
      </c>
      <c r="T3756" s="14">
        <v>41808.67288194444</v>
      </c>
    </row>
    <row r="3757" spans="1:20" x14ac:dyDescent="0.4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4">
        <v>42475.658645833326</v>
      </c>
      <c r="J3757" s="14">
        <v>42445.658645833326</v>
      </c>
      <c r="K3757" t="b">
        <v>0</v>
      </c>
      <c r="L3757">
        <v>28</v>
      </c>
      <c r="M3757" t="b">
        <v>1</v>
      </c>
      <c r="N3757" t="s">
        <v>8303</v>
      </c>
      <c r="O3757" s="19">
        <v>129.63636363636363</v>
      </c>
      <c r="P3757" s="6">
        <f t="shared" si="174"/>
        <v>25.464285714285715</v>
      </c>
      <c r="Q3757" t="str">
        <f t="shared" si="175"/>
        <v>theater</v>
      </c>
      <c r="R3757" t="str">
        <f t="shared" si="176"/>
        <v>musical</v>
      </c>
      <c r="S3757" s="14">
        <v>42475.658645833326</v>
      </c>
      <c r="T3757" s="14">
        <v>42445.658645833326</v>
      </c>
    </row>
    <row r="3758" spans="1:20" x14ac:dyDescent="0.4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4">
        <v>41801.606458333328</v>
      </c>
      <c r="J3758" s="14">
        <v>41771.606458333328</v>
      </c>
      <c r="K3758" t="b">
        <v>0</v>
      </c>
      <c r="L3758">
        <v>17</v>
      </c>
      <c r="M3758" t="b">
        <v>1</v>
      </c>
      <c r="N3758" t="s">
        <v>8303</v>
      </c>
      <c r="O3758" s="19">
        <v>101.11111111111111</v>
      </c>
      <c r="P3758" s="6">
        <f t="shared" si="174"/>
        <v>267.64705882352939</v>
      </c>
      <c r="Q3758" t="str">
        <f t="shared" si="175"/>
        <v>theater</v>
      </c>
      <c r="R3758" t="str">
        <f t="shared" si="176"/>
        <v>musical</v>
      </c>
      <c r="S3758" s="14">
        <v>41801.606458333328</v>
      </c>
      <c r="T3758" s="14">
        <v>41771.606458333328</v>
      </c>
    </row>
    <row r="3759" spans="1:20" x14ac:dyDescent="0.4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4">
        <v>41974.642534722218</v>
      </c>
      <c r="J3759" s="14">
        <v>41954.642534722218</v>
      </c>
      <c r="K3759" t="b">
        <v>0</v>
      </c>
      <c r="L3759">
        <v>50</v>
      </c>
      <c r="M3759" t="b">
        <v>1</v>
      </c>
      <c r="N3759" t="s">
        <v>8303</v>
      </c>
      <c r="O3759" s="19">
        <v>108.51428571428572</v>
      </c>
      <c r="P3759" s="6">
        <f t="shared" si="174"/>
        <v>75.959999999999994</v>
      </c>
      <c r="Q3759" t="str">
        <f t="shared" si="175"/>
        <v>theater</v>
      </c>
      <c r="R3759" t="str">
        <f t="shared" si="176"/>
        <v>musical</v>
      </c>
      <c r="S3759" s="14">
        <v>41974.642534722218</v>
      </c>
      <c r="T3759" s="14">
        <v>41954.642534722218</v>
      </c>
    </row>
    <row r="3760" spans="1:20" x14ac:dyDescent="0.4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4">
        <v>41778</v>
      </c>
      <c r="J3760" s="14">
        <v>41747.26317129629</v>
      </c>
      <c r="K3760" t="b">
        <v>0</v>
      </c>
      <c r="L3760">
        <v>26</v>
      </c>
      <c r="M3760" t="b">
        <v>1</v>
      </c>
      <c r="N3760" t="s">
        <v>8303</v>
      </c>
      <c r="O3760" s="19">
        <v>102.33333333333334</v>
      </c>
      <c r="P3760" s="6">
        <f t="shared" si="174"/>
        <v>59.03846153846154</v>
      </c>
      <c r="Q3760" t="str">
        <f t="shared" si="175"/>
        <v>theater</v>
      </c>
      <c r="R3760" t="str">
        <f t="shared" si="176"/>
        <v>musical</v>
      </c>
      <c r="S3760" s="14">
        <v>41778</v>
      </c>
      <c r="T3760" s="14">
        <v>41747.26317129629</v>
      </c>
    </row>
    <row r="3761" spans="1:20" x14ac:dyDescent="0.4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4">
        <v>42241.899918981479</v>
      </c>
      <c r="J3761" s="14">
        <v>42181.899918981479</v>
      </c>
      <c r="K3761" t="b">
        <v>0</v>
      </c>
      <c r="L3761">
        <v>88</v>
      </c>
      <c r="M3761" t="b">
        <v>1</v>
      </c>
      <c r="N3761" t="s">
        <v>8303</v>
      </c>
      <c r="O3761" s="19">
        <v>110.24424999999999</v>
      </c>
      <c r="P3761" s="6">
        <f t="shared" si="174"/>
        <v>50.111022727272733</v>
      </c>
      <c r="Q3761" t="str">
        <f t="shared" si="175"/>
        <v>theater</v>
      </c>
      <c r="R3761" t="str">
        <f t="shared" si="176"/>
        <v>musical</v>
      </c>
      <c r="S3761" s="14">
        <v>42241.899918981479</v>
      </c>
      <c r="T3761" s="14">
        <v>42181.899918981479</v>
      </c>
    </row>
    <row r="3762" spans="1:20" x14ac:dyDescent="0.4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4">
        <v>41764.316967592589</v>
      </c>
      <c r="J3762" s="14">
        <v>41739.316967592589</v>
      </c>
      <c r="K3762" t="b">
        <v>0</v>
      </c>
      <c r="L3762">
        <v>91</v>
      </c>
      <c r="M3762" t="b">
        <v>1</v>
      </c>
      <c r="N3762" t="s">
        <v>8303</v>
      </c>
      <c r="O3762" s="19">
        <v>101.0154</v>
      </c>
      <c r="P3762" s="6">
        <f t="shared" si="174"/>
        <v>55.502967032967035</v>
      </c>
      <c r="Q3762" t="str">
        <f t="shared" si="175"/>
        <v>theater</v>
      </c>
      <c r="R3762" t="str">
        <f t="shared" si="176"/>
        <v>musical</v>
      </c>
      <c r="S3762" s="14">
        <v>41764.316967592589</v>
      </c>
      <c r="T3762" s="14">
        <v>41739.316967592589</v>
      </c>
    </row>
    <row r="3763" spans="1:20" x14ac:dyDescent="0.4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4">
        <v>42226.749999999993</v>
      </c>
      <c r="J3763" s="14">
        <v>42173.258530092593</v>
      </c>
      <c r="K3763" t="b">
        <v>0</v>
      </c>
      <c r="L3763">
        <v>3</v>
      </c>
      <c r="M3763" t="b">
        <v>1</v>
      </c>
      <c r="N3763" t="s">
        <v>8303</v>
      </c>
      <c r="O3763" s="19">
        <v>100</v>
      </c>
      <c r="P3763" s="6">
        <f t="shared" si="174"/>
        <v>166.66666666666666</v>
      </c>
      <c r="Q3763" t="str">
        <f t="shared" si="175"/>
        <v>theater</v>
      </c>
      <c r="R3763" t="str">
        <f t="shared" si="176"/>
        <v>musical</v>
      </c>
      <c r="S3763" s="14">
        <v>42226.749999999993</v>
      </c>
      <c r="T3763" s="14">
        <v>42173.258530092593</v>
      </c>
    </row>
    <row r="3764" spans="1:20" x14ac:dyDescent="0.4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4">
        <v>42218.605196759258</v>
      </c>
      <c r="J3764" s="14">
        <v>42193.605196759258</v>
      </c>
      <c r="K3764" t="b">
        <v>0</v>
      </c>
      <c r="L3764">
        <v>28</v>
      </c>
      <c r="M3764" t="b">
        <v>1</v>
      </c>
      <c r="N3764" t="s">
        <v>8303</v>
      </c>
      <c r="O3764" s="19">
        <v>106.24</v>
      </c>
      <c r="P3764" s="6">
        <f t="shared" si="174"/>
        <v>47.428571428571431</v>
      </c>
      <c r="Q3764" t="str">
        <f t="shared" si="175"/>
        <v>theater</v>
      </c>
      <c r="R3764" t="str">
        <f t="shared" si="176"/>
        <v>musical</v>
      </c>
      <c r="S3764" s="14">
        <v>42218.605196759258</v>
      </c>
      <c r="T3764" s="14">
        <v>42193.605196759258</v>
      </c>
    </row>
    <row r="3765" spans="1:20" x14ac:dyDescent="0.4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4">
        <v>42095.500300925924</v>
      </c>
      <c r="J3765" s="14">
        <v>42065.541967592588</v>
      </c>
      <c r="K3765" t="b">
        <v>0</v>
      </c>
      <c r="L3765">
        <v>77</v>
      </c>
      <c r="M3765" t="b">
        <v>1</v>
      </c>
      <c r="N3765" t="s">
        <v>8303</v>
      </c>
      <c r="O3765" s="19">
        <v>100</v>
      </c>
      <c r="P3765" s="6">
        <f t="shared" si="174"/>
        <v>64.935064935064929</v>
      </c>
      <c r="Q3765" t="str">
        <f t="shared" si="175"/>
        <v>theater</v>
      </c>
      <c r="R3765" t="str">
        <f t="shared" si="176"/>
        <v>musical</v>
      </c>
      <c r="S3765" s="14">
        <v>42095.500300925924</v>
      </c>
      <c r="T3765" s="14">
        <v>42065.541967592588</v>
      </c>
    </row>
    <row r="3766" spans="1:20" x14ac:dyDescent="0.4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4">
        <v>42518.816666666658</v>
      </c>
      <c r="J3766" s="14">
        <v>42499.634629629632</v>
      </c>
      <c r="K3766" t="b">
        <v>0</v>
      </c>
      <c r="L3766">
        <v>27</v>
      </c>
      <c r="M3766" t="b">
        <v>1</v>
      </c>
      <c r="N3766" t="s">
        <v>8303</v>
      </c>
      <c r="O3766" s="19">
        <v>100</v>
      </c>
      <c r="P3766" s="6">
        <f t="shared" si="174"/>
        <v>55.555555555555557</v>
      </c>
      <c r="Q3766" t="str">
        <f t="shared" si="175"/>
        <v>theater</v>
      </c>
      <c r="R3766" t="str">
        <f t="shared" si="176"/>
        <v>musical</v>
      </c>
      <c r="S3766" s="14">
        <v>42518.816666666658</v>
      </c>
      <c r="T3766" s="14">
        <v>42499.634629629632</v>
      </c>
    </row>
    <row r="3767" spans="1:20" x14ac:dyDescent="0.4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4">
        <v>41850.568078703705</v>
      </c>
      <c r="J3767" s="14">
        <v>41820.568078703705</v>
      </c>
      <c r="K3767" t="b">
        <v>0</v>
      </c>
      <c r="L3767">
        <v>107</v>
      </c>
      <c r="M3767" t="b">
        <v>1</v>
      </c>
      <c r="N3767" t="s">
        <v>8303</v>
      </c>
      <c r="O3767" s="19">
        <v>113.45714285714286</v>
      </c>
      <c r="P3767" s="6">
        <f t="shared" si="174"/>
        <v>74.224299065420567</v>
      </c>
      <c r="Q3767" t="str">
        <f t="shared" si="175"/>
        <v>theater</v>
      </c>
      <c r="R3767" t="str">
        <f t="shared" si="176"/>
        <v>musical</v>
      </c>
      <c r="S3767" s="14">
        <v>41850.568078703705</v>
      </c>
      <c r="T3767" s="14">
        <v>41820.568078703705</v>
      </c>
    </row>
    <row r="3768" spans="1:20" x14ac:dyDescent="0.4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4">
        <v>41822.958854166667</v>
      </c>
      <c r="J3768" s="14">
        <v>41787.958854166667</v>
      </c>
      <c r="K3768" t="b">
        <v>0</v>
      </c>
      <c r="L3768">
        <v>96</v>
      </c>
      <c r="M3768" t="b">
        <v>1</v>
      </c>
      <c r="N3768" t="s">
        <v>8303</v>
      </c>
      <c r="O3768" s="19">
        <v>102.65010000000001</v>
      </c>
      <c r="P3768" s="6">
        <f t="shared" si="174"/>
        <v>106.9271875</v>
      </c>
      <c r="Q3768" t="str">
        <f t="shared" si="175"/>
        <v>theater</v>
      </c>
      <c r="R3768" t="str">
        <f t="shared" si="176"/>
        <v>musical</v>
      </c>
      <c r="S3768" s="14">
        <v>41822.958854166667</v>
      </c>
      <c r="T3768" s="14">
        <v>41787.958854166667</v>
      </c>
    </row>
    <row r="3769" spans="1:20" x14ac:dyDescent="0.4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4">
        <v>42063.999305555553</v>
      </c>
      <c r="J3769" s="14">
        <v>42049.811307870368</v>
      </c>
      <c r="K3769" t="b">
        <v>0</v>
      </c>
      <c r="L3769">
        <v>56</v>
      </c>
      <c r="M3769" t="b">
        <v>1</v>
      </c>
      <c r="N3769" t="s">
        <v>8303</v>
      </c>
      <c r="O3769" s="19">
        <v>116.75</v>
      </c>
      <c r="P3769" s="6">
        <f t="shared" si="174"/>
        <v>41.696428571428569</v>
      </c>
      <c r="Q3769" t="str">
        <f t="shared" si="175"/>
        <v>theater</v>
      </c>
      <c r="R3769" t="str">
        <f t="shared" si="176"/>
        <v>musical</v>
      </c>
      <c r="S3769" s="14">
        <v>42063.999305555553</v>
      </c>
      <c r="T3769" s="14">
        <v>42049.811307870368</v>
      </c>
    </row>
    <row r="3770" spans="1:20" x14ac:dyDescent="0.4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4">
        <v>41802.519560185181</v>
      </c>
      <c r="J3770" s="14">
        <v>41772.519560185181</v>
      </c>
      <c r="K3770" t="b">
        <v>0</v>
      </c>
      <c r="L3770">
        <v>58</v>
      </c>
      <c r="M3770" t="b">
        <v>1</v>
      </c>
      <c r="N3770" t="s">
        <v>8303</v>
      </c>
      <c r="O3770" s="19">
        <v>107.65274999999998</v>
      </c>
      <c r="P3770" s="6">
        <f t="shared" si="174"/>
        <v>74.243275862068955</v>
      </c>
      <c r="Q3770" t="str">
        <f t="shared" si="175"/>
        <v>theater</v>
      </c>
      <c r="R3770" t="str">
        <f t="shared" si="176"/>
        <v>musical</v>
      </c>
      <c r="S3770" s="14">
        <v>41802.519560185181</v>
      </c>
      <c r="T3770" s="14">
        <v>41772.519560185181</v>
      </c>
    </row>
    <row r="3771" spans="1:20" x14ac:dyDescent="0.4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4">
        <v>42475.389803240738</v>
      </c>
      <c r="J3771" s="14">
        <v>42445.389803240738</v>
      </c>
      <c r="K3771" t="b">
        <v>0</v>
      </c>
      <c r="L3771">
        <v>15</v>
      </c>
      <c r="M3771" t="b">
        <v>1</v>
      </c>
      <c r="N3771" t="s">
        <v>8303</v>
      </c>
      <c r="O3771" s="19">
        <v>100</v>
      </c>
      <c r="P3771" s="6">
        <f t="shared" si="174"/>
        <v>73.333333333333329</v>
      </c>
      <c r="Q3771" t="str">
        <f t="shared" si="175"/>
        <v>theater</v>
      </c>
      <c r="R3771" t="str">
        <f t="shared" si="176"/>
        <v>musical</v>
      </c>
      <c r="S3771" s="14">
        <v>42475.389803240738</v>
      </c>
      <c r="T3771" s="14">
        <v>42445.389803240738</v>
      </c>
    </row>
    <row r="3772" spans="1:20" x14ac:dyDescent="0.4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4">
        <v>42168.722337962965</v>
      </c>
      <c r="J3772" s="14">
        <v>42138.722337962965</v>
      </c>
      <c r="K3772" t="b">
        <v>0</v>
      </c>
      <c r="L3772">
        <v>20</v>
      </c>
      <c r="M3772" t="b">
        <v>1</v>
      </c>
      <c r="N3772" t="s">
        <v>8303</v>
      </c>
      <c r="O3772" s="19">
        <v>100</v>
      </c>
      <c r="P3772" s="6">
        <f t="shared" si="174"/>
        <v>100</v>
      </c>
      <c r="Q3772" t="str">
        <f t="shared" si="175"/>
        <v>theater</v>
      </c>
      <c r="R3772" t="str">
        <f t="shared" si="176"/>
        <v>musical</v>
      </c>
      <c r="S3772" s="14">
        <v>42168.722337962965</v>
      </c>
      <c r="T3772" s="14">
        <v>42138.722337962965</v>
      </c>
    </row>
    <row r="3773" spans="1:20" x14ac:dyDescent="0.4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4">
        <v>42507.791666666664</v>
      </c>
      <c r="J3773" s="14">
        <v>42493.64875</v>
      </c>
      <c r="K3773" t="b">
        <v>0</v>
      </c>
      <c r="L3773">
        <v>38</v>
      </c>
      <c r="M3773" t="b">
        <v>1</v>
      </c>
      <c r="N3773" t="s">
        <v>8303</v>
      </c>
      <c r="O3773" s="19">
        <v>146</v>
      </c>
      <c r="P3773" s="6">
        <f t="shared" si="174"/>
        <v>38.421052631578945</v>
      </c>
      <c r="Q3773" t="str">
        <f t="shared" si="175"/>
        <v>theater</v>
      </c>
      <c r="R3773" t="str">
        <f t="shared" si="176"/>
        <v>musical</v>
      </c>
      <c r="S3773" s="14">
        <v>42507.791666666664</v>
      </c>
      <c r="T3773" s="14">
        <v>42493.64875</v>
      </c>
    </row>
    <row r="3774" spans="1:20" x14ac:dyDescent="0.4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4">
        <v>42703.041666666664</v>
      </c>
      <c r="J3774" s="14">
        <v>42682.408634259256</v>
      </c>
      <c r="K3774" t="b">
        <v>0</v>
      </c>
      <c r="L3774">
        <v>33</v>
      </c>
      <c r="M3774" t="b">
        <v>1</v>
      </c>
      <c r="N3774" t="s">
        <v>8303</v>
      </c>
      <c r="O3774" s="19">
        <v>110.2</v>
      </c>
      <c r="P3774" s="6">
        <f t="shared" si="174"/>
        <v>166.96969696969697</v>
      </c>
      <c r="Q3774" t="str">
        <f t="shared" si="175"/>
        <v>theater</v>
      </c>
      <c r="R3774" t="str">
        <f t="shared" si="176"/>
        <v>musical</v>
      </c>
      <c r="S3774" s="14">
        <v>42703.041666666664</v>
      </c>
      <c r="T3774" s="14">
        <v>42682.408634259256</v>
      </c>
    </row>
    <row r="3775" spans="1:20" x14ac:dyDescent="0.4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4">
        <v>42688.880555555552</v>
      </c>
      <c r="J3775" s="14">
        <v>42655.79684027777</v>
      </c>
      <c r="K3775" t="b">
        <v>0</v>
      </c>
      <c r="L3775">
        <v>57</v>
      </c>
      <c r="M3775" t="b">
        <v>1</v>
      </c>
      <c r="N3775" t="s">
        <v>8303</v>
      </c>
      <c r="O3775" s="19">
        <v>108.2</v>
      </c>
      <c r="P3775" s="6">
        <f t="shared" si="174"/>
        <v>94.912280701754383</v>
      </c>
      <c r="Q3775" t="str">
        <f t="shared" si="175"/>
        <v>theater</v>
      </c>
      <c r="R3775" t="str">
        <f t="shared" si="176"/>
        <v>musical</v>
      </c>
      <c r="S3775" s="14">
        <v>42688.880555555552</v>
      </c>
      <c r="T3775" s="14">
        <v>42655.79684027777</v>
      </c>
    </row>
    <row r="3776" spans="1:20" x14ac:dyDescent="0.4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4">
        <v>42103.583969907406</v>
      </c>
      <c r="J3776" s="14">
        <v>42087.583969907406</v>
      </c>
      <c r="K3776" t="b">
        <v>0</v>
      </c>
      <c r="L3776">
        <v>25</v>
      </c>
      <c r="M3776" t="b">
        <v>1</v>
      </c>
      <c r="N3776" t="s">
        <v>8303</v>
      </c>
      <c r="O3776" s="19">
        <v>100</v>
      </c>
      <c r="P3776" s="6">
        <f t="shared" si="174"/>
        <v>100</v>
      </c>
      <c r="Q3776" t="str">
        <f t="shared" si="175"/>
        <v>theater</v>
      </c>
      <c r="R3776" t="str">
        <f t="shared" si="176"/>
        <v>musical</v>
      </c>
      <c r="S3776" s="14">
        <v>42103.583969907406</v>
      </c>
      <c r="T3776" s="14">
        <v>42087.583969907406</v>
      </c>
    </row>
    <row r="3777" spans="1:20" x14ac:dyDescent="0.4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4">
        <v>42102.958333333336</v>
      </c>
      <c r="J3777" s="14">
        <v>42075.734293981477</v>
      </c>
      <c r="K3777" t="b">
        <v>0</v>
      </c>
      <c r="L3777">
        <v>14</v>
      </c>
      <c r="M3777" t="b">
        <v>1</v>
      </c>
      <c r="N3777" t="s">
        <v>8303</v>
      </c>
      <c r="O3777" s="19">
        <v>100.25</v>
      </c>
      <c r="P3777" s="6">
        <f t="shared" si="174"/>
        <v>143.21428571428572</v>
      </c>
      <c r="Q3777" t="str">
        <f t="shared" si="175"/>
        <v>theater</v>
      </c>
      <c r="R3777" t="str">
        <f t="shared" si="176"/>
        <v>musical</v>
      </c>
      <c r="S3777" s="14">
        <v>42102.958333333336</v>
      </c>
      <c r="T3777" s="14">
        <v>42075.734293981477</v>
      </c>
    </row>
    <row r="3778" spans="1:20" x14ac:dyDescent="0.4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4">
        <v>41851.833333333328</v>
      </c>
      <c r="J3778" s="14">
        <v>41814.159467592588</v>
      </c>
      <c r="K3778" t="b">
        <v>0</v>
      </c>
      <c r="L3778">
        <v>94</v>
      </c>
      <c r="M3778" t="b">
        <v>1</v>
      </c>
      <c r="N3778" t="s">
        <v>8303</v>
      </c>
      <c r="O3778" s="19">
        <v>106.71250000000001</v>
      </c>
      <c r="P3778" s="6">
        <f t="shared" si="174"/>
        <v>90.819148936170208</v>
      </c>
      <c r="Q3778" t="str">
        <f t="shared" si="175"/>
        <v>theater</v>
      </c>
      <c r="R3778" t="str">
        <f t="shared" si="176"/>
        <v>musical</v>
      </c>
      <c r="S3778" s="14">
        <v>41851.833333333328</v>
      </c>
      <c r="T3778" s="14">
        <v>41814.159467592588</v>
      </c>
    </row>
    <row r="3779" spans="1:20" x14ac:dyDescent="0.4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4">
        <v>41908.958333333328</v>
      </c>
      <c r="J3779" s="14">
        <v>41886.903020833335</v>
      </c>
      <c r="K3779" t="b">
        <v>0</v>
      </c>
      <c r="L3779">
        <v>59</v>
      </c>
      <c r="M3779" t="b">
        <v>1</v>
      </c>
      <c r="N3779" t="s">
        <v>8303</v>
      </c>
      <c r="O3779" s="19">
        <v>143.19999999999999</v>
      </c>
      <c r="P3779" s="6">
        <f t="shared" ref="P3779:P3842" si="177">E3779/L3779</f>
        <v>48.542372881355931</v>
      </c>
      <c r="Q3779" t="str">
        <f t="shared" ref="Q3779:Q3842" si="178">LEFT(N3779,FIND("/",N3779,1)-1)</f>
        <v>theater</v>
      </c>
      <c r="R3779" t="str">
        <f t="shared" ref="R3779:R3842" si="179">RIGHT(N3779,LEN(N3779)-FIND("/",N3779,1))</f>
        <v>musical</v>
      </c>
      <c r="S3779" s="14">
        <v>41908.958333333328</v>
      </c>
      <c r="T3779" s="14">
        <v>41886.903020833335</v>
      </c>
    </row>
    <row r="3780" spans="1:20" x14ac:dyDescent="0.4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4">
        <v>42049.610879629625</v>
      </c>
      <c r="J3780" s="14">
        <v>41989.610879629625</v>
      </c>
      <c r="K3780" t="b">
        <v>0</v>
      </c>
      <c r="L3780">
        <v>36</v>
      </c>
      <c r="M3780" t="b">
        <v>1</v>
      </c>
      <c r="N3780" t="s">
        <v>8303</v>
      </c>
      <c r="O3780" s="19">
        <v>105.04166666666666</v>
      </c>
      <c r="P3780" s="6">
        <f t="shared" si="177"/>
        <v>70.027777777777771</v>
      </c>
      <c r="Q3780" t="str">
        <f t="shared" si="178"/>
        <v>theater</v>
      </c>
      <c r="R3780" t="str">
        <f t="shared" si="179"/>
        <v>musical</v>
      </c>
      <c r="S3780" s="14">
        <v>42049.610879629625</v>
      </c>
      <c r="T3780" s="14">
        <v>41989.610879629625</v>
      </c>
    </row>
    <row r="3781" spans="1:20" x14ac:dyDescent="0.4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4">
        <v>42455.48541666667</v>
      </c>
      <c r="J3781" s="14">
        <v>42425.527083333327</v>
      </c>
      <c r="K3781" t="b">
        <v>0</v>
      </c>
      <c r="L3781">
        <v>115</v>
      </c>
      <c r="M3781" t="b">
        <v>1</v>
      </c>
      <c r="N3781" t="s">
        <v>8303</v>
      </c>
      <c r="O3781" s="19">
        <v>103.98</v>
      </c>
      <c r="P3781" s="6">
        <f t="shared" si="177"/>
        <v>135.62608695652173</v>
      </c>
      <c r="Q3781" t="str">
        <f t="shared" si="178"/>
        <v>theater</v>
      </c>
      <c r="R3781" t="str">
        <f t="shared" si="179"/>
        <v>musical</v>
      </c>
      <c r="S3781" s="14">
        <v>42455.48541666667</v>
      </c>
      <c r="T3781" s="14">
        <v>42425.527083333327</v>
      </c>
    </row>
    <row r="3782" spans="1:20" x14ac:dyDescent="0.4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4">
        <v>42198.629166666658</v>
      </c>
      <c r="J3782" s="14">
        <v>42166.011400462965</v>
      </c>
      <c r="K3782" t="b">
        <v>0</v>
      </c>
      <c r="L3782">
        <v>30</v>
      </c>
      <c r="M3782" t="b">
        <v>1</v>
      </c>
      <c r="N3782" t="s">
        <v>8303</v>
      </c>
      <c r="O3782" s="19">
        <v>120</v>
      </c>
      <c r="P3782" s="6">
        <f t="shared" si="177"/>
        <v>100</v>
      </c>
      <c r="Q3782" t="str">
        <f t="shared" si="178"/>
        <v>theater</v>
      </c>
      <c r="R3782" t="str">
        <f t="shared" si="179"/>
        <v>musical</v>
      </c>
      <c r="S3782" s="14">
        <v>42198.629166666658</v>
      </c>
      <c r="T3782" s="14">
        <v>42166.011400462965</v>
      </c>
    </row>
    <row r="3783" spans="1:20" x14ac:dyDescent="0.4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4">
        <v>41890.674594907403</v>
      </c>
      <c r="J3783" s="14">
        <v>41865.674594907403</v>
      </c>
      <c r="K3783" t="b">
        <v>0</v>
      </c>
      <c r="L3783">
        <v>52</v>
      </c>
      <c r="M3783" t="b">
        <v>1</v>
      </c>
      <c r="N3783" t="s">
        <v>8303</v>
      </c>
      <c r="O3783" s="19">
        <v>109.66666666666667</v>
      </c>
      <c r="P3783" s="6">
        <f t="shared" si="177"/>
        <v>94.90384615384616</v>
      </c>
      <c r="Q3783" t="str">
        <f t="shared" si="178"/>
        <v>theater</v>
      </c>
      <c r="R3783" t="str">
        <f t="shared" si="179"/>
        <v>musical</v>
      </c>
      <c r="S3783" s="14">
        <v>41890.674594907403</v>
      </c>
      <c r="T3783" s="14">
        <v>41865.674594907403</v>
      </c>
    </row>
    <row r="3784" spans="1:20" x14ac:dyDescent="0.4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4">
        <v>42575.749999999993</v>
      </c>
      <c r="J3784" s="14">
        <v>42546.653900462967</v>
      </c>
      <c r="K3784" t="b">
        <v>0</v>
      </c>
      <c r="L3784">
        <v>27</v>
      </c>
      <c r="M3784" t="b">
        <v>1</v>
      </c>
      <c r="N3784" t="s">
        <v>8303</v>
      </c>
      <c r="O3784" s="19">
        <v>101.75</v>
      </c>
      <c r="P3784" s="6">
        <f t="shared" si="177"/>
        <v>75.370370370370367</v>
      </c>
      <c r="Q3784" t="str">
        <f t="shared" si="178"/>
        <v>theater</v>
      </c>
      <c r="R3784" t="str">
        <f t="shared" si="179"/>
        <v>musical</v>
      </c>
      <c r="S3784" s="14">
        <v>42575.749999999993</v>
      </c>
      <c r="T3784" s="14">
        <v>42546.653900462967</v>
      </c>
    </row>
    <row r="3785" spans="1:20" x14ac:dyDescent="0.4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4">
        <v>42444.458333333336</v>
      </c>
      <c r="J3785" s="14">
        <v>42419.931944444441</v>
      </c>
      <c r="K3785" t="b">
        <v>0</v>
      </c>
      <c r="L3785">
        <v>24</v>
      </c>
      <c r="M3785" t="b">
        <v>1</v>
      </c>
      <c r="N3785" t="s">
        <v>8303</v>
      </c>
      <c r="O3785" s="19">
        <v>128.91666666666666</v>
      </c>
      <c r="P3785" s="6">
        <f t="shared" si="177"/>
        <v>64.458333333333329</v>
      </c>
      <c r="Q3785" t="str">
        <f t="shared" si="178"/>
        <v>theater</v>
      </c>
      <c r="R3785" t="str">
        <f t="shared" si="179"/>
        <v>musical</v>
      </c>
      <c r="S3785" s="14">
        <v>42444.458333333336</v>
      </c>
      <c r="T3785" s="14">
        <v>42419.931944444441</v>
      </c>
    </row>
    <row r="3786" spans="1:20" x14ac:dyDescent="0.4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4">
        <v>42561.772361111107</v>
      </c>
      <c r="J3786" s="14">
        <v>42531.772361111107</v>
      </c>
      <c r="K3786" t="b">
        <v>0</v>
      </c>
      <c r="L3786">
        <v>10</v>
      </c>
      <c r="M3786" t="b">
        <v>1</v>
      </c>
      <c r="N3786" t="s">
        <v>8303</v>
      </c>
      <c r="O3786" s="19">
        <v>114.99999999999999</v>
      </c>
      <c r="P3786" s="6">
        <f t="shared" si="177"/>
        <v>115</v>
      </c>
      <c r="Q3786" t="str">
        <f t="shared" si="178"/>
        <v>theater</v>
      </c>
      <c r="R3786" t="str">
        <f t="shared" si="179"/>
        <v>musical</v>
      </c>
      <c r="S3786" s="14">
        <v>42561.772361111107</v>
      </c>
      <c r="T3786" s="14">
        <v>42531.772361111107</v>
      </c>
    </row>
    <row r="3787" spans="1:20" x14ac:dyDescent="0.4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4">
        <v>42584.210416666661</v>
      </c>
      <c r="J3787" s="14">
        <v>42548.430196759255</v>
      </c>
      <c r="K3787" t="b">
        <v>0</v>
      </c>
      <c r="L3787">
        <v>30</v>
      </c>
      <c r="M3787" t="b">
        <v>1</v>
      </c>
      <c r="N3787" t="s">
        <v>8303</v>
      </c>
      <c r="O3787" s="19">
        <v>150.74999999999997</v>
      </c>
      <c r="P3787" s="6">
        <f t="shared" si="177"/>
        <v>100.5</v>
      </c>
      <c r="Q3787" t="str">
        <f t="shared" si="178"/>
        <v>theater</v>
      </c>
      <c r="R3787" t="str">
        <f t="shared" si="179"/>
        <v>musical</v>
      </c>
      <c r="S3787" s="14">
        <v>42584.210416666661</v>
      </c>
      <c r="T3787" s="14">
        <v>42548.430196759255</v>
      </c>
    </row>
    <row r="3788" spans="1:20" x14ac:dyDescent="0.4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4">
        <v>42516.829571759255</v>
      </c>
      <c r="J3788" s="14">
        <v>42486.829571759255</v>
      </c>
      <c r="K3788" t="b">
        <v>0</v>
      </c>
      <c r="L3788">
        <v>71</v>
      </c>
      <c r="M3788" t="b">
        <v>1</v>
      </c>
      <c r="N3788" t="s">
        <v>8303</v>
      </c>
      <c r="O3788" s="19">
        <v>110.96666666666665</v>
      </c>
      <c r="P3788" s="6">
        <f t="shared" si="177"/>
        <v>93.774647887323937</v>
      </c>
      <c r="Q3788" t="str">
        <f t="shared" si="178"/>
        <v>theater</v>
      </c>
      <c r="R3788" t="str">
        <f t="shared" si="179"/>
        <v>musical</v>
      </c>
      <c r="S3788" s="14">
        <v>42516.829571759255</v>
      </c>
      <c r="T3788" s="14">
        <v>42486.829571759255</v>
      </c>
    </row>
    <row r="3789" spans="1:20" x14ac:dyDescent="0.4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4">
        <v>42195.957638888889</v>
      </c>
      <c r="J3789" s="14">
        <v>42167.326458333329</v>
      </c>
      <c r="K3789" t="b">
        <v>0</v>
      </c>
      <c r="L3789">
        <v>10</v>
      </c>
      <c r="M3789" t="b">
        <v>1</v>
      </c>
      <c r="N3789" t="s">
        <v>8303</v>
      </c>
      <c r="O3789" s="19">
        <v>100.28571428571429</v>
      </c>
      <c r="P3789" s="6">
        <f t="shared" si="177"/>
        <v>35.1</v>
      </c>
      <c r="Q3789" t="str">
        <f t="shared" si="178"/>
        <v>theater</v>
      </c>
      <c r="R3789" t="str">
        <f t="shared" si="179"/>
        <v>musical</v>
      </c>
      <c r="S3789" s="14">
        <v>42195.957638888889</v>
      </c>
      <c r="T3789" s="14">
        <v>42167.326458333329</v>
      </c>
    </row>
    <row r="3790" spans="1:20" x14ac:dyDescent="0.4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4">
        <v>42361.470833333333</v>
      </c>
      <c r="J3790" s="14">
        <v>42333.487488425926</v>
      </c>
      <c r="K3790" t="b">
        <v>0</v>
      </c>
      <c r="L3790">
        <v>1</v>
      </c>
      <c r="M3790" t="b">
        <v>0</v>
      </c>
      <c r="N3790" t="s">
        <v>8303</v>
      </c>
      <c r="O3790" s="19">
        <v>0.66666666666667096</v>
      </c>
      <c r="P3790" s="6">
        <f t="shared" si="177"/>
        <v>500</v>
      </c>
      <c r="Q3790" t="str">
        <f t="shared" si="178"/>
        <v>theater</v>
      </c>
      <c r="R3790" t="str">
        <f t="shared" si="179"/>
        <v>musical</v>
      </c>
      <c r="S3790" s="14">
        <v>42361.470833333333</v>
      </c>
      <c r="T3790" s="14">
        <v>42333.487488425926</v>
      </c>
    </row>
    <row r="3791" spans="1:20" x14ac:dyDescent="0.4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4">
        <v>42170.590486111112</v>
      </c>
      <c r="J3791" s="14">
        <v>42138.590486111112</v>
      </c>
      <c r="K3791" t="b">
        <v>0</v>
      </c>
      <c r="L3791">
        <v>4</v>
      </c>
      <c r="M3791" t="b">
        <v>0</v>
      </c>
      <c r="N3791" t="s">
        <v>8303</v>
      </c>
      <c r="O3791" s="19">
        <v>3.267605633802817</v>
      </c>
      <c r="P3791" s="6">
        <f t="shared" si="177"/>
        <v>29</v>
      </c>
      <c r="Q3791" t="str">
        <f t="shared" si="178"/>
        <v>theater</v>
      </c>
      <c r="R3791" t="str">
        <f t="shared" si="179"/>
        <v>musical</v>
      </c>
      <c r="S3791" s="14">
        <v>42170.590486111112</v>
      </c>
      <c r="T3791" s="14">
        <v>42138.590486111112</v>
      </c>
    </row>
    <row r="3792" spans="1:20" x14ac:dyDescent="0.4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4">
        <v>42696.5002662037</v>
      </c>
      <c r="J3792" s="14">
        <v>42666.458599537036</v>
      </c>
      <c r="K3792" t="b">
        <v>0</v>
      </c>
      <c r="L3792">
        <v>0</v>
      </c>
      <c r="M3792" t="b">
        <v>0</v>
      </c>
      <c r="N3792" t="s">
        <v>8303</v>
      </c>
      <c r="O3792" s="19">
        <v>0</v>
      </c>
      <c r="P3792" s="6">
        <v>0</v>
      </c>
      <c r="Q3792" t="str">
        <f t="shared" si="178"/>
        <v>theater</v>
      </c>
      <c r="R3792" t="str">
        <f t="shared" si="179"/>
        <v>musical</v>
      </c>
      <c r="S3792" s="14">
        <v>42696.5002662037</v>
      </c>
      <c r="T3792" s="14">
        <v>42666.458599537036</v>
      </c>
    </row>
    <row r="3793" spans="1:20" x14ac:dyDescent="0.4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4">
        <v>41826.4837037037</v>
      </c>
      <c r="J3793" s="14">
        <v>41766.4837037037</v>
      </c>
      <c r="K3793" t="b">
        <v>0</v>
      </c>
      <c r="L3793">
        <v>0</v>
      </c>
      <c r="M3793" t="b">
        <v>0</v>
      </c>
      <c r="N3793" t="s">
        <v>8303</v>
      </c>
      <c r="O3793" s="19">
        <v>0</v>
      </c>
      <c r="P3793" s="6">
        <v>0</v>
      </c>
      <c r="Q3793" t="str">
        <f t="shared" si="178"/>
        <v>theater</v>
      </c>
      <c r="R3793" t="str">
        <f t="shared" si="179"/>
        <v>musical</v>
      </c>
      <c r="S3793" s="14">
        <v>41826.4837037037</v>
      </c>
      <c r="T3793" s="14">
        <v>41766.4837037037</v>
      </c>
    </row>
    <row r="3794" spans="1:20" x14ac:dyDescent="0.4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4">
        <v>42200.238680555551</v>
      </c>
      <c r="J3794" s="14">
        <v>42170.238680555551</v>
      </c>
      <c r="K3794" t="b">
        <v>0</v>
      </c>
      <c r="L3794">
        <v>2</v>
      </c>
      <c r="M3794" t="b">
        <v>0</v>
      </c>
      <c r="N3794" t="s">
        <v>8303</v>
      </c>
      <c r="O3794" s="19">
        <v>0.28000000000000247</v>
      </c>
      <c r="P3794" s="6">
        <f t="shared" si="177"/>
        <v>17.5</v>
      </c>
      <c r="Q3794" t="str">
        <f t="shared" si="178"/>
        <v>theater</v>
      </c>
      <c r="R3794" t="str">
        <f t="shared" si="179"/>
        <v>musical</v>
      </c>
      <c r="S3794" s="14">
        <v>42200.238680555551</v>
      </c>
      <c r="T3794" s="14">
        <v>42170.238680555551</v>
      </c>
    </row>
    <row r="3795" spans="1:20" x14ac:dyDescent="0.4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4">
        <v>41989.73065972222</v>
      </c>
      <c r="J3795" s="14">
        <v>41968.73065972222</v>
      </c>
      <c r="K3795" t="b">
        <v>0</v>
      </c>
      <c r="L3795">
        <v>24</v>
      </c>
      <c r="M3795" t="b">
        <v>0</v>
      </c>
      <c r="N3795" t="s">
        <v>8303</v>
      </c>
      <c r="O3795" s="19">
        <v>59.657142857142851</v>
      </c>
      <c r="P3795" s="6">
        <f t="shared" si="177"/>
        <v>174</v>
      </c>
      <c r="Q3795" t="str">
        <f t="shared" si="178"/>
        <v>theater</v>
      </c>
      <c r="R3795" t="str">
        <f t="shared" si="179"/>
        <v>musical</v>
      </c>
      <c r="S3795" s="14">
        <v>41989.73065972222</v>
      </c>
      <c r="T3795" s="14">
        <v>41968.73065972222</v>
      </c>
    </row>
    <row r="3796" spans="1:20" x14ac:dyDescent="0.4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4">
        <v>42162.372152777774</v>
      </c>
      <c r="J3796" s="14">
        <v>42132.372152777774</v>
      </c>
      <c r="K3796" t="b">
        <v>0</v>
      </c>
      <c r="L3796">
        <v>1</v>
      </c>
      <c r="M3796" t="b">
        <v>0</v>
      </c>
      <c r="N3796" t="s">
        <v>8303</v>
      </c>
      <c r="O3796" s="19">
        <v>1.0000000000000009</v>
      </c>
      <c r="P3796" s="6">
        <f t="shared" si="177"/>
        <v>50</v>
      </c>
      <c r="Q3796" t="str">
        <f t="shared" si="178"/>
        <v>theater</v>
      </c>
      <c r="R3796" t="str">
        <f t="shared" si="179"/>
        <v>musical</v>
      </c>
      <c r="S3796" s="14">
        <v>42162.372152777774</v>
      </c>
      <c r="T3796" s="14">
        <v>42132.372152777774</v>
      </c>
    </row>
    <row r="3797" spans="1:20" x14ac:dyDescent="0.4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4">
        <v>42244.729166666664</v>
      </c>
      <c r="J3797" s="14">
        <v>42201.227893518517</v>
      </c>
      <c r="K3797" t="b">
        <v>0</v>
      </c>
      <c r="L3797">
        <v>2</v>
      </c>
      <c r="M3797" t="b">
        <v>0</v>
      </c>
      <c r="N3797" t="s">
        <v>8303</v>
      </c>
      <c r="O3797" s="19">
        <v>1.6666666666666718</v>
      </c>
      <c r="P3797" s="6">
        <f t="shared" si="177"/>
        <v>5</v>
      </c>
      <c r="Q3797" t="str">
        <f t="shared" si="178"/>
        <v>theater</v>
      </c>
      <c r="R3797" t="str">
        <f t="shared" si="179"/>
        <v>musical</v>
      </c>
      <c r="S3797" s="14">
        <v>42244.729166666664</v>
      </c>
      <c r="T3797" s="14">
        <v>42201.227893518517</v>
      </c>
    </row>
    <row r="3798" spans="1:20" x14ac:dyDescent="0.4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4">
        <v>42748.821250000001</v>
      </c>
      <c r="J3798" s="14">
        <v>42688.821250000001</v>
      </c>
      <c r="K3798" t="b">
        <v>0</v>
      </c>
      <c r="L3798">
        <v>1</v>
      </c>
      <c r="M3798" t="b">
        <v>0</v>
      </c>
      <c r="N3798" t="s">
        <v>8303</v>
      </c>
      <c r="O3798" s="19">
        <v>4.4444444444402542E-3</v>
      </c>
      <c r="P3798" s="6">
        <f t="shared" si="177"/>
        <v>1</v>
      </c>
      <c r="Q3798" t="str">
        <f t="shared" si="178"/>
        <v>theater</v>
      </c>
      <c r="R3798" t="str">
        <f t="shared" si="179"/>
        <v>musical</v>
      </c>
      <c r="S3798" s="14">
        <v>42748.821250000001</v>
      </c>
      <c r="T3798" s="14">
        <v>42688.821250000001</v>
      </c>
    </row>
    <row r="3799" spans="1:20" x14ac:dyDescent="0.4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4">
        <v>42114.673206018517</v>
      </c>
      <c r="J3799" s="14">
        <v>42084.673206018517</v>
      </c>
      <c r="K3799" t="b">
        <v>0</v>
      </c>
      <c r="L3799">
        <v>37</v>
      </c>
      <c r="M3799" t="b">
        <v>0</v>
      </c>
      <c r="N3799" t="s">
        <v>8303</v>
      </c>
      <c r="O3799" s="19">
        <v>89.666666666666671</v>
      </c>
      <c r="P3799" s="6">
        <f t="shared" si="177"/>
        <v>145.40540540540542</v>
      </c>
      <c r="Q3799" t="str">
        <f t="shared" si="178"/>
        <v>theater</v>
      </c>
      <c r="R3799" t="str">
        <f t="shared" si="179"/>
        <v>musical</v>
      </c>
      <c r="S3799" s="14">
        <v>42114.673206018517</v>
      </c>
      <c r="T3799" s="14">
        <v>42084.673206018517</v>
      </c>
    </row>
    <row r="3800" spans="1:20" x14ac:dyDescent="0.4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4">
        <v>41861.514444444445</v>
      </c>
      <c r="J3800" s="14">
        <v>41831.514444444445</v>
      </c>
      <c r="K3800" t="b">
        <v>0</v>
      </c>
      <c r="L3800">
        <v>5</v>
      </c>
      <c r="M3800" t="b">
        <v>0</v>
      </c>
      <c r="N3800" t="s">
        <v>8303</v>
      </c>
      <c r="O3800" s="19">
        <v>1.464285714285718</v>
      </c>
      <c r="P3800" s="6">
        <f t="shared" si="177"/>
        <v>205</v>
      </c>
      <c r="Q3800" t="str">
        <f t="shared" si="178"/>
        <v>theater</v>
      </c>
      <c r="R3800" t="str">
        <f t="shared" si="179"/>
        <v>musical</v>
      </c>
      <c r="S3800" s="14">
        <v>41861.514444444445</v>
      </c>
      <c r="T3800" s="14">
        <v>41831.514444444445</v>
      </c>
    </row>
    <row r="3801" spans="1:20" x14ac:dyDescent="0.4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4">
        <v>42440.722719907404</v>
      </c>
      <c r="J3801" s="14">
        <v>42410.722719907404</v>
      </c>
      <c r="K3801" t="b">
        <v>0</v>
      </c>
      <c r="L3801">
        <v>4</v>
      </c>
      <c r="M3801" t="b">
        <v>0</v>
      </c>
      <c r="N3801" t="s">
        <v>8303</v>
      </c>
      <c r="O3801" s="19">
        <v>4.0200000000000014</v>
      </c>
      <c r="P3801" s="6">
        <f t="shared" si="177"/>
        <v>100.5</v>
      </c>
      <c r="Q3801" t="str">
        <f t="shared" si="178"/>
        <v>theater</v>
      </c>
      <c r="R3801" t="str">
        <f t="shared" si="179"/>
        <v>musical</v>
      </c>
      <c r="S3801" s="14">
        <v>42440.722719907404</v>
      </c>
      <c r="T3801" s="14">
        <v>42410.722719907404</v>
      </c>
    </row>
    <row r="3802" spans="1:20" x14ac:dyDescent="0.4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4">
        <v>42014.999305555553</v>
      </c>
      <c r="J3802" s="14">
        <v>41982.528738425921</v>
      </c>
      <c r="K3802" t="b">
        <v>0</v>
      </c>
      <c r="L3802">
        <v>16</v>
      </c>
      <c r="M3802" t="b">
        <v>0</v>
      </c>
      <c r="N3802" t="s">
        <v>8303</v>
      </c>
      <c r="O3802" s="19">
        <v>4.0045454545454495</v>
      </c>
      <c r="P3802" s="6">
        <f t="shared" si="177"/>
        <v>55.0625</v>
      </c>
      <c r="Q3802" t="str">
        <f t="shared" si="178"/>
        <v>theater</v>
      </c>
      <c r="R3802" t="str">
        <f t="shared" si="179"/>
        <v>musical</v>
      </c>
      <c r="S3802" s="14">
        <v>42014.999305555553</v>
      </c>
      <c r="T3802" s="14">
        <v>41982.528738425921</v>
      </c>
    </row>
    <row r="3803" spans="1:20" x14ac:dyDescent="0.4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4">
        <v>42006.467777777776</v>
      </c>
      <c r="J3803" s="14">
        <v>41975.467777777776</v>
      </c>
      <c r="K3803" t="b">
        <v>0</v>
      </c>
      <c r="L3803">
        <v>9</v>
      </c>
      <c r="M3803" t="b">
        <v>0</v>
      </c>
      <c r="N3803" t="s">
        <v>8303</v>
      </c>
      <c r="O3803" s="19">
        <v>8.5200000000000049</v>
      </c>
      <c r="P3803" s="6">
        <f t="shared" si="177"/>
        <v>47.333333333333336</v>
      </c>
      <c r="Q3803" t="str">
        <f t="shared" si="178"/>
        <v>theater</v>
      </c>
      <c r="R3803" t="str">
        <f t="shared" si="179"/>
        <v>musical</v>
      </c>
      <c r="S3803" s="14">
        <v>42006.467777777776</v>
      </c>
      <c r="T3803" s="14">
        <v>41975.467777777776</v>
      </c>
    </row>
    <row r="3804" spans="1:20" x14ac:dyDescent="0.4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4">
        <v>42298.917893518512</v>
      </c>
      <c r="J3804" s="14">
        <v>42268.917893518512</v>
      </c>
      <c r="K3804" t="b">
        <v>0</v>
      </c>
      <c r="L3804">
        <v>0</v>
      </c>
      <c r="M3804" t="b">
        <v>0</v>
      </c>
      <c r="N3804" t="s">
        <v>8303</v>
      </c>
      <c r="O3804" s="19">
        <v>0</v>
      </c>
      <c r="P3804" s="6">
        <v>0</v>
      </c>
      <c r="Q3804" t="str">
        <f t="shared" si="178"/>
        <v>theater</v>
      </c>
      <c r="R3804" t="str">
        <f t="shared" si="179"/>
        <v>musical</v>
      </c>
      <c r="S3804" s="14">
        <v>42298.917893518512</v>
      </c>
      <c r="T3804" s="14">
        <v>42268.917893518512</v>
      </c>
    </row>
    <row r="3805" spans="1:20" x14ac:dyDescent="0.4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4">
        <v>42433.763518518514</v>
      </c>
      <c r="J3805" s="14">
        <v>42403.763518518514</v>
      </c>
      <c r="K3805" t="b">
        <v>0</v>
      </c>
      <c r="L3805">
        <v>40</v>
      </c>
      <c r="M3805" t="b">
        <v>0</v>
      </c>
      <c r="N3805" t="s">
        <v>8303</v>
      </c>
      <c r="O3805" s="19">
        <v>19.650000000000002</v>
      </c>
      <c r="P3805" s="6">
        <f t="shared" si="177"/>
        <v>58.95</v>
      </c>
      <c r="Q3805" t="str">
        <f t="shared" si="178"/>
        <v>theater</v>
      </c>
      <c r="R3805" t="str">
        <f t="shared" si="179"/>
        <v>musical</v>
      </c>
      <c r="S3805" s="14">
        <v>42433.763518518514</v>
      </c>
      <c r="T3805" s="14">
        <v>42403.763518518514</v>
      </c>
    </row>
    <row r="3806" spans="1:20" x14ac:dyDescent="0.4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4">
        <v>42582.083333333336</v>
      </c>
      <c r="J3806" s="14">
        <v>42526.801203703704</v>
      </c>
      <c r="K3806" t="b">
        <v>0</v>
      </c>
      <c r="L3806">
        <v>0</v>
      </c>
      <c r="M3806" t="b">
        <v>0</v>
      </c>
      <c r="N3806" t="s">
        <v>8303</v>
      </c>
      <c r="O3806" s="19">
        <v>0</v>
      </c>
      <c r="P3806" s="6">
        <v>0</v>
      </c>
      <c r="Q3806" t="str">
        <f t="shared" si="178"/>
        <v>theater</v>
      </c>
      <c r="R3806" t="str">
        <f t="shared" si="179"/>
        <v>musical</v>
      </c>
      <c r="S3806" s="14">
        <v>42582.083333333336</v>
      </c>
      <c r="T3806" s="14">
        <v>42526.801203703704</v>
      </c>
    </row>
    <row r="3807" spans="1:20" x14ac:dyDescent="0.4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4">
        <v>41909.678703703699</v>
      </c>
      <c r="J3807" s="14">
        <v>41849.678703703699</v>
      </c>
      <c r="K3807" t="b">
        <v>0</v>
      </c>
      <c r="L3807">
        <v>2</v>
      </c>
      <c r="M3807" t="b">
        <v>0</v>
      </c>
      <c r="N3807" t="s">
        <v>8303</v>
      </c>
      <c r="O3807" s="19">
        <v>2.0000000000020002E-3</v>
      </c>
      <c r="P3807" s="6">
        <f t="shared" si="177"/>
        <v>1.5</v>
      </c>
      <c r="Q3807" t="str">
        <f t="shared" si="178"/>
        <v>theater</v>
      </c>
      <c r="R3807" t="str">
        <f t="shared" si="179"/>
        <v>musical</v>
      </c>
      <c r="S3807" s="14">
        <v>41909.678703703699</v>
      </c>
      <c r="T3807" s="14">
        <v>41849.678703703699</v>
      </c>
    </row>
    <row r="3808" spans="1:20" x14ac:dyDescent="0.4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4">
        <v>41819.050706018512</v>
      </c>
      <c r="J3808" s="14">
        <v>41799.050706018512</v>
      </c>
      <c r="K3808" t="b">
        <v>0</v>
      </c>
      <c r="L3808">
        <v>1</v>
      </c>
      <c r="M3808" t="b">
        <v>0</v>
      </c>
      <c r="N3808" t="s">
        <v>8303</v>
      </c>
      <c r="O3808" s="19">
        <v>6.6666666666670427E-2</v>
      </c>
      <c r="P3808" s="6">
        <f t="shared" si="177"/>
        <v>5</v>
      </c>
      <c r="Q3808" t="str">
        <f t="shared" si="178"/>
        <v>theater</v>
      </c>
      <c r="R3808" t="str">
        <f t="shared" si="179"/>
        <v>musical</v>
      </c>
      <c r="S3808" s="14">
        <v>41819.050706018512</v>
      </c>
      <c r="T3808" s="14">
        <v>41799.050706018512</v>
      </c>
    </row>
    <row r="3809" spans="1:20" x14ac:dyDescent="0.4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4">
        <v>42097.700682870367</v>
      </c>
      <c r="J3809" s="14">
        <v>42090.700682870367</v>
      </c>
      <c r="K3809" t="b">
        <v>0</v>
      </c>
      <c r="L3809">
        <v>9</v>
      </c>
      <c r="M3809" t="b">
        <v>0</v>
      </c>
      <c r="N3809" t="s">
        <v>8303</v>
      </c>
      <c r="O3809" s="19">
        <v>30.333333333333336</v>
      </c>
      <c r="P3809" s="6">
        <f t="shared" si="177"/>
        <v>50.555555555555557</v>
      </c>
      <c r="Q3809" t="str">
        <f t="shared" si="178"/>
        <v>theater</v>
      </c>
      <c r="R3809" t="str">
        <f t="shared" si="179"/>
        <v>musical</v>
      </c>
      <c r="S3809" s="14">
        <v>42097.700682870367</v>
      </c>
      <c r="T3809" s="14">
        <v>42090.700682870367</v>
      </c>
    </row>
    <row r="3810" spans="1:20" x14ac:dyDescent="0.4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4">
        <v>42119.203923611109</v>
      </c>
      <c r="J3810" s="14">
        <v>42059.24559027778</v>
      </c>
      <c r="K3810" t="b">
        <v>0</v>
      </c>
      <c r="L3810">
        <v>24</v>
      </c>
      <c r="M3810" t="b">
        <v>1</v>
      </c>
      <c r="N3810" t="s">
        <v>8269</v>
      </c>
      <c r="O3810" s="19">
        <v>100</v>
      </c>
      <c r="P3810" s="6">
        <f t="shared" si="177"/>
        <v>41.666666666666664</v>
      </c>
      <c r="Q3810" t="str">
        <f t="shared" si="178"/>
        <v>theater</v>
      </c>
      <c r="R3810" t="str">
        <f t="shared" si="179"/>
        <v>plays</v>
      </c>
      <c r="S3810" s="14">
        <v>42119.203923611109</v>
      </c>
      <c r="T3810" s="14">
        <v>42059.24559027778</v>
      </c>
    </row>
    <row r="3811" spans="1:20" x14ac:dyDescent="0.4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4">
        <v>41850.75</v>
      </c>
      <c r="J3811" s="14">
        <v>41800.318368055552</v>
      </c>
      <c r="K3811" t="b">
        <v>0</v>
      </c>
      <c r="L3811">
        <v>38</v>
      </c>
      <c r="M3811" t="b">
        <v>1</v>
      </c>
      <c r="N3811" t="s">
        <v>8269</v>
      </c>
      <c r="O3811" s="19">
        <v>101.25</v>
      </c>
      <c r="P3811" s="6">
        <f t="shared" si="177"/>
        <v>53.289473684210527</v>
      </c>
      <c r="Q3811" t="str">
        <f t="shared" si="178"/>
        <v>theater</v>
      </c>
      <c r="R3811" t="str">
        <f t="shared" si="179"/>
        <v>plays</v>
      </c>
      <c r="S3811" s="14">
        <v>41850.75</v>
      </c>
      <c r="T3811" s="14">
        <v>41800.318368055552</v>
      </c>
    </row>
    <row r="3812" spans="1:20" x14ac:dyDescent="0.4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4">
        <v>42084.599050925921</v>
      </c>
      <c r="J3812" s="14">
        <v>42054.640717592592</v>
      </c>
      <c r="K3812" t="b">
        <v>0</v>
      </c>
      <c r="L3812">
        <v>26</v>
      </c>
      <c r="M3812" t="b">
        <v>1</v>
      </c>
      <c r="N3812" t="s">
        <v>8269</v>
      </c>
      <c r="O3812" s="19">
        <v>121.73333333333333</v>
      </c>
      <c r="P3812" s="6">
        <f t="shared" si="177"/>
        <v>70.230769230769226</v>
      </c>
      <c r="Q3812" t="str">
        <f t="shared" si="178"/>
        <v>theater</v>
      </c>
      <c r="R3812" t="str">
        <f t="shared" si="179"/>
        <v>plays</v>
      </c>
      <c r="S3812" s="14">
        <v>42084.599050925921</v>
      </c>
      <c r="T3812" s="14">
        <v>42054.640717592592</v>
      </c>
    </row>
    <row r="3813" spans="1:20" x14ac:dyDescent="0.4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4">
        <v>42521.249999999993</v>
      </c>
      <c r="J3813" s="14">
        <v>42487.418668981474</v>
      </c>
      <c r="K3813" t="b">
        <v>0</v>
      </c>
      <c r="L3813">
        <v>19</v>
      </c>
      <c r="M3813" t="b">
        <v>1</v>
      </c>
      <c r="N3813" t="s">
        <v>8269</v>
      </c>
      <c r="O3813" s="19">
        <v>330</v>
      </c>
      <c r="P3813" s="6">
        <f t="shared" si="177"/>
        <v>43.421052631578945</v>
      </c>
      <c r="Q3813" t="str">
        <f t="shared" si="178"/>
        <v>theater</v>
      </c>
      <c r="R3813" t="str">
        <f t="shared" si="179"/>
        <v>plays</v>
      </c>
      <c r="S3813" s="14">
        <v>42521.249999999993</v>
      </c>
      <c r="T3813" s="14">
        <v>42487.418668981474</v>
      </c>
    </row>
    <row r="3814" spans="1:20" x14ac:dyDescent="0.4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4">
        <v>42155.957638888889</v>
      </c>
      <c r="J3814" s="14">
        <v>42109.542916666665</v>
      </c>
      <c r="K3814" t="b">
        <v>0</v>
      </c>
      <c r="L3814">
        <v>11</v>
      </c>
      <c r="M3814" t="b">
        <v>1</v>
      </c>
      <c r="N3814" t="s">
        <v>8269</v>
      </c>
      <c r="O3814" s="19">
        <v>109.55</v>
      </c>
      <c r="P3814" s="6">
        <f t="shared" si="177"/>
        <v>199.18181818181819</v>
      </c>
      <c r="Q3814" t="str">
        <f t="shared" si="178"/>
        <v>theater</v>
      </c>
      <c r="R3814" t="str">
        <f t="shared" si="179"/>
        <v>plays</v>
      </c>
      <c r="S3814" s="14">
        <v>42155.957638888889</v>
      </c>
      <c r="T3814" s="14">
        <v>42109.542916666665</v>
      </c>
    </row>
    <row r="3815" spans="1:20" x14ac:dyDescent="0.4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4">
        <v>42535.696527777771</v>
      </c>
      <c r="J3815" s="14">
        <v>42497.067372685182</v>
      </c>
      <c r="K3815" t="b">
        <v>0</v>
      </c>
      <c r="L3815">
        <v>27</v>
      </c>
      <c r="M3815" t="b">
        <v>1</v>
      </c>
      <c r="N3815" t="s">
        <v>8269</v>
      </c>
      <c r="O3815" s="19">
        <v>100.95190476190474</v>
      </c>
      <c r="P3815" s="6">
        <f t="shared" si="177"/>
        <v>78.518148148148143</v>
      </c>
      <c r="Q3815" t="str">
        <f t="shared" si="178"/>
        <v>theater</v>
      </c>
      <c r="R3815" t="str">
        <f t="shared" si="179"/>
        <v>plays</v>
      </c>
      <c r="S3815" s="14">
        <v>42535.696527777771</v>
      </c>
      <c r="T3815" s="14">
        <v>42497.067372685182</v>
      </c>
    </row>
    <row r="3816" spans="1:20" x14ac:dyDescent="0.4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4">
        <v>42094.957638888889</v>
      </c>
      <c r="J3816" s="14">
        <v>42058.695740740739</v>
      </c>
      <c r="K3816" t="b">
        <v>0</v>
      </c>
      <c r="L3816">
        <v>34</v>
      </c>
      <c r="M3816" t="b">
        <v>1</v>
      </c>
      <c r="N3816" t="s">
        <v>8269</v>
      </c>
      <c r="O3816" s="19">
        <v>140.13333333333333</v>
      </c>
      <c r="P3816" s="6">
        <f t="shared" si="177"/>
        <v>61.823529411764703</v>
      </c>
      <c r="Q3816" t="str">
        <f t="shared" si="178"/>
        <v>theater</v>
      </c>
      <c r="R3816" t="str">
        <f t="shared" si="179"/>
        <v>plays</v>
      </c>
      <c r="S3816" s="14">
        <v>42094.957638888889</v>
      </c>
      <c r="T3816" s="14">
        <v>42058.695740740739</v>
      </c>
    </row>
    <row r="3817" spans="1:20" x14ac:dyDescent="0.4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4">
        <v>42236.749999999993</v>
      </c>
      <c r="J3817" s="14">
        <v>42207.051585648143</v>
      </c>
      <c r="K3817" t="b">
        <v>0</v>
      </c>
      <c r="L3817">
        <v>20</v>
      </c>
      <c r="M3817" t="b">
        <v>1</v>
      </c>
      <c r="N3817" t="s">
        <v>8269</v>
      </c>
      <c r="O3817" s="19">
        <v>100.001</v>
      </c>
      <c r="P3817" s="6">
        <f t="shared" si="177"/>
        <v>50.000500000000002</v>
      </c>
      <c r="Q3817" t="str">
        <f t="shared" si="178"/>
        <v>theater</v>
      </c>
      <c r="R3817" t="str">
        <f t="shared" si="179"/>
        <v>plays</v>
      </c>
      <c r="S3817" s="14">
        <v>42236.749999999993</v>
      </c>
      <c r="T3817" s="14">
        <v>42207.051585648143</v>
      </c>
    </row>
    <row r="3818" spans="1:20" x14ac:dyDescent="0.4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4">
        <v>41837.481747685182</v>
      </c>
      <c r="J3818" s="14">
        <v>41807.481747685182</v>
      </c>
      <c r="K3818" t="b">
        <v>0</v>
      </c>
      <c r="L3818">
        <v>37</v>
      </c>
      <c r="M3818" t="b">
        <v>1</v>
      </c>
      <c r="N3818" t="s">
        <v>8269</v>
      </c>
      <c r="O3818" s="19">
        <v>119.238</v>
      </c>
      <c r="P3818" s="6">
        <f t="shared" si="177"/>
        <v>48.339729729729726</v>
      </c>
      <c r="Q3818" t="str">
        <f t="shared" si="178"/>
        <v>theater</v>
      </c>
      <c r="R3818" t="str">
        <f t="shared" si="179"/>
        <v>plays</v>
      </c>
      <c r="S3818" s="14">
        <v>41837.481747685182</v>
      </c>
      <c r="T3818" s="14">
        <v>41807.481747685182</v>
      </c>
    </row>
    <row r="3819" spans="1:20" x14ac:dyDescent="0.4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4">
        <v>42300.957638888889</v>
      </c>
      <c r="J3819" s="14">
        <v>42284.488611111105</v>
      </c>
      <c r="K3819" t="b">
        <v>0</v>
      </c>
      <c r="L3819">
        <v>20</v>
      </c>
      <c r="M3819" t="b">
        <v>1</v>
      </c>
      <c r="N3819" t="s">
        <v>8269</v>
      </c>
      <c r="O3819" s="19">
        <v>107.25</v>
      </c>
      <c r="P3819" s="6">
        <f t="shared" si="177"/>
        <v>107.25</v>
      </c>
      <c r="Q3819" t="str">
        <f t="shared" si="178"/>
        <v>theater</v>
      </c>
      <c r="R3819" t="str">
        <f t="shared" si="179"/>
        <v>plays</v>
      </c>
      <c r="S3819" s="14">
        <v>42300.957638888889</v>
      </c>
      <c r="T3819" s="14">
        <v>42284.488611111105</v>
      </c>
    </row>
    <row r="3820" spans="1:20" x14ac:dyDescent="0.4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4">
        <v>42075.592384259253</v>
      </c>
      <c r="J3820" s="14">
        <v>42045.634050925924</v>
      </c>
      <c r="K3820" t="b">
        <v>0</v>
      </c>
      <c r="L3820">
        <v>10</v>
      </c>
      <c r="M3820" t="b">
        <v>1</v>
      </c>
      <c r="N3820" t="s">
        <v>8269</v>
      </c>
      <c r="O3820" s="19">
        <v>228.00000000000003</v>
      </c>
      <c r="P3820" s="6">
        <f t="shared" si="177"/>
        <v>57</v>
      </c>
      <c r="Q3820" t="str">
        <f t="shared" si="178"/>
        <v>theater</v>
      </c>
      <c r="R3820" t="str">
        <f t="shared" si="179"/>
        <v>plays</v>
      </c>
      <c r="S3820" s="14">
        <v>42075.592384259253</v>
      </c>
      <c r="T3820" s="14">
        <v>42045.634050925924</v>
      </c>
    </row>
    <row r="3821" spans="1:20" x14ac:dyDescent="0.4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4">
        <v>42202.668055555558</v>
      </c>
      <c r="J3821" s="14">
        <v>42184.001203703701</v>
      </c>
      <c r="K3821" t="b">
        <v>0</v>
      </c>
      <c r="L3821">
        <v>26</v>
      </c>
      <c r="M3821" t="b">
        <v>1</v>
      </c>
      <c r="N3821" t="s">
        <v>8269</v>
      </c>
      <c r="O3821" s="19">
        <v>106.4</v>
      </c>
      <c r="P3821" s="6">
        <f t="shared" si="177"/>
        <v>40.92307692307692</v>
      </c>
      <c r="Q3821" t="str">
        <f t="shared" si="178"/>
        <v>theater</v>
      </c>
      <c r="R3821" t="str">
        <f t="shared" si="179"/>
        <v>plays</v>
      </c>
      <c r="S3821" s="14">
        <v>42202.668055555558</v>
      </c>
      <c r="T3821" s="14">
        <v>42184.001203703701</v>
      </c>
    </row>
    <row r="3822" spans="1:20" x14ac:dyDescent="0.4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4">
        <v>42190.443483796298</v>
      </c>
      <c r="J3822" s="14">
        <v>42160.443483796298</v>
      </c>
      <c r="K3822" t="b">
        <v>0</v>
      </c>
      <c r="L3822">
        <v>20</v>
      </c>
      <c r="M3822" t="b">
        <v>1</v>
      </c>
      <c r="N3822" t="s">
        <v>8269</v>
      </c>
      <c r="O3822" s="19">
        <v>143.33333333333334</v>
      </c>
      <c r="P3822" s="6">
        <f t="shared" si="177"/>
        <v>21.5</v>
      </c>
      <c r="Q3822" t="str">
        <f t="shared" si="178"/>
        <v>theater</v>
      </c>
      <c r="R3822" t="str">
        <f t="shared" si="179"/>
        <v>plays</v>
      </c>
      <c r="S3822" s="14">
        <v>42190.443483796298</v>
      </c>
      <c r="T3822" s="14">
        <v>42160.443483796298</v>
      </c>
    </row>
    <row r="3823" spans="1:20" x14ac:dyDescent="0.4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4">
        <v>42372.972303240742</v>
      </c>
      <c r="J3823" s="14">
        <v>42340.972303240742</v>
      </c>
      <c r="K3823" t="b">
        <v>0</v>
      </c>
      <c r="L3823">
        <v>46</v>
      </c>
      <c r="M3823" t="b">
        <v>1</v>
      </c>
      <c r="N3823" t="s">
        <v>8269</v>
      </c>
      <c r="O3823" s="19">
        <v>104.54285714285714</v>
      </c>
      <c r="P3823" s="6">
        <f t="shared" si="177"/>
        <v>79.543478260869563</v>
      </c>
      <c r="Q3823" t="str">
        <f t="shared" si="178"/>
        <v>theater</v>
      </c>
      <c r="R3823" t="str">
        <f t="shared" si="179"/>
        <v>plays</v>
      </c>
      <c r="S3823" s="14">
        <v>42372.972303240742</v>
      </c>
      <c r="T3823" s="14">
        <v>42340.972303240742</v>
      </c>
    </row>
    <row r="3824" spans="1:20" x14ac:dyDescent="0.4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4">
        <v>42388.749305555553</v>
      </c>
      <c r="J3824" s="14">
        <v>42329.629826388882</v>
      </c>
      <c r="K3824" t="b">
        <v>0</v>
      </c>
      <c r="L3824">
        <v>76</v>
      </c>
      <c r="M3824" t="b">
        <v>1</v>
      </c>
      <c r="N3824" t="s">
        <v>8269</v>
      </c>
      <c r="O3824" s="19">
        <v>110.02000000000001</v>
      </c>
      <c r="P3824" s="6">
        <f t="shared" si="177"/>
        <v>72.381578947368425</v>
      </c>
      <c r="Q3824" t="str">
        <f t="shared" si="178"/>
        <v>theater</v>
      </c>
      <c r="R3824" t="str">
        <f t="shared" si="179"/>
        <v>plays</v>
      </c>
      <c r="S3824" s="14">
        <v>42388.749305555553</v>
      </c>
      <c r="T3824" s="14">
        <v>42329.629826388882</v>
      </c>
    </row>
    <row r="3825" spans="1:20" x14ac:dyDescent="0.4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4">
        <v>42204.957638888889</v>
      </c>
      <c r="J3825" s="14">
        <v>42170.701898148145</v>
      </c>
      <c r="K3825" t="b">
        <v>0</v>
      </c>
      <c r="L3825">
        <v>41</v>
      </c>
      <c r="M3825" t="b">
        <v>1</v>
      </c>
      <c r="N3825" t="s">
        <v>8269</v>
      </c>
      <c r="O3825" s="19">
        <v>106</v>
      </c>
      <c r="P3825" s="6">
        <f t="shared" si="177"/>
        <v>64.634146341463421</v>
      </c>
      <c r="Q3825" t="str">
        <f t="shared" si="178"/>
        <v>theater</v>
      </c>
      <c r="R3825" t="str">
        <f t="shared" si="179"/>
        <v>plays</v>
      </c>
      <c r="S3825" s="14">
        <v>42204.957638888889</v>
      </c>
      <c r="T3825" s="14">
        <v>42170.701898148145</v>
      </c>
    </row>
    <row r="3826" spans="1:20" x14ac:dyDescent="0.4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4">
        <v>42583.361805555549</v>
      </c>
      <c r="J3826" s="14">
        <v>42571.417858796289</v>
      </c>
      <c r="K3826" t="b">
        <v>0</v>
      </c>
      <c r="L3826">
        <v>7</v>
      </c>
      <c r="M3826" t="b">
        <v>1</v>
      </c>
      <c r="N3826" t="s">
        <v>8269</v>
      </c>
      <c r="O3826" s="19">
        <v>108</v>
      </c>
      <c r="P3826" s="6">
        <f t="shared" si="177"/>
        <v>38.571428571428569</v>
      </c>
      <c r="Q3826" t="str">
        <f t="shared" si="178"/>
        <v>theater</v>
      </c>
      <c r="R3826" t="str">
        <f t="shared" si="179"/>
        <v>plays</v>
      </c>
      <c r="S3826" s="14">
        <v>42583.361805555549</v>
      </c>
      <c r="T3826" s="14">
        <v>42571.417858796289</v>
      </c>
    </row>
    <row r="3827" spans="1:20" x14ac:dyDescent="0.4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4">
        <v>42171.861273148148</v>
      </c>
      <c r="J3827" s="14">
        <v>42150.861273148148</v>
      </c>
      <c r="K3827" t="b">
        <v>0</v>
      </c>
      <c r="L3827">
        <v>49</v>
      </c>
      <c r="M3827" t="b">
        <v>1</v>
      </c>
      <c r="N3827" t="s">
        <v>8269</v>
      </c>
      <c r="O3827" s="19">
        <v>105.42</v>
      </c>
      <c r="P3827" s="6">
        <f t="shared" si="177"/>
        <v>107.57142857142857</v>
      </c>
      <c r="Q3827" t="str">
        <f t="shared" si="178"/>
        <v>theater</v>
      </c>
      <c r="R3827" t="str">
        <f t="shared" si="179"/>
        <v>plays</v>
      </c>
      <c r="S3827" s="14">
        <v>42171.861273148148</v>
      </c>
      <c r="T3827" s="14">
        <v>42150.861273148148</v>
      </c>
    </row>
    <row r="3828" spans="1:20" x14ac:dyDescent="0.4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4">
        <v>42131.215208333328</v>
      </c>
      <c r="J3828" s="14">
        <v>42101.215208333328</v>
      </c>
      <c r="K3828" t="b">
        <v>0</v>
      </c>
      <c r="L3828">
        <v>26</v>
      </c>
      <c r="M3828" t="b">
        <v>1</v>
      </c>
      <c r="N3828" t="s">
        <v>8269</v>
      </c>
      <c r="O3828" s="19">
        <v>119.16666666666667</v>
      </c>
      <c r="P3828" s="6">
        <f t="shared" si="177"/>
        <v>27.5</v>
      </c>
      <c r="Q3828" t="str">
        <f t="shared" si="178"/>
        <v>theater</v>
      </c>
      <c r="R3828" t="str">
        <f t="shared" si="179"/>
        <v>plays</v>
      </c>
      <c r="S3828" s="14">
        <v>42131.215208333328</v>
      </c>
      <c r="T3828" s="14">
        <v>42101.215208333328</v>
      </c>
    </row>
    <row r="3829" spans="1:20" x14ac:dyDescent="0.4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4">
        <v>42089.791666666664</v>
      </c>
      <c r="J3829" s="14">
        <v>42034.719918981478</v>
      </c>
      <c r="K3829" t="b">
        <v>0</v>
      </c>
      <c r="L3829">
        <v>65</v>
      </c>
      <c r="M3829" t="b">
        <v>1</v>
      </c>
      <c r="N3829" t="s">
        <v>8269</v>
      </c>
      <c r="O3829" s="19">
        <v>152.66666666666666</v>
      </c>
      <c r="P3829" s="6">
        <f t="shared" si="177"/>
        <v>70.461538461538467</v>
      </c>
      <c r="Q3829" t="str">
        <f t="shared" si="178"/>
        <v>theater</v>
      </c>
      <c r="R3829" t="str">
        <f t="shared" si="179"/>
        <v>plays</v>
      </c>
      <c r="S3829" s="14">
        <v>42089.791666666664</v>
      </c>
      <c r="T3829" s="14">
        <v>42034.719918981478</v>
      </c>
    </row>
    <row r="3830" spans="1:20" x14ac:dyDescent="0.4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4">
        <v>42004.360960648148</v>
      </c>
      <c r="J3830" s="14">
        <v>41944.319293981483</v>
      </c>
      <c r="K3830" t="b">
        <v>0</v>
      </c>
      <c r="L3830">
        <v>28</v>
      </c>
      <c r="M3830" t="b">
        <v>1</v>
      </c>
      <c r="N3830" t="s">
        <v>8269</v>
      </c>
      <c r="O3830" s="19">
        <v>100</v>
      </c>
      <c r="P3830" s="6">
        <f t="shared" si="177"/>
        <v>178.57142857142858</v>
      </c>
      <c r="Q3830" t="str">
        <f t="shared" si="178"/>
        <v>theater</v>
      </c>
      <c r="R3830" t="str">
        <f t="shared" si="179"/>
        <v>plays</v>
      </c>
      <c r="S3830" s="14">
        <v>42004.360960648148</v>
      </c>
      <c r="T3830" s="14">
        <v>41944.319293981483</v>
      </c>
    </row>
    <row r="3831" spans="1:20" x14ac:dyDescent="0.4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4">
        <v>42613.657071759262</v>
      </c>
      <c r="J3831" s="14">
        <v>42593.657071759262</v>
      </c>
      <c r="K3831" t="b">
        <v>0</v>
      </c>
      <c r="L3831">
        <v>8</v>
      </c>
      <c r="M3831" t="b">
        <v>1</v>
      </c>
      <c r="N3831" t="s">
        <v>8269</v>
      </c>
      <c r="O3831" s="19">
        <v>100.2</v>
      </c>
      <c r="P3831" s="6">
        <f t="shared" si="177"/>
        <v>62.625</v>
      </c>
      <c r="Q3831" t="str">
        <f t="shared" si="178"/>
        <v>theater</v>
      </c>
      <c r="R3831" t="str">
        <f t="shared" si="179"/>
        <v>plays</v>
      </c>
      <c r="S3831" s="14">
        <v>42613.657071759262</v>
      </c>
      <c r="T3831" s="14">
        <v>42593.657071759262</v>
      </c>
    </row>
    <row r="3832" spans="1:20" x14ac:dyDescent="0.4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4">
        <v>42517.532534722217</v>
      </c>
      <c r="J3832" s="14">
        <v>42503.532534722217</v>
      </c>
      <c r="K3832" t="b">
        <v>0</v>
      </c>
      <c r="L3832">
        <v>3</v>
      </c>
      <c r="M3832" t="b">
        <v>1</v>
      </c>
      <c r="N3832" t="s">
        <v>8269</v>
      </c>
      <c r="O3832" s="19">
        <v>225</v>
      </c>
      <c r="P3832" s="6">
        <f t="shared" si="177"/>
        <v>75</v>
      </c>
      <c r="Q3832" t="str">
        <f t="shared" si="178"/>
        <v>theater</v>
      </c>
      <c r="R3832" t="str">
        <f t="shared" si="179"/>
        <v>plays</v>
      </c>
      <c r="S3832" s="14">
        <v>42517.532534722217</v>
      </c>
      <c r="T3832" s="14">
        <v>42503.532534722217</v>
      </c>
    </row>
    <row r="3833" spans="1:20" x14ac:dyDescent="0.4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4">
        <v>41948.682233796295</v>
      </c>
      <c r="J3833" s="14">
        <v>41927.640567129631</v>
      </c>
      <c r="K3833" t="b">
        <v>0</v>
      </c>
      <c r="L3833">
        <v>9</v>
      </c>
      <c r="M3833" t="b">
        <v>1</v>
      </c>
      <c r="N3833" t="s">
        <v>8269</v>
      </c>
      <c r="O3833" s="19">
        <v>106.02199999999999</v>
      </c>
      <c r="P3833" s="6">
        <f t="shared" si="177"/>
        <v>58.901111111111113</v>
      </c>
      <c r="Q3833" t="str">
        <f t="shared" si="178"/>
        <v>theater</v>
      </c>
      <c r="R3833" t="str">
        <f t="shared" si="179"/>
        <v>plays</v>
      </c>
      <c r="S3833" s="14">
        <v>41948.682233796295</v>
      </c>
      <c r="T3833" s="14">
        <v>41927.640567129631</v>
      </c>
    </row>
    <row r="3834" spans="1:20" x14ac:dyDescent="0.4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4">
        <v>42419.906655092585</v>
      </c>
      <c r="J3834" s="14">
        <v>42374.906655092585</v>
      </c>
      <c r="K3834" t="b">
        <v>0</v>
      </c>
      <c r="L3834">
        <v>9</v>
      </c>
      <c r="M3834" t="b">
        <v>1</v>
      </c>
      <c r="N3834" t="s">
        <v>8269</v>
      </c>
      <c r="O3834" s="19">
        <v>104.66666666666666</v>
      </c>
      <c r="P3834" s="6">
        <f t="shared" si="177"/>
        <v>139.55555555555554</v>
      </c>
      <c r="Q3834" t="str">
        <f t="shared" si="178"/>
        <v>theater</v>
      </c>
      <c r="R3834" t="str">
        <f t="shared" si="179"/>
        <v>plays</v>
      </c>
      <c r="S3834" s="14">
        <v>42419.906655092585</v>
      </c>
      <c r="T3834" s="14">
        <v>42374.906655092585</v>
      </c>
    </row>
    <row r="3835" spans="1:20" x14ac:dyDescent="0.4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4">
        <v>41974.589583333327</v>
      </c>
      <c r="J3835" s="14">
        <v>41963.66402777777</v>
      </c>
      <c r="K3835" t="b">
        <v>0</v>
      </c>
      <c r="L3835">
        <v>20</v>
      </c>
      <c r="M3835" t="b">
        <v>1</v>
      </c>
      <c r="N3835" t="s">
        <v>8269</v>
      </c>
      <c r="O3835" s="19">
        <v>116.66666666666667</v>
      </c>
      <c r="P3835" s="6">
        <f t="shared" si="177"/>
        <v>70</v>
      </c>
      <c r="Q3835" t="str">
        <f t="shared" si="178"/>
        <v>theater</v>
      </c>
      <c r="R3835" t="str">
        <f t="shared" si="179"/>
        <v>plays</v>
      </c>
      <c r="S3835" s="14">
        <v>41974.589583333327</v>
      </c>
      <c r="T3835" s="14">
        <v>41963.66402777777</v>
      </c>
    </row>
    <row r="3836" spans="1:20" x14ac:dyDescent="0.4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4">
        <v>42173.236886574072</v>
      </c>
      <c r="J3836" s="14">
        <v>42143.236886574072</v>
      </c>
      <c r="K3836" t="b">
        <v>0</v>
      </c>
      <c r="L3836">
        <v>57</v>
      </c>
      <c r="M3836" t="b">
        <v>1</v>
      </c>
      <c r="N3836" t="s">
        <v>8269</v>
      </c>
      <c r="O3836" s="19">
        <v>109.03333333333333</v>
      </c>
      <c r="P3836" s="6">
        <f t="shared" si="177"/>
        <v>57.385964912280699</v>
      </c>
      <c r="Q3836" t="str">
        <f t="shared" si="178"/>
        <v>theater</v>
      </c>
      <c r="R3836" t="str">
        <f t="shared" si="179"/>
        <v>plays</v>
      </c>
      <c r="S3836" s="14">
        <v>42173.236886574072</v>
      </c>
      <c r="T3836" s="14">
        <v>42143.236886574072</v>
      </c>
    </row>
    <row r="3837" spans="1:20" x14ac:dyDescent="0.4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4">
        <v>42481.733888888884</v>
      </c>
      <c r="J3837" s="14">
        <v>42460.733888888884</v>
      </c>
      <c r="K3837" t="b">
        <v>0</v>
      </c>
      <c r="L3837">
        <v>8</v>
      </c>
      <c r="M3837" t="b">
        <v>1</v>
      </c>
      <c r="N3837" t="s">
        <v>8269</v>
      </c>
      <c r="O3837" s="19">
        <v>160</v>
      </c>
      <c r="P3837" s="6">
        <f t="shared" si="177"/>
        <v>40</v>
      </c>
      <c r="Q3837" t="str">
        <f t="shared" si="178"/>
        <v>theater</v>
      </c>
      <c r="R3837" t="str">
        <f t="shared" si="179"/>
        <v>plays</v>
      </c>
      <c r="S3837" s="14">
        <v>42481.733888888884</v>
      </c>
      <c r="T3837" s="14">
        <v>42460.733888888884</v>
      </c>
    </row>
    <row r="3838" spans="1:20" x14ac:dyDescent="0.4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4">
        <v>42584.964583333327</v>
      </c>
      <c r="J3838" s="14">
        <v>42553.718194444438</v>
      </c>
      <c r="K3838" t="b">
        <v>0</v>
      </c>
      <c r="L3838">
        <v>14</v>
      </c>
      <c r="M3838" t="b">
        <v>1</v>
      </c>
      <c r="N3838" t="s">
        <v>8269</v>
      </c>
      <c r="O3838" s="19">
        <v>112.5</v>
      </c>
      <c r="P3838" s="6">
        <f t="shared" si="177"/>
        <v>64.285714285714292</v>
      </c>
      <c r="Q3838" t="str">
        <f t="shared" si="178"/>
        <v>theater</v>
      </c>
      <c r="R3838" t="str">
        <f t="shared" si="179"/>
        <v>plays</v>
      </c>
      <c r="S3838" s="14">
        <v>42584.964583333327</v>
      </c>
      <c r="T3838" s="14">
        <v>42553.718194444438</v>
      </c>
    </row>
    <row r="3839" spans="1:20" x14ac:dyDescent="0.4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4">
        <v>42188.557384259257</v>
      </c>
      <c r="J3839" s="14">
        <v>42152.557384259257</v>
      </c>
      <c r="K3839" t="b">
        <v>0</v>
      </c>
      <c r="L3839">
        <v>17</v>
      </c>
      <c r="M3839" t="b">
        <v>1</v>
      </c>
      <c r="N3839" t="s">
        <v>8269</v>
      </c>
      <c r="O3839" s="19">
        <v>102.1</v>
      </c>
      <c r="P3839" s="6">
        <f t="shared" si="177"/>
        <v>120.11764705882354</v>
      </c>
      <c r="Q3839" t="str">
        <f t="shared" si="178"/>
        <v>theater</v>
      </c>
      <c r="R3839" t="str">
        <f t="shared" si="179"/>
        <v>plays</v>
      </c>
      <c r="S3839" s="14">
        <v>42188.557384259257</v>
      </c>
      <c r="T3839" s="14">
        <v>42152.557384259257</v>
      </c>
    </row>
    <row r="3840" spans="1:20" x14ac:dyDescent="0.4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4">
        <v>42146.502418981479</v>
      </c>
      <c r="J3840" s="14">
        <v>42116.502418981479</v>
      </c>
      <c r="K3840" t="b">
        <v>0</v>
      </c>
      <c r="L3840">
        <v>100</v>
      </c>
      <c r="M3840" t="b">
        <v>1</v>
      </c>
      <c r="N3840" t="s">
        <v>8269</v>
      </c>
      <c r="O3840" s="19">
        <v>100.824</v>
      </c>
      <c r="P3840" s="6">
        <f t="shared" si="177"/>
        <v>1008.24</v>
      </c>
      <c r="Q3840" t="str">
        <f t="shared" si="178"/>
        <v>theater</v>
      </c>
      <c r="R3840" t="str">
        <f t="shared" si="179"/>
        <v>plays</v>
      </c>
      <c r="S3840" s="14">
        <v>42146.502418981479</v>
      </c>
      <c r="T3840" s="14">
        <v>42116.502418981479</v>
      </c>
    </row>
    <row r="3841" spans="1:20" x14ac:dyDescent="0.4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4">
        <v>42214.934305555551</v>
      </c>
      <c r="J3841" s="14">
        <v>42154.934305555551</v>
      </c>
      <c r="K3841" t="b">
        <v>0</v>
      </c>
      <c r="L3841">
        <v>32</v>
      </c>
      <c r="M3841" t="b">
        <v>1</v>
      </c>
      <c r="N3841" t="s">
        <v>8269</v>
      </c>
      <c r="O3841" s="19">
        <v>101.25</v>
      </c>
      <c r="P3841" s="6">
        <f t="shared" si="177"/>
        <v>63.28125</v>
      </c>
      <c r="Q3841" t="str">
        <f t="shared" si="178"/>
        <v>theater</v>
      </c>
      <c r="R3841" t="str">
        <f t="shared" si="179"/>
        <v>plays</v>
      </c>
      <c r="S3841" s="14">
        <v>42214.934305555551</v>
      </c>
      <c r="T3841" s="14">
        <v>42154.934305555551</v>
      </c>
    </row>
    <row r="3842" spans="1:20" x14ac:dyDescent="0.4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4">
        <v>42457.45172453703</v>
      </c>
      <c r="J3842" s="14">
        <v>42432.493391203701</v>
      </c>
      <c r="K3842" t="b">
        <v>0</v>
      </c>
      <c r="L3842">
        <v>3</v>
      </c>
      <c r="M3842" t="b">
        <v>1</v>
      </c>
      <c r="N3842" t="s">
        <v>8269</v>
      </c>
      <c r="O3842" s="19">
        <v>6500</v>
      </c>
      <c r="P3842" s="6">
        <f t="shared" si="177"/>
        <v>21.666666666666668</v>
      </c>
      <c r="Q3842" t="str">
        <f t="shared" si="178"/>
        <v>theater</v>
      </c>
      <c r="R3842" t="str">
        <f t="shared" si="179"/>
        <v>plays</v>
      </c>
      <c r="S3842" s="14">
        <v>42457.45172453703</v>
      </c>
      <c r="T3842" s="14">
        <v>42432.493391203701</v>
      </c>
    </row>
    <row r="3843" spans="1:20" x14ac:dyDescent="0.4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4">
        <v>41840.57739583333</v>
      </c>
      <c r="J3843" s="14">
        <v>41780.57739583333</v>
      </c>
      <c r="K3843" t="b">
        <v>1</v>
      </c>
      <c r="L3843">
        <v>34</v>
      </c>
      <c r="M3843" t="b">
        <v>0</v>
      </c>
      <c r="N3843" t="s">
        <v>8269</v>
      </c>
      <c r="O3843" s="19">
        <v>8.720000000000006</v>
      </c>
      <c r="P3843" s="6">
        <f t="shared" ref="P3843:P3906" si="180">E3843/L3843</f>
        <v>25.647058823529413</v>
      </c>
      <c r="Q3843" t="str">
        <f t="shared" ref="Q3843:Q3906" si="181">LEFT(N3843,FIND("/",N3843,1)-1)</f>
        <v>theater</v>
      </c>
      <c r="R3843" t="str">
        <f t="shared" ref="R3843:R3906" si="182">RIGHT(N3843,LEN(N3843)-FIND("/",N3843,1))</f>
        <v>plays</v>
      </c>
      <c r="S3843" s="14">
        <v>41840.57739583333</v>
      </c>
      <c r="T3843" s="14">
        <v>41780.57739583333</v>
      </c>
    </row>
    <row r="3844" spans="1:20" x14ac:dyDescent="0.4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4">
        <v>41770.285324074073</v>
      </c>
      <c r="J3844" s="14">
        <v>41740.285324074073</v>
      </c>
      <c r="K3844" t="b">
        <v>1</v>
      </c>
      <c r="L3844">
        <v>23</v>
      </c>
      <c r="M3844" t="b">
        <v>0</v>
      </c>
      <c r="N3844" t="s">
        <v>8269</v>
      </c>
      <c r="O3844" s="19">
        <v>21.940000000000005</v>
      </c>
      <c r="P3844" s="6">
        <f t="shared" si="180"/>
        <v>47.695652173913047</v>
      </c>
      <c r="Q3844" t="str">
        <f t="shared" si="181"/>
        <v>theater</v>
      </c>
      <c r="R3844" t="str">
        <f t="shared" si="182"/>
        <v>plays</v>
      </c>
      <c r="S3844" s="14">
        <v>41770.285324074073</v>
      </c>
      <c r="T3844" s="14">
        <v>41740.285324074073</v>
      </c>
    </row>
    <row r="3845" spans="1:20" x14ac:dyDescent="0.4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4">
        <v>41790.864166666666</v>
      </c>
      <c r="J3845" s="14">
        <v>41765.864166666666</v>
      </c>
      <c r="K3845" t="b">
        <v>1</v>
      </c>
      <c r="L3845">
        <v>19</v>
      </c>
      <c r="M3845" t="b">
        <v>0</v>
      </c>
      <c r="N3845" t="s">
        <v>8269</v>
      </c>
      <c r="O3845" s="19">
        <v>21.299999999999997</v>
      </c>
      <c r="P3845" s="6">
        <f t="shared" si="180"/>
        <v>56.05263157894737</v>
      </c>
      <c r="Q3845" t="str">
        <f t="shared" si="181"/>
        <v>theater</v>
      </c>
      <c r="R3845" t="str">
        <f t="shared" si="182"/>
        <v>plays</v>
      </c>
      <c r="S3845" s="14">
        <v>41790.864166666666</v>
      </c>
      <c r="T3845" s="14">
        <v>41765.864166666666</v>
      </c>
    </row>
    <row r="3846" spans="1:20" x14ac:dyDescent="0.4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4">
        <v>41793.082638888889</v>
      </c>
      <c r="J3846" s="14">
        <v>41766.408958333333</v>
      </c>
      <c r="K3846" t="b">
        <v>1</v>
      </c>
      <c r="L3846">
        <v>50</v>
      </c>
      <c r="M3846" t="b">
        <v>0</v>
      </c>
      <c r="N3846" t="s">
        <v>8269</v>
      </c>
      <c r="O3846" s="19">
        <v>41.489795918367342</v>
      </c>
      <c r="P3846" s="6">
        <f t="shared" si="180"/>
        <v>81.319999999999993</v>
      </c>
      <c r="Q3846" t="str">
        <f t="shared" si="181"/>
        <v>theater</v>
      </c>
      <c r="R3846" t="str">
        <f t="shared" si="182"/>
        <v>plays</v>
      </c>
      <c r="S3846" s="14">
        <v>41793.082638888889</v>
      </c>
      <c r="T3846" s="14">
        <v>41766.408958333333</v>
      </c>
    </row>
    <row r="3847" spans="1:20" x14ac:dyDescent="0.4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4">
        <v>42278.418680555551</v>
      </c>
      <c r="J3847" s="14">
        <v>42248.418680555551</v>
      </c>
      <c r="K3847" t="b">
        <v>1</v>
      </c>
      <c r="L3847">
        <v>12</v>
      </c>
      <c r="M3847" t="b">
        <v>0</v>
      </c>
      <c r="N3847" t="s">
        <v>8269</v>
      </c>
      <c r="O3847" s="19">
        <v>2.1050000000000013</v>
      </c>
      <c r="P3847" s="6">
        <f t="shared" si="180"/>
        <v>70.166666666666671</v>
      </c>
      <c r="Q3847" t="str">
        <f t="shared" si="181"/>
        <v>theater</v>
      </c>
      <c r="R3847" t="str">
        <f t="shared" si="182"/>
        <v>plays</v>
      </c>
      <c r="S3847" s="14">
        <v>42278.418680555551</v>
      </c>
      <c r="T3847" s="14">
        <v>42248.418680555551</v>
      </c>
    </row>
    <row r="3848" spans="1:20" x14ac:dyDescent="0.4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4">
        <v>41916.082638888889</v>
      </c>
      <c r="J3848" s="14">
        <v>41885.01321759259</v>
      </c>
      <c r="K3848" t="b">
        <v>1</v>
      </c>
      <c r="L3848">
        <v>8</v>
      </c>
      <c r="M3848" t="b">
        <v>0</v>
      </c>
      <c r="N3848" t="s">
        <v>8269</v>
      </c>
      <c r="O3848" s="19">
        <v>2.7000000000000024</v>
      </c>
      <c r="P3848" s="6">
        <f t="shared" si="180"/>
        <v>23.625</v>
      </c>
      <c r="Q3848" t="str">
        <f t="shared" si="181"/>
        <v>theater</v>
      </c>
      <c r="R3848" t="str">
        <f t="shared" si="182"/>
        <v>plays</v>
      </c>
      <c r="S3848" s="14">
        <v>41916.082638888889</v>
      </c>
      <c r="T3848" s="14">
        <v>41885.01321759259</v>
      </c>
    </row>
    <row r="3849" spans="1:20" x14ac:dyDescent="0.4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4">
        <v>42204.016099537032</v>
      </c>
      <c r="J3849" s="14">
        <v>42159.016099537032</v>
      </c>
      <c r="K3849" t="b">
        <v>1</v>
      </c>
      <c r="L3849">
        <v>9</v>
      </c>
      <c r="M3849" t="b">
        <v>0</v>
      </c>
      <c r="N3849" t="s">
        <v>8269</v>
      </c>
      <c r="O3849" s="19">
        <v>16.161904761904765</v>
      </c>
      <c r="P3849" s="6">
        <f t="shared" si="180"/>
        <v>188.55555555555554</v>
      </c>
      <c r="Q3849" t="str">
        <f t="shared" si="181"/>
        <v>theater</v>
      </c>
      <c r="R3849" t="str">
        <f t="shared" si="182"/>
        <v>plays</v>
      </c>
      <c r="S3849" s="14">
        <v>42204.016099537032</v>
      </c>
      <c r="T3849" s="14">
        <v>42159.016099537032</v>
      </c>
    </row>
    <row r="3850" spans="1:20" x14ac:dyDescent="0.4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4">
        <v>42295.608668981477</v>
      </c>
      <c r="J3850" s="14">
        <v>42265.608668981477</v>
      </c>
      <c r="K3850" t="b">
        <v>1</v>
      </c>
      <c r="L3850">
        <v>43</v>
      </c>
      <c r="M3850" t="b">
        <v>0</v>
      </c>
      <c r="N3850" t="s">
        <v>8269</v>
      </c>
      <c r="O3850" s="19">
        <v>16.376923076923077</v>
      </c>
      <c r="P3850" s="6">
        <f t="shared" si="180"/>
        <v>49.511627906976742</v>
      </c>
      <c r="Q3850" t="str">
        <f t="shared" si="181"/>
        <v>theater</v>
      </c>
      <c r="R3850" t="str">
        <f t="shared" si="182"/>
        <v>plays</v>
      </c>
      <c r="S3850" s="14">
        <v>42295.608668981477</v>
      </c>
      <c r="T3850" s="14">
        <v>42265.608668981477</v>
      </c>
    </row>
    <row r="3851" spans="1:20" x14ac:dyDescent="0.4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4">
        <v>42166.558842592589</v>
      </c>
      <c r="J3851" s="14">
        <v>42136.558842592589</v>
      </c>
      <c r="K3851" t="b">
        <v>1</v>
      </c>
      <c r="L3851">
        <v>28</v>
      </c>
      <c r="M3851" t="b">
        <v>0</v>
      </c>
      <c r="N3851" t="s">
        <v>8269</v>
      </c>
      <c r="O3851" s="19">
        <v>7.0433333333333348</v>
      </c>
      <c r="P3851" s="6">
        <f t="shared" si="180"/>
        <v>75.464285714285708</v>
      </c>
      <c r="Q3851" t="str">
        <f t="shared" si="181"/>
        <v>theater</v>
      </c>
      <c r="R3851" t="str">
        <f t="shared" si="182"/>
        <v>plays</v>
      </c>
      <c r="S3851" s="14">
        <v>42166.558842592589</v>
      </c>
      <c r="T3851" s="14">
        <v>42136.558842592589</v>
      </c>
    </row>
    <row r="3852" spans="1:20" x14ac:dyDescent="0.4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4">
        <v>42004.916006944441</v>
      </c>
      <c r="J3852" s="14">
        <v>41974.916006944441</v>
      </c>
      <c r="K3852" t="b">
        <v>1</v>
      </c>
      <c r="L3852">
        <v>4</v>
      </c>
      <c r="M3852" t="b">
        <v>0</v>
      </c>
      <c r="N3852" t="s">
        <v>8269</v>
      </c>
      <c r="O3852" s="19">
        <v>3.8000000000000034</v>
      </c>
      <c r="P3852" s="6">
        <f t="shared" si="180"/>
        <v>9.5</v>
      </c>
      <c r="Q3852" t="str">
        <f t="shared" si="181"/>
        <v>theater</v>
      </c>
      <c r="R3852" t="str">
        <f t="shared" si="182"/>
        <v>plays</v>
      </c>
      <c r="S3852" s="14">
        <v>42004.916006944441</v>
      </c>
      <c r="T3852" s="14">
        <v>41974.916006944441</v>
      </c>
    </row>
    <row r="3853" spans="1:20" x14ac:dyDescent="0.4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4">
        <v>42202.23123842592</v>
      </c>
      <c r="J3853" s="14">
        <v>42172.23123842592</v>
      </c>
      <c r="K3853" t="b">
        <v>1</v>
      </c>
      <c r="L3853">
        <v>24</v>
      </c>
      <c r="M3853" t="b">
        <v>0</v>
      </c>
      <c r="N3853" t="s">
        <v>8269</v>
      </c>
      <c r="O3853" s="19">
        <v>34.08</v>
      </c>
      <c r="P3853" s="6">
        <f t="shared" si="180"/>
        <v>35.5</v>
      </c>
      <c r="Q3853" t="str">
        <f t="shared" si="181"/>
        <v>theater</v>
      </c>
      <c r="R3853" t="str">
        <f t="shared" si="182"/>
        <v>plays</v>
      </c>
      <c r="S3853" s="14">
        <v>42202.23123842592</v>
      </c>
      <c r="T3853" s="14">
        <v>42172.23123842592</v>
      </c>
    </row>
    <row r="3854" spans="1:20" x14ac:dyDescent="0.4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4">
        <v>42089.940694444442</v>
      </c>
      <c r="J3854" s="14">
        <v>42064.982361111113</v>
      </c>
      <c r="K3854" t="b">
        <v>0</v>
      </c>
      <c r="L3854">
        <v>2</v>
      </c>
      <c r="M3854" t="b">
        <v>0</v>
      </c>
      <c r="N3854" t="s">
        <v>8269</v>
      </c>
      <c r="O3854" s="19">
        <v>0.20000000000000018</v>
      </c>
      <c r="P3854" s="6">
        <f t="shared" si="180"/>
        <v>10</v>
      </c>
      <c r="Q3854" t="str">
        <f t="shared" si="181"/>
        <v>theater</v>
      </c>
      <c r="R3854" t="str">
        <f t="shared" si="182"/>
        <v>plays</v>
      </c>
      <c r="S3854" s="14">
        <v>42089.940694444442</v>
      </c>
      <c r="T3854" s="14">
        <v>42064.982361111113</v>
      </c>
    </row>
    <row r="3855" spans="1:20" x14ac:dyDescent="0.4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4">
        <v>41883.631689814814</v>
      </c>
      <c r="J3855" s="14">
        <v>41848.631689814814</v>
      </c>
      <c r="K3855" t="b">
        <v>0</v>
      </c>
      <c r="L3855">
        <v>2</v>
      </c>
      <c r="M3855" t="b">
        <v>0</v>
      </c>
      <c r="N3855" t="s">
        <v>8269</v>
      </c>
      <c r="O3855" s="19">
        <v>2.6000000000003798E-2</v>
      </c>
      <c r="P3855" s="6">
        <f t="shared" si="180"/>
        <v>13</v>
      </c>
      <c r="Q3855" t="str">
        <f t="shared" si="181"/>
        <v>theater</v>
      </c>
      <c r="R3855" t="str">
        <f t="shared" si="182"/>
        <v>plays</v>
      </c>
      <c r="S3855" s="14">
        <v>41883.631689814814</v>
      </c>
      <c r="T3855" s="14">
        <v>41848.631689814814</v>
      </c>
    </row>
    <row r="3856" spans="1:20" x14ac:dyDescent="0.4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4">
        <v>42133.67659722222</v>
      </c>
      <c r="J3856" s="14">
        <v>42103.67659722222</v>
      </c>
      <c r="K3856" t="b">
        <v>0</v>
      </c>
      <c r="L3856">
        <v>20</v>
      </c>
      <c r="M3856" t="b">
        <v>0</v>
      </c>
      <c r="N3856" t="s">
        <v>8269</v>
      </c>
      <c r="O3856" s="19">
        <v>16.254545454545454</v>
      </c>
      <c r="P3856" s="6">
        <f t="shared" si="180"/>
        <v>89.4</v>
      </c>
      <c r="Q3856" t="str">
        <f t="shared" si="181"/>
        <v>theater</v>
      </c>
      <c r="R3856" t="str">
        <f t="shared" si="182"/>
        <v>plays</v>
      </c>
      <c r="S3856" s="14">
        <v>42133.67659722222</v>
      </c>
      <c r="T3856" s="14">
        <v>42103.67659722222</v>
      </c>
    </row>
    <row r="3857" spans="1:20" x14ac:dyDescent="0.4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4">
        <v>42089.720729166664</v>
      </c>
      <c r="J3857" s="14">
        <v>42059.762395833335</v>
      </c>
      <c r="K3857" t="b">
        <v>0</v>
      </c>
      <c r="L3857">
        <v>1</v>
      </c>
      <c r="M3857" t="b">
        <v>0</v>
      </c>
      <c r="N3857" t="s">
        <v>8269</v>
      </c>
      <c r="O3857" s="19">
        <v>2.5000000000000022</v>
      </c>
      <c r="P3857" s="6">
        <f t="shared" si="180"/>
        <v>25</v>
      </c>
      <c r="Q3857" t="str">
        <f t="shared" si="181"/>
        <v>theater</v>
      </c>
      <c r="R3857" t="str">
        <f t="shared" si="182"/>
        <v>plays</v>
      </c>
      <c r="S3857" s="14">
        <v>42089.720729166664</v>
      </c>
      <c r="T3857" s="14">
        <v>42059.762395833335</v>
      </c>
    </row>
    <row r="3858" spans="1:20" x14ac:dyDescent="0.4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4">
        <v>42071.493090277778</v>
      </c>
      <c r="J3858" s="14">
        <v>42041.534756944442</v>
      </c>
      <c r="K3858" t="b">
        <v>0</v>
      </c>
      <c r="L3858">
        <v>1</v>
      </c>
      <c r="M3858" t="b">
        <v>0</v>
      </c>
      <c r="N3858" t="s">
        <v>8269</v>
      </c>
      <c r="O3858" s="19">
        <v>1.9999999999997797E-2</v>
      </c>
      <c r="P3858" s="6">
        <f t="shared" si="180"/>
        <v>1</v>
      </c>
      <c r="Q3858" t="str">
        <f t="shared" si="181"/>
        <v>theater</v>
      </c>
      <c r="R3858" t="str">
        <f t="shared" si="182"/>
        <v>plays</v>
      </c>
      <c r="S3858" s="14">
        <v>42071.493090277778</v>
      </c>
      <c r="T3858" s="14">
        <v>42041.534756944442</v>
      </c>
    </row>
    <row r="3859" spans="1:20" x14ac:dyDescent="0.4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4">
        <v>41852.508333333331</v>
      </c>
      <c r="J3859" s="14">
        <v>41829.528819444444</v>
      </c>
      <c r="K3859" t="b">
        <v>0</v>
      </c>
      <c r="L3859">
        <v>4</v>
      </c>
      <c r="M3859" t="b">
        <v>0</v>
      </c>
      <c r="N3859" t="s">
        <v>8269</v>
      </c>
      <c r="O3859" s="19">
        <v>5.2000000000000046</v>
      </c>
      <c r="P3859" s="6">
        <f t="shared" si="180"/>
        <v>65</v>
      </c>
      <c r="Q3859" t="str">
        <f t="shared" si="181"/>
        <v>theater</v>
      </c>
      <c r="R3859" t="str">
        <f t="shared" si="182"/>
        <v>plays</v>
      </c>
      <c r="S3859" s="14">
        <v>41852.508333333331</v>
      </c>
      <c r="T3859" s="14">
        <v>41829.528819444444</v>
      </c>
    </row>
    <row r="3860" spans="1:20" x14ac:dyDescent="0.4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4">
        <v>42146.666666666664</v>
      </c>
      <c r="J3860" s="14">
        <v>42128.222731481481</v>
      </c>
      <c r="K3860" t="b">
        <v>0</v>
      </c>
      <c r="L3860">
        <v>1</v>
      </c>
      <c r="M3860" t="b">
        <v>0</v>
      </c>
      <c r="N3860" t="s">
        <v>8269</v>
      </c>
      <c r="O3860" s="19">
        <v>2.0000000000000018</v>
      </c>
      <c r="P3860" s="6">
        <f t="shared" si="180"/>
        <v>10</v>
      </c>
      <c r="Q3860" t="str">
        <f t="shared" si="181"/>
        <v>theater</v>
      </c>
      <c r="R3860" t="str">
        <f t="shared" si="182"/>
        <v>plays</v>
      </c>
      <c r="S3860" s="14">
        <v>42146.666666666664</v>
      </c>
      <c r="T3860" s="14">
        <v>42128.222731481481</v>
      </c>
    </row>
    <row r="3861" spans="1:20" x14ac:dyDescent="0.4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4">
        <v>41815.666666666664</v>
      </c>
      <c r="J3861" s="14">
        <v>41789.685266203705</v>
      </c>
      <c r="K3861" t="b">
        <v>0</v>
      </c>
      <c r="L3861">
        <v>1</v>
      </c>
      <c r="M3861" t="b">
        <v>0</v>
      </c>
      <c r="N3861" t="s">
        <v>8269</v>
      </c>
      <c r="O3861" s="19">
        <v>3.9999999999995595E-2</v>
      </c>
      <c r="P3861" s="6">
        <f t="shared" si="180"/>
        <v>1</v>
      </c>
      <c r="Q3861" t="str">
        <f t="shared" si="181"/>
        <v>theater</v>
      </c>
      <c r="R3861" t="str">
        <f t="shared" si="182"/>
        <v>plays</v>
      </c>
      <c r="S3861" s="14">
        <v>41815.666666666664</v>
      </c>
      <c r="T3861" s="14">
        <v>41789.685266203705</v>
      </c>
    </row>
    <row r="3862" spans="1:20" x14ac:dyDescent="0.4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4">
        <v>41863.452662037031</v>
      </c>
      <c r="J3862" s="14">
        <v>41833.452662037031</v>
      </c>
      <c r="K3862" t="b">
        <v>0</v>
      </c>
      <c r="L3862">
        <v>13</v>
      </c>
      <c r="M3862" t="b">
        <v>0</v>
      </c>
      <c r="N3862" t="s">
        <v>8269</v>
      </c>
      <c r="O3862" s="19">
        <v>17.666666666666664</v>
      </c>
      <c r="P3862" s="6">
        <f t="shared" si="180"/>
        <v>81.538461538461533</v>
      </c>
      <c r="Q3862" t="str">
        <f t="shared" si="181"/>
        <v>theater</v>
      </c>
      <c r="R3862" t="str">
        <f t="shared" si="182"/>
        <v>plays</v>
      </c>
      <c r="S3862" s="14">
        <v>41863.452662037031</v>
      </c>
      <c r="T3862" s="14">
        <v>41833.452662037031</v>
      </c>
    </row>
    <row r="3863" spans="1:20" x14ac:dyDescent="0.4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4">
        <v>41955.699305555558</v>
      </c>
      <c r="J3863" s="14">
        <v>41914.381678240738</v>
      </c>
      <c r="K3863" t="b">
        <v>0</v>
      </c>
      <c r="L3863">
        <v>1</v>
      </c>
      <c r="M3863" t="b">
        <v>0</v>
      </c>
      <c r="N3863" t="s">
        <v>8269</v>
      </c>
      <c r="O3863" s="19">
        <v>5.0000000000000044</v>
      </c>
      <c r="P3863" s="6">
        <f t="shared" si="180"/>
        <v>100</v>
      </c>
      <c r="Q3863" t="str">
        <f t="shared" si="181"/>
        <v>theater</v>
      </c>
      <c r="R3863" t="str">
        <f t="shared" si="182"/>
        <v>plays</v>
      </c>
      <c r="S3863" s="14">
        <v>41955.699305555558</v>
      </c>
      <c r="T3863" s="14">
        <v>41914.381678240738</v>
      </c>
    </row>
    <row r="3864" spans="1:20" x14ac:dyDescent="0.4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4">
        <v>42625.499305555553</v>
      </c>
      <c r="J3864" s="14">
        <v>42611.052731481475</v>
      </c>
      <c r="K3864" t="b">
        <v>0</v>
      </c>
      <c r="L3864">
        <v>1</v>
      </c>
      <c r="M3864" t="b">
        <v>0</v>
      </c>
      <c r="N3864" t="s">
        <v>8269</v>
      </c>
      <c r="O3864" s="19">
        <v>1.3333333333331865E-2</v>
      </c>
      <c r="P3864" s="6">
        <f t="shared" si="180"/>
        <v>1</v>
      </c>
      <c r="Q3864" t="str">
        <f t="shared" si="181"/>
        <v>theater</v>
      </c>
      <c r="R3864" t="str">
        <f t="shared" si="182"/>
        <v>plays</v>
      </c>
      <c r="S3864" s="14">
        <v>42625.499305555553</v>
      </c>
      <c r="T3864" s="14">
        <v>42611.052731481475</v>
      </c>
    </row>
    <row r="3865" spans="1:20" x14ac:dyDescent="0.4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4">
        <v>42313.466493055552</v>
      </c>
      <c r="J3865" s="14">
        <v>42253.424826388888</v>
      </c>
      <c r="K3865" t="b">
        <v>0</v>
      </c>
      <c r="L3865">
        <v>0</v>
      </c>
      <c r="M3865" t="b">
        <v>0</v>
      </c>
      <c r="N3865" t="s">
        <v>8269</v>
      </c>
      <c r="O3865" s="19">
        <v>0</v>
      </c>
      <c r="P3865" s="6">
        <v>0</v>
      </c>
      <c r="Q3865" t="str">
        <f t="shared" si="181"/>
        <v>theater</v>
      </c>
      <c r="R3865" t="str">
        <f t="shared" si="182"/>
        <v>plays</v>
      </c>
      <c r="S3865" s="14">
        <v>42313.466493055552</v>
      </c>
      <c r="T3865" s="14">
        <v>42253.424826388888</v>
      </c>
    </row>
    <row r="3866" spans="1:20" x14ac:dyDescent="0.4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4">
        <v>42325.72516203703</v>
      </c>
      <c r="J3866" s="14">
        <v>42295.683495370373</v>
      </c>
      <c r="K3866" t="b">
        <v>0</v>
      </c>
      <c r="L3866">
        <v>3</v>
      </c>
      <c r="M3866" t="b">
        <v>0</v>
      </c>
      <c r="N3866" t="s">
        <v>8269</v>
      </c>
      <c r="O3866" s="19">
        <v>1.2000000000000011</v>
      </c>
      <c r="P3866" s="6">
        <f t="shared" si="180"/>
        <v>20</v>
      </c>
      <c r="Q3866" t="str">
        <f t="shared" si="181"/>
        <v>theater</v>
      </c>
      <c r="R3866" t="str">
        <f t="shared" si="182"/>
        <v>plays</v>
      </c>
      <c r="S3866" s="14">
        <v>42325.72516203703</v>
      </c>
      <c r="T3866" s="14">
        <v>42295.683495370373</v>
      </c>
    </row>
    <row r="3867" spans="1:20" x14ac:dyDescent="0.4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4">
        <v>41881.020833333328</v>
      </c>
      <c r="J3867" s="14">
        <v>41841.44326388889</v>
      </c>
      <c r="K3867" t="b">
        <v>0</v>
      </c>
      <c r="L3867">
        <v>14</v>
      </c>
      <c r="M3867" t="b">
        <v>0</v>
      </c>
      <c r="N3867" t="s">
        <v>8269</v>
      </c>
      <c r="O3867" s="19">
        <v>26.937422295897228</v>
      </c>
      <c r="P3867" s="6">
        <f t="shared" si="180"/>
        <v>46.428571428571431</v>
      </c>
      <c r="Q3867" t="str">
        <f t="shared" si="181"/>
        <v>theater</v>
      </c>
      <c r="R3867" t="str">
        <f t="shared" si="182"/>
        <v>plays</v>
      </c>
      <c r="S3867" s="14">
        <v>41881.020833333328</v>
      </c>
      <c r="T3867" s="14">
        <v>41841.44326388889</v>
      </c>
    </row>
    <row r="3868" spans="1:20" x14ac:dyDescent="0.4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4">
        <v>42451.936805555553</v>
      </c>
      <c r="J3868" s="14">
        <v>42402.738668981481</v>
      </c>
      <c r="K3868" t="b">
        <v>0</v>
      </c>
      <c r="L3868">
        <v>2</v>
      </c>
      <c r="M3868" t="b">
        <v>0</v>
      </c>
      <c r="N3868" t="s">
        <v>8269</v>
      </c>
      <c r="O3868" s="19">
        <v>0.54999999999999494</v>
      </c>
      <c r="P3868" s="6">
        <f t="shared" si="180"/>
        <v>5.5</v>
      </c>
      <c r="Q3868" t="str">
        <f t="shared" si="181"/>
        <v>theater</v>
      </c>
      <c r="R3868" t="str">
        <f t="shared" si="182"/>
        <v>plays</v>
      </c>
      <c r="S3868" s="14">
        <v>42451.936805555553</v>
      </c>
      <c r="T3868" s="14">
        <v>42402.738668981481</v>
      </c>
    </row>
    <row r="3869" spans="1:20" x14ac:dyDescent="0.4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4">
        <v>42539.605775462966</v>
      </c>
      <c r="J3869" s="14">
        <v>42509.605775462966</v>
      </c>
      <c r="K3869" t="b">
        <v>0</v>
      </c>
      <c r="L3869">
        <v>5</v>
      </c>
      <c r="M3869" t="b">
        <v>0</v>
      </c>
      <c r="N3869" t="s">
        <v>8269</v>
      </c>
      <c r="O3869" s="19">
        <v>12.549999999999994</v>
      </c>
      <c r="P3869" s="6">
        <f t="shared" si="180"/>
        <v>50.2</v>
      </c>
      <c r="Q3869" t="str">
        <f t="shared" si="181"/>
        <v>theater</v>
      </c>
      <c r="R3869" t="str">
        <f t="shared" si="182"/>
        <v>plays</v>
      </c>
      <c r="S3869" s="14">
        <v>42539.605775462966</v>
      </c>
      <c r="T3869" s="14">
        <v>42509.605775462966</v>
      </c>
    </row>
    <row r="3870" spans="1:20" x14ac:dyDescent="0.4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4">
        <v>41890.451446759253</v>
      </c>
      <c r="J3870" s="14">
        <v>41865.451446759253</v>
      </c>
      <c r="K3870" t="b">
        <v>0</v>
      </c>
      <c r="L3870">
        <v>1</v>
      </c>
      <c r="M3870" t="b">
        <v>0</v>
      </c>
      <c r="N3870" t="s">
        <v>8303</v>
      </c>
      <c r="O3870" s="19">
        <v>0.20000000000000018</v>
      </c>
      <c r="P3870" s="6">
        <f t="shared" si="180"/>
        <v>10</v>
      </c>
      <c r="Q3870" t="str">
        <f t="shared" si="181"/>
        <v>theater</v>
      </c>
      <c r="R3870" t="str">
        <f t="shared" si="182"/>
        <v>musical</v>
      </c>
      <c r="S3870" s="14">
        <v>41890.451446759253</v>
      </c>
      <c r="T3870" s="14">
        <v>41865.451446759253</v>
      </c>
    </row>
    <row r="3871" spans="1:20" x14ac:dyDescent="0.4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4">
        <v>42076.924305555549</v>
      </c>
      <c r="J3871" s="14">
        <v>42047.516111111108</v>
      </c>
      <c r="K3871" t="b">
        <v>0</v>
      </c>
      <c r="L3871">
        <v>15</v>
      </c>
      <c r="M3871" t="b">
        <v>0</v>
      </c>
      <c r="N3871" t="s">
        <v>8303</v>
      </c>
      <c r="O3871" s="19">
        <v>3.4474868431088379</v>
      </c>
      <c r="P3871" s="6">
        <f t="shared" si="180"/>
        <v>30.133333333333333</v>
      </c>
      <c r="Q3871" t="str">
        <f t="shared" si="181"/>
        <v>theater</v>
      </c>
      <c r="R3871" t="str">
        <f t="shared" si="182"/>
        <v>musical</v>
      </c>
      <c r="S3871" s="14">
        <v>42076.924305555549</v>
      </c>
      <c r="T3871" s="14">
        <v>42047.516111111108</v>
      </c>
    </row>
    <row r="3872" spans="1:20" x14ac:dyDescent="0.4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4">
        <v>41822.963865740734</v>
      </c>
      <c r="J3872" s="14">
        <v>41792.963865740734</v>
      </c>
      <c r="K3872" t="b">
        <v>0</v>
      </c>
      <c r="L3872">
        <v>10</v>
      </c>
      <c r="M3872" t="b">
        <v>0</v>
      </c>
      <c r="N3872" t="s">
        <v>8303</v>
      </c>
      <c r="O3872" s="19">
        <v>15.000000000000002</v>
      </c>
      <c r="P3872" s="6">
        <f t="shared" si="180"/>
        <v>150</v>
      </c>
      <c r="Q3872" t="str">
        <f t="shared" si="181"/>
        <v>theater</v>
      </c>
      <c r="R3872" t="str">
        <f t="shared" si="182"/>
        <v>musical</v>
      </c>
      <c r="S3872" s="14">
        <v>41822.963865740734</v>
      </c>
      <c r="T3872" s="14">
        <v>41792.963865740734</v>
      </c>
    </row>
    <row r="3873" spans="1:20" x14ac:dyDescent="0.4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4">
        <v>42823.530671296299</v>
      </c>
      <c r="J3873" s="14">
        <v>42763.572337962956</v>
      </c>
      <c r="K3873" t="b">
        <v>0</v>
      </c>
      <c r="L3873">
        <v>3</v>
      </c>
      <c r="M3873" t="b">
        <v>0</v>
      </c>
      <c r="N3873" t="s">
        <v>8303</v>
      </c>
      <c r="O3873" s="19">
        <v>2.6666666666666616</v>
      </c>
      <c r="P3873" s="6">
        <f t="shared" si="180"/>
        <v>13.333333333333334</v>
      </c>
      <c r="Q3873" t="str">
        <f t="shared" si="181"/>
        <v>theater</v>
      </c>
      <c r="R3873" t="str">
        <f t="shared" si="182"/>
        <v>musical</v>
      </c>
      <c r="S3873" s="14">
        <v>42823.530671296299</v>
      </c>
      <c r="T3873" s="14">
        <v>42763.572337962956</v>
      </c>
    </row>
    <row r="3874" spans="1:20" x14ac:dyDescent="0.4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4">
        <v>42229.9374537037</v>
      </c>
      <c r="J3874" s="14">
        <v>42179.9374537037</v>
      </c>
      <c r="K3874" t="b">
        <v>0</v>
      </c>
      <c r="L3874">
        <v>0</v>
      </c>
      <c r="M3874" t="b">
        <v>0</v>
      </c>
      <c r="N3874" t="s">
        <v>8303</v>
      </c>
      <c r="O3874" s="19">
        <v>0</v>
      </c>
      <c r="P3874" s="6">
        <v>0</v>
      </c>
      <c r="Q3874" t="str">
        <f t="shared" si="181"/>
        <v>theater</v>
      </c>
      <c r="R3874" t="str">
        <f t="shared" si="182"/>
        <v>musical</v>
      </c>
      <c r="S3874" s="14">
        <v>42229.9374537037</v>
      </c>
      <c r="T3874" s="14">
        <v>42179.9374537037</v>
      </c>
    </row>
    <row r="3875" spans="1:20" x14ac:dyDescent="0.4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4">
        <v>42285.487673611111</v>
      </c>
      <c r="J3875" s="14">
        <v>42255.487673611111</v>
      </c>
      <c r="K3875" t="b">
        <v>0</v>
      </c>
      <c r="L3875">
        <v>0</v>
      </c>
      <c r="M3875" t="b">
        <v>0</v>
      </c>
      <c r="N3875" t="s">
        <v>8303</v>
      </c>
      <c r="O3875" s="19">
        <v>0</v>
      </c>
      <c r="P3875" s="6">
        <v>0</v>
      </c>
      <c r="Q3875" t="str">
        <f t="shared" si="181"/>
        <v>theater</v>
      </c>
      <c r="R3875" t="str">
        <f t="shared" si="182"/>
        <v>musical</v>
      </c>
      <c r="S3875" s="14">
        <v>42285.487673611111</v>
      </c>
      <c r="T3875" s="14">
        <v>42255.487673611111</v>
      </c>
    </row>
    <row r="3876" spans="1:20" x14ac:dyDescent="0.4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4">
        <v>42027.833333333336</v>
      </c>
      <c r="J3876" s="14">
        <v>42006.808124999996</v>
      </c>
      <c r="K3876" t="b">
        <v>0</v>
      </c>
      <c r="L3876">
        <v>0</v>
      </c>
      <c r="M3876" t="b">
        <v>0</v>
      </c>
      <c r="N3876" t="s">
        <v>8303</v>
      </c>
      <c r="O3876" s="19">
        <v>0</v>
      </c>
      <c r="P3876" s="6">
        <v>0</v>
      </c>
      <c r="Q3876" t="str">
        <f t="shared" si="181"/>
        <v>theater</v>
      </c>
      <c r="R3876" t="str">
        <f t="shared" si="182"/>
        <v>musical</v>
      </c>
      <c r="S3876" s="14">
        <v>42027.833333333336</v>
      </c>
      <c r="T3876" s="14">
        <v>42006.808124999996</v>
      </c>
    </row>
    <row r="3877" spans="1:20" x14ac:dyDescent="0.4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4">
        <v>42616.208333333336</v>
      </c>
      <c r="J3877" s="14">
        <v>42615.138483796291</v>
      </c>
      <c r="K3877" t="b">
        <v>0</v>
      </c>
      <c r="L3877">
        <v>0</v>
      </c>
      <c r="M3877" t="b">
        <v>0</v>
      </c>
      <c r="N3877" t="s">
        <v>8303</v>
      </c>
      <c r="O3877" s="19">
        <v>0</v>
      </c>
      <c r="P3877" s="6">
        <v>0</v>
      </c>
      <c r="Q3877" t="str">
        <f t="shared" si="181"/>
        <v>theater</v>
      </c>
      <c r="R3877" t="str">
        <f t="shared" si="182"/>
        <v>musical</v>
      </c>
      <c r="S3877" s="14">
        <v>42616.208333333336</v>
      </c>
      <c r="T3877" s="14">
        <v>42615.138483796291</v>
      </c>
    </row>
    <row r="3878" spans="1:20" x14ac:dyDescent="0.4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4">
        <v>42402.415833333333</v>
      </c>
      <c r="J3878" s="14">
        <v>42372.415833333333</v>
      </c>
      <c r="K3878" t="b">
        <v>0</v>
      </c>
      <c r="L3878">
        <v>46</v>
      </c>
      <c r="M3878" t="b">
        <v>0</v>
      </c>
      <c r="N3878" t="s">
        <v>8303</v>
      </c>
      <c r="O3878" s="19">
        <v>52.794871794871788</v>
      </c>
      <c r="P3878" s="6">
        <f t="shared" si="180"/>
        <v>44.760869565217391</v>
      </c>
      <c r="Q3878" t="str">
        <f t="shared" si="181"/>
        <v>theater</v>
      </c>
      <c r="R3878" t="str">
        <f t="shared" si="182"/>
        <v>musical</v>
      </c>
      <c r="S3878" s="14">
        <v>42402.415833333333</v>
      </c>
      <c r="T3878" s="14">
        <v>42372.415833333333</v>
      </c>
    </row>
    <row r="3879" spans="1:20" x14ac:dyDescent="0.4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4">
        <v>42712.469351851854</v>
      </c>
      <c r="J3879" s="14">
        <v>42682.469351851854</v>
      </c>
      <c r="K3879" t="b">
        <v>0</v>
      </c>
      <c r="L3879">
        <v>14</v>
      </c>
      <c r="M3879" t="b">
        <v>0</v>
      </c>
      <c r="N3879" t="s">
        <v>8303</v>
      </c>
      <c r="O3879" s="19">
        <v>4.9640000000000022</v>
      </c>
      <c r="P3879" s="6">
        <f t="shared" si="180"/>
        <v>88.642857142857139</v>
      </c>
      <c r="Q3879" t="str">
        <f t="shared" si="181"/>
        <v>theater</v>
      </c>
      <c r="R3879" t="str">
        <f t="shared" si="182"/>
        <v>musical</v>
      </c>
      <c r="S3879" s="14">
        <v>42712.469351851854</v>
      </c>
      <c r="T3879" s="14">
        <v>42682.469351851854</v>
      </c>
    </row>
    <row r="3880" spans="1:20" x14ac:dyDescent="0.4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4">
        <v>42184.957638888889</v>
      </c>
      <c r="J3880" s="14">
        <v>42154.610486111109</v>
      </c>
      <c r="K3880" t="b">
        <v>0</v>
      </c>
      <c r="L3880">
        <v>1</v>
      </c>
      <c r="M3880" t="b">
        <v>0</v>
      </c>
      <c r="N3880" t="s">
        <v>8303</v>
      </c>
      <c r="O3880" s="19">
        <v>5.5555555555553138E-2</v>
      </c>
      <c r="P3880" s="6">
        <f t="shared" si="180"/>
        <v>10</v>
      </c>
      <c r="Q3880" t="str">
        <f t="shared" si="181"/>
        <v>theater</v>
      </c>
      <c r="R3880" t="str">
        <f t="shared" si="182"/>
        <v>musical</v>
      </c>
      <c r="S3880" s="14">
        <v>42184.957638888889</v>
      </c>
      <c r="T3880" s="14">
        <v>42154.610486111109</v>
      </c>
    </row>
    <row r="3881" spans="1:20" x14ac:dyDescent="0.4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4">
        <v>42029.652731481481</v>
      </c>
      <c r="J3881" s="14">
        <v>41999.652731481481</v>
      </c>
      <c r="K3881" t="b">
        <v>0</v>
      </c>
      <c r="L3881">
        <v>0</v>
      </c>
      <c r="M3881" t="b">
        <v>0</v>
      </c>
      <c r="N3881" t="s">
        <v>8303</v>
      </c>
      <c r="O3881" s="19">
        <v>0</v>
      </c>
      <c r="P3881" s="6">
        <v>0</v>
      </c>
      <c r="Q3881" t="str">
        <f t="shared" si="181"/>
        <v>theater</v>
      </c>
      <c r="R3881" t="str">
        <f t="shared" si="182"/>
        <v>musical</v>
      </c>
      <c r="S3881" s="14">
        <v>42029.652731481481</v>
      </c>
      <c r="T3881" s="14">
        <v>41999.652731481481</v>
      </c>
    </row>
    <row r="3882" spans="1:20" x14ac:dyDescent="0.4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4">
        <v>41850.75</v>
      </c>
      <c r="J3882" s="14">
        <v>41815.606712962959</v>
      </c>
      <c r="K3882" t="b">
        <v>0</v>
      </c>
      <c r="L3882">
        <v>17</v>
      </c>
      <c r="M3882" t="b">
        <v>0</v>
      </c>
      <c r="N3882" t="s">
        <v>8303</v>
      </c>
      <c r="O3882" s="19">
        <v>13.06666666666667</v>
      </c>
      <c r="P3882" s="6">
        <f t="shared" si="180"/>
        <v>57.647058823529413</v>
      </c>
      <c r="Q3882" t="str">
        <f t="shared" si="181"/>
        <v>theater</v>
      </c>
      <c r="R3882" t="str">
        <f t="shared" si="182"/>
        <v>musical</v>
      </c>
      <c r="S3882" s="14">
        <v>41850.75</v>
      </c>
      <c r="T3882" s="14">
        <v>41815.606712962959</v>
      </c>
    </row>
    <row r="3883" spans="1:20" x14ac:dyDescent="0.4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4">
        <v>42785.810173611106</v>
      </c>
      <c r="J3883" s="14">
        <v>42755.810173611106</v>
      </c>
      <c r="K3883" t="b">
        <v>0</v>
      </c>
      <c r="L3883">
        <v>1</v>
      </c>
      <c r="M3883" t="b">
        <v>0</v>
      </c>
      <c r="N3883" t="s">
        <v>8303</v>
      </c>
      <c r="O3883" s="19">
        <v>5.0000000000000044</v>
      </c>
      <c r="P3883" s="6">
        <f t="shared" si="180"/>
        <v>25</v>
      </c>
      <c r="Q3883" t="str">
        <f t="shared" si="181"/>
        <v>theater</v>
      </c>
      <c r="R3883" t="str">
        <f t="shared" si="182"/>
        <v>musical</v>
      </c>
      <c r="S3883" s="14">
        <v>42785.810173611106</v>
      </c>
      <c r="T3883" s="14">
        <v>42755.810173611106</v>
      </c>
    </row>
    <row r="3884" spans="1:20" x14ac:dyDescent="0.4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4">
        <v>42400.752083333333</v>
      </c>
      <c r="J3884" s="14">
        <v>42373.77511574074</v>
      </c>
      <c r="K3884" t="b">
        <v>0</v>
      </c>
      <c r="L3884">
        <v>0</v>
      </c>
      <c r="M3884" t="b">
        <v>0</v>
      </c>
      <c r="N3884" t="s">
        <v>8303</v>
      </c>
      <c r="O3884" s="19">
        <v>0</v>
      </c>
      <c r="P3884" s="6">
        <v>0</v>
      </c>
      <c r="Q3884" t="str">
        <f t="shared" si="181"/>
        <v>theater</v>
      </c>
      <c r="R3884" t="str">
        <f t="shared" si="182"/>
        <v>musical</v>
      </c>
      <c r="S3884" s="14">
        <v>42400.752083333333</v>
      </c>
      <c r="T3884" s="14">
        <v>42373.77511574074</v>
      </c>
    </row>
    <row r="3885" spans="1:20" x14ac:dyDescent="0.4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4">
        <v>41884.394317129627</v>
      </c>
      <c r="J3885" s="14">
        <v>41854.394317129627</v>
      </c>
      <c r="K3885" t="b">
        <v>0</v>
      </c>
      <c r="L3885">
        <v>0</v>
      </c>
      <c r="M3885" t="b">
        <v>0</v>
      </c>
      <c r="N3885" t="s">
        <v>8303</v>
      </c>
      <c r="O3885" s="19">
        <v>0</v>
      </c>
      <c r="P3885" s="6">
        <v>0</v>
      </c>
      <c r="Q3885" t="str">
        <f t="shared" si="181"/>
        <v>theater</v>
      </c>
      <c r="R3885" t="str">
        <f t="shared" si="182"/>
        <v>musical</v>
      </c>
      <c r="S3885" s="14">
        <v>41884.394317129627</v>
      </c>
      <c r="T3885" s="14">
        <v>41854.394317129627</v>
      </c>
    </row>
    <row r="3886" spans="1:20" x14ac:dyDescent="0.4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4">
        <v>42090.541574074072</v>
      </c>
      <c r="J3886" s="14">
        <v>42065.583240740736</v>
      </c>
      <c r="K3886" t="b">
        <v>0</v>
      </c>
      <c r="L3886">
        <v>0</v>
      </c>
      <c r="M3886" t="b">
        <v>0</v>
      </c>
      <c r="N3886" t="s">
        <v>8303</v>
      </c>
      <c r="O3886" s="19">
        <v>0</v>
      </c>
      <c r="P3886" s="6">
        <v>0</v>
      </c>
      <c r="Q3886" t="str">
        <f t="shared" si="181"/>
        <v>theater</v>
      </c>
      <c r="R3886" t="str">
        <f t="shared" si="182"/>
        <v>musical</v>
      </c>
      <c r="S3886" s="14">
        <v>42090.541574074072</v>
      </c>
      <c r="T3886" s="14">
        <v>42065.583240740736</v>
      </c>
    </row>
    <row r="3887" spans="1:20" x14ac:dyDescent="0.4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4">
        <v>42499.742951388886</v>
      </c>
      <c r="J3887" s="14">
        <v>42469.742951388886</v>
      </c>
      <c r="K3887" t="b">
        <v>0</v>
      </c>
      <c r="L3887">
        <v>0</v>
      </c>
      <c r="M3887" t="b">
        <v>0</v>
      </c>
      <c r="N3887" t="s">
        <v>8303</v>
      </c>
      <c r="O3887" s="19">
        <v>0</v>
      </c>
      <c r="P3887" s="6">
        <v>0</v>
      </c>
      <c r="Q3887" t="str">
        <f t="shared" si="181"/>
        <v>theater</v>
      </c>
      <c r="R3887" t="str">
        <f t="shared" si="182"/>
        <v>musical</v>
      </c>
      <c r="S3887" s="14">
        <v>42499.742951388886</v>
      </c>
      <c r="T3887" s="14">
        <v>42469.742951388886</v>
      </c>
    </row>
    <row r="3888" spans="1:20" x14ac:dyDescent="0.4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4">
        <v>41984.019699074073</v>
      </c>
      <c r="J3888" s="14">
        <v>41954.019699074073</v>
      </c>
      <c r="K3888" t="b">
        <v>0</v>
      </c>
      <c r="L3888">
        <v>0</v>
      </c>
      <c r="M3888" t="b">
        <v>0</v>
      </c>
      <c r="N3888" t="s">
        <v>8303</v>
      </c>
      <c r="O3888" s="19">
        <v>0</v>
      </c>
      <c r="P3888" s="6">
        <v>0</v>
      </c>
      <c r="Q3888" t="str">
        <f t="shared" si="181"/>
        <v>theater</v>
      </c>
      <c r="R3888" t="str">
        <f t="shared" si="182"/>
        <v>musical</v>
      </c>
      <c r="S3888" s="14">
        <v>41984.019699074073</v>
      </c>
      <c r="T3888" s="14">
        <v>41954.019699074073</v>
      </c>
    </row>
    <row r="3889" spans="1:20" x14ac:dyDescent="0.4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4">
        <v>42125.708333333336</v>
      </c>
      <c r="J3889" s="14">
        <v>42079.649641203701</v>
      </c>
      <c r="K3889" t="b">
        <v>0</v>
      </c>
      <c r="L3889">
        <v>2</v>
      </c>
      <c r="M3889" t="b">
        <v>0</v>
      </c>
      <c r="N3889" t="s">
        <v>8303</v>
      </c>
      <c r="O3889" s="19">
        <v>1.749999999999996</v>
      </c>
      <c r="P3889" s="6">
        <f t="shared" si="180"/>
        <v>17.5</v>
      </c>
      <c r="Q3889" t="str">
        <f t="shared" si="181"/>
        <v>theater</v>
      </c>
      <c r="R3889" t="str">
        <f t="shared" si="182"/>
        <v>musical</v>
      </c>
      <c r="S3889" s="14">
        <v>42125.708333333336</v>
      </c>
      <c r="T3889" s="14">
        <v>42079.649641203701</v>
      </c>
    </row>
    <row r="3890" spans="1:20" x14ac:dyDescent="0.4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4">
        <v>42792.337476851848</v>
      </c>
      <c r="J3890" s="14">
        <v>42762.337476851848</v>
      </c>
      <c r="K3890" t="b">
        <v>0</v>
      </c>
      <c r="L3890">
        <v>14</v>
      </c>
      <c r="M3890" t="b">
        <v>0</v>
      </c>
      <c r="N3890" t="s">
        <v>8269</v>
      </c>
      <c r="O3890" s="19">
        <v>27.1</v>
      </c>
      <c r="P3890" s="6">
        <f t="shared" si="180"/>
        <v>38.714285714285715</v>
      </c>
      <c r="Q3890" t="str">
        <f t="shared" si="181"/>
        <v>theater</v>
      </c>
      <c r="R3890" t="str">
        <f t="shared" si="182"/>
        <v>plays</v>
      </c>
      <c r="S3890" s="14">
        <v>42792.337476851848</v>
      </c>
      <c r="T3890" s="14">
        <v>42762.337476851848</v>
      </c>
    </row>
    <row r="3891" spans="1:20" x14ac:dyDescent="0.4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4">
        <v>42008.768055555549</v>
      </c>
      <c r="J3891" s="14">
        <v>41976.796643518515</v>
      </c>
      <c r="K3891" t="b">
        <v>0</v>
      </c>
      <c r="L3891">
        <v>9</v>
      </c>
      <c r="M3891" t="b">
        <v>0</v>
      </c>
      <c r="N3891" t="s">
        <v>8269</v>
      </c>
      <c r="O3891" s="19">
        <v>1.4750000000000041</v>
      </c>
      <c r="P3891" s="6">
        <f t="shared" si="180"/>
        <v>13.111111111111111</v>
      </c>
      <c r="Q3891" t="str">
        <f t="shared" si="181"/>
        <v>theater</v>
      </c>
      <c r="R3891" t="str">
        <f t="shared" si="182"/>
        <v>plays</v>
      </c>
      <c r="S3891" s="14">
        <v>42008.768055555549</v>
      </c>
      <c r="T3891" s="14">
        <v>41976.796643518515</v>
      </c>
    </row>
    <row r="3892" spans="1:20" x14ac:dyDescent="0.4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4">
        <v>42231.55027777778</v>
      </c>
      <c r="J3892" s="14">
        <v>42171.55027777778</v>
      </c>
      <c r="K3892" t="b">
        <v>0</v>
      </c>
      <c r="L3892">
        <v>8</v>
      </c>
      <c r="M3892" t="b">
        <v>0</v>
      </c>
      <c r="N3892" t="s">
        <v>8269</v>
      </c>
      <c r="O3892" s="19">
        <v>16.826666666666668</v>
      </c>
      <c r="P3892" s="6">
        <f t="shared" si="180"/>
        <v>315.5</v>
      </c>
      <c r="Q3892" t="str">
        <f t="shared" si="181"/>
        <v>theater</v>
      </c>
      <c r="R3892" t="str">
        <f t="shared" si="182"/>
        <v>plays</v>
      </c>
      <c r="S3892" s="14">
        <v>42231.55027777778</v>
      </c>
      <c r="T3892" s="14">
        <v>42171.55027777778</v>
      </c>
    </row>
    <row r="3893" spans="1:20" x14ac:dyDescent="0.4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4">
        <v>42085.999305555553</v>
      </c>
      <c r="J3893" s="14">
        <v>42055.924120370364</v>
      </c>
      <c r="K3893" t="b">
        <v>0</v>
      </c>
      <c r="L3893">
        <v>7</v>
      </c>
      <c r="M3893" t="b">
        <v>0</v>
      </c>
      <c r="N3893" t="s">
        <v>8269</v>
      </c>
      <c r="O3893" s="19">
        <v>32.499999999999993</v>
      </c>
      <c r="P3893" s="6">
        <f t="shared" si="180"/>
        <v>37.142857142857146</v>
      </c>
      <c r="Q3893" t="str">
        <f t="shared" si="181"/>
        <v>theater</v>
      </c>
      <c r="R3893" t="str">
        <f t="shared" si="182"/>
        <v>plays</v>
      </c>
      <c r="S3893" s="14">
        <v>42085.999305555553</v>
      </c>
      <c r="T3893" s="14">
        <v>42055.924120370364</v>
      </c>
    </row>
    <row r="3894" spans="1:20" x14ac:dyDescent="0.4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4">
        <v>41875.083333333328</v>
      </c>
      <c r="J3894" s="14">
        <v>41867.44394675926</v>
      </c>
      <c r="K3894" t="b">
        <v>0</v>
      </c>
      <c r="L3894">
        <v>0</v>
      </c>
      <c r="M3894" t="b">
        <v>0</v>
      </c>
      <c r="N3894" t="s">
        <v>8269</v>
      </c>
      <c r="O3894" s="19">
        <v>0</v>
      </c>
      <c r="P3894" s="6">
        <v>0</v>
      </c>
      <c r="Q3894" t="str">
        <f t="shared" si="181"/>
        <v>theater</v>
      </c>
      <c r="R3894" t="str">
        <f t="shared" si="182"/>
        <v>plays</v>
      </c>
      <c r="S3894" s="14">
        <v>41875.083333333328</v>
      </c>
      <c r="T3894" s="14">
        <v>41867.44394675926</v>
      </c>
    </row>
    <row r="3895" spans="1:20" x14ac:dyDescent="0.4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4">
        <v>41821.041666666664</v>
      </c>
      <c r="J3895" s="14">
        <v>41779.449537037035</v>
      </c>
      <c r="K3895" t="b">
        <v>0</v>
      </c>
      <c r="L3895">
        <v>84</v>
      </c>
      <c r="M3895" t="b">
        <v>0</v>
      </c>
      <c r="N3895" t="s">
        <v>8269</v>
      </c>
      <c r="O3895" s="19">
        <v>21.550000000000004</v>
      </c>
      <c r="P3895" s="6">
        <f t="shared" si="180"/>
        <v>128.27380952380952</v>
      </c>
      <c r="Q3895" t="str">
        <f t="shared" si="181"/>
        <v>theater</v>
      </c>
      <c r="R3895" t="str">
        <f t="shared" si="182"/>
        <v>plays</v>
      </c>
      <c r="S3895" s="14">
        <v>41821.041666666664</v>
      </c>
      <c r="T3895" s="14">
        <v>41779.449537037035</v>
      </c>
    </row>
    <row r="3896" spans="1:20" x14ac:dyDescent="0.4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4">
        <v>42709.999305555553</v>
      </c>
      <c r="J3896" s="14">
        <v>42679.750138888885</v>
      </c>
      <c r="K3896" t="b">
        <v>0</v>
      </c>
      <c r="L3896">
        <v>11</v>
      </c>
      <c r="M3896" t="b">
        <v>0</v>
      </c>
      <c r="N3896" t="s">
        <v>8269</v>
      </c>
      <c r="O3896" s="19">
        <v>3.4666666666666623</v>
      </c>
      <c r="P3896" s="6">
        <f t="shared" si="180"/>
        <v>47.272727272727273</v>
      </c>
      <c r="Q3896" t="str">
        <f t="shared" si="181"/>
        <v>theater</v>
      </c>
      <c r="R3896" t="str">
        <f t="shared" si="182"/>
        <v>plays</v>
      </c>
      <c r="S3896" s="14">
        <v>42709.999305555553</v>
      </c>
      <c r="T3896" s="14">
        <v>42679.750138888885</v>
      </c>
    </row>
    <row r="3897" spans="1:20" x14ac:dyDescent="0.4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4">
        <v>42063.041875000003</v>
      </c>
      <c r="J3897" s="14">
        <v>42032.041875000003</v>
      </c>
      <c r="K3897" t="b">
        <v>0</v>
      </c>
      <c r="L3897">
        <v>1</v>
      </c>
      <c r="M3897" t="b">
        <v>0</v>
      </c>
      <c r="N3897" t="s">
        <v>8269</v>
      </c>
      <c r="O3897" s="19">
        <v>5.0000000000000044</v>
      </c>
      <c r="P3897" s="6">
        <f t="shared" si="180"/>
        <v>50</v>
      </c>
      <c r="Q3897" t="str">
        <f t="shared" si="181"/>
        <v>theater</v>
      </c>
      <c r="R3897" t="str">
        <f t="shared" si="182"/>
        <v>plays</v>
      </c>
      <c r="S3897" s="14">
        <v>42063.041875000003</v>
      </c>
      <c r="T3897" s="14">
        <v>42032.041875000003</v>
      </c>
    </row>
    <row r="3898" spans="1:20" x14ac:dyDescent="0.4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4">
        <v>41806.983541666668</v>
      </c>
      <c r="J3898" s="14">
        <v>41792.983541666668</v>
      </c>
      <c r="K3898" t="b">
        <v>0</v>
      </c>
      <c r="L3898">
        <v>4</v>
      </c>
      <c r="M3898" t="b">
        <v>0</v>
      </c>
      <c r="N3898" t="s">
        <v>8269</v>
      </c>
      <c r="O3898" s="19">
        <v>10.624999999999996</v>
      </c>
      <c r="P3898" s="6">
        <f t="shared" si="180"/>
        <v>42.5</v>
      </c>
      <c r="Q3898" t="str">
        <f t="shared" si="181"/>
        <v>theater</v>
      </c>
      <c r="R3898" t="str">
        <f t="shared" si="182"/>
        <v>plays</v>
      </c>
      <c r="S3898" s="14">
        <v>41806.983541666668</v>
      </c>
      <c r="T3898" s="14">
        <v>41792.983541666668</v>
      </c>
    </row>
    <row r="3899" spans="1:20" x14ac:dyDescent="0.4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4">
        <v>42012.665312499994</v>
      </c>
      <c r="J3899" s="14">
        <v>41982.665312499994</v>
      </c>
      <c r="K3899" t="b">
        <v>0</v>
      </c>
      <c r="L3899">
        <v>10</v>
      </c>
      <c r="M3899" t="b">
        <v>0</v>
      </c>
      <c r="N3899" t="s">
        <v>8269</v>
      </c>
      <c r="O3899" s="19">
        <v>17.600000000000005</v>
      </c>
      <c r="P3899" s="6">
        <f t="shared" si="180"/>
        <v>44</v>
      </c>
      <c r="Q3899" t="str">
        <f t="shared" si="181"/>
        <v>theater</v>
      </c>
      <c r="R3899" t="str">
        <f t="shared" si="182"/>
        <v>plays</v>
      </c>
      <c r="S3899" s="14">
        <v>42012.665312499994</v>
      </c>
      <c r="T3899" s="14">
        <v>41982.665312499994</v>
      </c>
    </row>
    <row r="3900" spans="1:20" x14ac:dyDescent="0.4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4">
        <v>42233.458333333336</v>
      </c>
      <c r="J3900" s="14">
        <v>42193.273958333331</v>
      </c>
      <c r="K3900" t="b">
        <v>0</v>
      </c>
      <c r="L3900">
        <v>16</v>
      </c>
      <c r="M3900" t="b">
        <v>0</v>
      </c>
      <c r="N3900" t="s">
        <v>8269</v>
      </c>
      <c r="O3900" s="19">
        <v>32.56</v>
      </c>
      <c r="P3900" s="6">
        <f t="shared" si="180"/>
        <v>50.875</v>
      </c>
      <c r="Q3900" t="str">
        <f t="shared" si="181"/>
        <v>theater</v>
      </c>
      <c r="R3900" t="str">
        <f t="shared" si="182"/>
        <v>plays</v>
      </c>
      <c r="S3900" s="14">
        <v>42233.458333333336</v>
      </c>
      <c r="T3900" s="14">
        <v>42193.273958333331</v>
      </c>
    </row>
    <row r="3901" spans="1:20" x14ac:dyDescent="0.4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4">
        <v>41863.566678240735</v>
      </c>
      <c r="J3901" s="14">
        <v>41843.566678240735</v>
      </c>
      <c r="K3901" t="b">
        <v>0</v>
      </c>
      <c r="L3901">
        <v>2</v>
      </c>
      <c r="M3901" t="b">
        <v>0</v>
      </c>
      <c r="N3901" t="s">
        <v>8269</v>
      </c>
      <c r="O3901" s="19">
        <v>1.2499999999999956</v>
      </c>
      <c r="P3901" s="6">
        <f t="shared" si="180"/>
        <v>62.5</v>
      </c>
      <c r="Q3901" t="str">
        <f t="shared" si="181"/>
        <v>theater</v>
      </c>
      <c r="R3901" t="str">
        <f t="shared" si="182"/>
        <v>plays</v>
      </c>
      <c r="S3901" s="14">
        <v>41863.566678240735</v>
      </c>
      <c r="T3901" s="14">
        <v>41843.566678240735</v>
      </c>
    </row>
    <row r="3902" spans="1:20" x14ac:dyDescent="0.4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4">
        <v>42165.884155092594</v>
      </c>
      <c r="J3902" s="14">
        <v>42135.884155092594</v>
      </c>
      <c r="K3902" t="b">
        <v>0</v>
      </c>
      <c r="L3902">
        <v>5</v>
      </c>
      <c r="M3902" t="b">
        <v>0</v>
      </c>
      <c r="N3902" t="s">
        <v>8269</v>
      </c>
      <c r="O3902" s="19">
        <v>5.4000000000000048</v>
      </c>
      <c r="P3902" s="6">
        <f t="shared" si="180"/>
        <v>27</v>
      </c>
      <c r="Q3902" t="str">
        <f t="shared" si="181"/>
        <v>theater</v>
      </c>
      <c r="R3902" t="str">
        <f t="shared" si="182"/>
        <v>plays</v>
      </c>
      <c r="S3902" s="14">
        <v>42165.884155092594</v>
      </c>
      <c r="T3902" s="14">
        <v>42135.884155092594</v>
      </c>
    </row>
    <row r="3903" spans="1:20" x14ac:dyDescent="0.4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4">
        <v>42357.618043981485</v>
      </c>
      <c r="J3903" s="14">
        <v>42317.618043981485</v>
      </c>
      <c r="K3903" t="b">
        <v>0</v>
      </c>
      <c r="L3903">
        <v>1</v>
      </c>
      <c r="M3903" t="b">
        <v>0</v>
      </c>
      <c r="N3903" t="s">
        <v>8269</v>
      </c>
      <c r="O3903" s="19">
        <v>0.83333333333333037</v>
      </c>
      <c r="P3903" s="6">
        <f t="shared" si="180"/>
        <v>25</v>
      </c>
      <c r="Q3903" t="str">
        <f t="shared" si="181"/>
        <v>theater</v>
      </c>
      <c r="R3903" t="str">
        <f t="shared" si="182"/>
        <v>plays</v>
      </c>
      <c r="S3903" s="14">
        <v>42357.618043981485</v>
      </c>
      <c r="T3903" s="14">
        <v>42317.618043981485</v>
      </c>
    </row>
    <row r="3904" spans="1:20" x14ac:dyDescent="0.4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4">
        <v>42688.301412037035</v>
      </c>
      <c r="J3904" s="14">
        <v>42663.259745370371</v>
      </c>
      <c r="K3904" t="b">
        <v>0</v>
      </c>
      <c r="L3904">
        <v>31</v>
      </c>
      <c r="M3904" t="b">
        <v>0</v>
      </c>
      <c r="N3904" t="s">
        <v>8269</v>
      </c>
      <c r="O3904" s="19">
        <v>48.833333333333329</v>
      </c>
      <c r="P3904" s="6">
        <f t="shared" si="180"/>
        <v>47.258064516129032</v>
      </c>
      <c r="Q3904" t="str">
        <f t="shared" si="181"/>
        <v>theater</v>
      </c>
      <c r="R3904" t="str">
        <f t="shared" si="182"/>
        <v>plays</v>
      </c>
      <c r="S3904" s="14">
        <v>42688.301412037035</v>
      </c>
      <c r="T3904" s="14">
        <v>42663.259745370371</v>
      </c>
    </row>
    <row r="3905" spans="1:20" x14ac:dyDescent="0.4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4">
        <v>42230.609722222223</v>
      </c>
      <c r="J3905" s="14">
        <v>42185.802835648145</v>
      </c>
      <c r="K3905" t="b">
        <v>0</v>
      </c>
      <c r="L3905">
        <v>0</v>
      </c>
      <c r="M3905" t="b">
        <v>0</v>
      </c>
      <c r="N3905" t="s">
        <v>8269</v>
      </c>
      <c r="O3905" s="19">
        <v>0</v>
      </c>
      <c r="P3905" s="6">
        <v>0</v>
      </c>
      <c r="Q3905" t="str">
        <f t="shared" si="181"/>
        <v>theater</v>
      </c>
      <c r="R3905" t="str">
        <f t="shared" si="182"/>
        <v>plays</v>
      </c>
      <c r="S3905" s="14">
        <v>42230.609722222223</v>
      </c>
      <c r="T3905" s="14">
        <v>42185.802835648145</v>
      </c>
    </row>
    <row r="3906" spans="1:20" x14ac:dyDescent="0.4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4">
        <v>42109.00277777778</v>
      </c>
      <c r="J3906" s="14">
        <v>42095.020833333336</v>
      </c>
      <c r="K3906" t="b">
        <v>0</v>
      </c>
      <c r="L3906">
        <v>2</v>
      </c>
      <c r="M3906" t="b">
        <v>0</v>
      </c>
      <c r="N3906" t="s">
        <v>8269</v>
      </c>
      <c r="O3906" s="19">
        <v>2.9999999999996696E-2</v>
      </c>
      <c r="P3906" s="6">
        <f t="shared" si="180"/>
        <v>1.5</v>
      </c>
      <c r="Q3906" t="str">
        <f t="shared" si="181"/>
        <v>theater</v>
      </c>
      <c r="R3906" t="str">
        <f t="shared" si="182"/>
        <v>plays</v>
      </c>
      <c r="S3906" s="14">
        <v>42109.00277777778</v>
      </c>
      <c r="T3906" s="14">
        <v>42095.020833333336</v>
      </c>
    </row>
    <row r="3907" spans="1:20" x14ac:dyDescent="0.4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4">
        <v>42166.749999999993</v>
      </c>
      <c r="J3907" s="14">
        <v>42124.415543981479</v>
      </c>
      <c r="K3907" t="b">
        <v>0</v>
      </c>
      <c r="L3907">
        <v>7</v>
      </c>
      <c r="M3907" t="b">
        <v>0</v>
      </c>
      <c r="N3907" t="s">
        <v>8269</v>
      </c>
      <c r="O3907" s="19">
        <v>11.533333333333328</v>
      </c>
      <c r="P3907" s="6">
        <f t="shared" ref="P3907:P3970" si="183">E3907/L3907</f>
        <v>24.714285714285715</v>
      </c>
      <c r="Q3907" t="str">
        <f t="shared" ref="Q3907:Q3970" si="184">LEFT(N3907,FIND("/",N3907,1)-1)</f>
        <v>theater</v>
      </c>
      <c r="R3907" t="str">
        <f t="shared" ref="R3907:R3970" si="185">RIGHT(N3907,LEN(N3907)-FIND("/",N3907,1))</f>
        <v>plays</v>
      </c>
      <c r="S3907" s="14">
        <v>42166.749999999993</v>
      </c>
      <c r="T3907" s="14">
        <v>42124.415543981479</v>
      </c>
    </row>
    <row r="3908" spans="1:20" x14ac:dyDescent="0.4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4">
        <v>42181.350694444445</v>
      </c>
      <c r="J3908" s="14">
        <v>42143.709409722222</v>
      </c>
      <c r="K3908" t="b">
        <v>0</v>
      </c>
      <c r="L3908">
        <v>16</v>
      </c>
      <c r="M3908" t="b">
        <v>0</v>
      </c>
      <c r="N3908" t="s">
        <v>8269</v>
      </c>
      <c r="O3908" s="19">
        <v>67.333333333333329</v>
      </c>
      <c r="P3908" s="6">
        <f t="shared" si="183"/>
        <v>63.125</v>
      </c>
      <c r="Q3908" t="str">
        <f t="shared" si="184"/>
        <v>theater</v>
      </c>
      <c r="R3908" t="str">
        <f t="shared" si="185"/>
        <v>plays</v>
      </c>
      <c r="S3908" s="14">
        <v>42181.350694444445</v>
      </c>
      <c r="T3908" s="14">
        <v>42143.709409722222</v>
      </c>
    </row>
    <row r="3909" spans="1:20" x14ac:dyDescent="0.4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4">
        <v>41938.630555555552</v>
      </c>
      <c r="J3909" s="14">
        <v>41906.611180555556</v>
      </c>
      <c r="K3909" t="b">
        <v>0</v>
      </c>
      <c r="L3909">
        <v>4</v>
      </c>
      <c r="M3909" t="b">
        <v>0</v>
      </c>
      <c r="N3909" t="s">
        <v>8269</v>
      </c>
      <c r="O3909" s="19">
        <v>15.300000000000002</v>
      </c>
      <c r="P3909" s="6">
        <f t="shared" si="183"/>
        <v>38.25</v>
      </c>
      <c r="Q3909" t="str">
        <f t="shared" si="184"/>
        <v>theater</v>
      </c>
      <c r="R3909" t="str">
        <f t="shared" si="185"/>
        <v>plays</v>
      </c>
      <c r="S3909" s="14">
        <v>41938.630555555552</v>
      </c>
      <c r="T3909" s="14">
        <v>41906.611180555556</v>
      </c>
    </row>
    <row r="3910" spans="1:20" x14ac:dyDescent="0.4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4">
        <v>41848.927037037036</v>
      </c>
      <c r="J3910" s="14">
        <v>41833.927037037036</v>
      </c>
      <c r="K3910" t="b">
        <v>0</v>
      </c>
      <c r="L3910">
        <v>4</v>
      </c>
      <c r="M3910" t="b">
        <v>0</v>
      </c>
      <c r="N3910" t="s">
        <v>8269</v>
      </c>
      <c r="O3910" s="19">
        <v>8.6666666666666679</v>
      </c>
      <c r="P3910" s="6">
        <f t="shared" si="183"/>
        <v>16.25</v>
      </c>
      <c r="Q3910" t="str">
        <f t="shared" si="184"/>
        <v>theater</v>
      </c>
      <c r="R3910" t="str">
        <f t="shared" si="185"/>
        <v>plays</v>
      </c>
      <c r="S3910" s="14">
        <v>41848.927037037036</v>
      </c>
      <c r="T3910" s="14">
        <v>41833.927037037036</v>
      </c>
    </row>
    <row r="3911" spans="1:20" x14ac:dyDescent="0.4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4">
        <v>41893.150949074072</v>
      </c>
      <c r="J3911" s="14">
        <v>41863.150949074072</v>
      </c>
      <c r="K3911" t="b">
        <v>0</v>
      </c>
      <c r="L3911">
        <v>4</v>
      </c>
      <c r="M3911" t="b">
        <v>0</v>
      </c>
      <c r="N3911" t="s">
        <v>8269</v>
      </c>
      <c r="O3911" s="19">
        <v>0.22499999999999742</v>
      </c>
      <c r="P3911" s="6">
        <f t="shared" si="183"/>
        <v>33.75</v>
      </c>
      <c r="Q3911" t="str">
        <f t="shared" si="184"/>
        <v>theater</v>
      </c>
      <c r="R3911" t="str">
        <f t="shared" si="185"/>
        <v>plays</v>
      </c>
      <c r="S3911" s="14">
        <v>41893.150949074072</v>
      </c>
      <c r="T3911" s="14">
        <v>41863.150949074072</v>
      </c>
    </row>
    <row r="3912" spans="1:20" x14ac:dyDescent="0.4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4">
        <v>42254.548576388886</v>
      </c>
      <c r="J3912" s="14">
        <v>42224.548576388886</v>
      </c>
      <c r="K3912" t="b">
        <v>0</v>
      </c>
      <c r="L3912">
        <v>3</v>
      </c>
      <c r="M3912" t="b">
        <v>0</v>
      </c>
      <c r="N3912" t="s">
        <v>8269</v>
      </c>
      <c r="O3912" s="19">
        <v>3.0833333333333379</v>
      </c>
      <c r="P3912" s="6">
        <f t="shared" si="183"/>
        <v>61.666666666666664</v>
      </c>
      <c r="Q3912" t="str">
        <f t="shared" si="184"/>
        <v>theater</v>
      </c>
      <c r="R3912" t="str">
        <f t="shared" si="185"/>
        <v>plays</v>
      </c>
      <c r="S3912" s="14">
        <v>42254.548576388886</v>
      </c>
      <c r="T3912" s="14">
        <v>42224.548576388886</v>
      </c>
    </row>
    <row r="3913" spans="1:20" x14ac:dyDescent="0.4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4">
        <v>41969.645567129628</v>
      </c>
      <c r="J3913" s="14">
        <v>41939.603900462964</v>
      </c>
      <c r="K3913" t="b">
        <v>0</v>
      </c>
      <c r="L3913">
        <v>36</v>
      </c>
      <c r="M3913" t="b">
        <v>0</v>
      </c>
      <c r="N3913" t="s">
        <v>8269</v>
      </c>
      <c r="O3913" s="19">
        <v>37.412500000000001</v>
      </c>
      <c r="P3913" s="6">
        <f t="shared" si="183"/>
        <v>83.138888888888886</v>
      </c>
      <c r="Q3913" t="str">
        <f t="shared" si="184"/>
        <v>theater</v>
      </c>
      <c r="R3913" t="str">
        <f t="shared" si="185"/>
        <v>plays</v>
      </c>
      <c r="S3913" s="14">
        <v>41969.645567129628</v>
      </c>
      <c r="T3913" s="14">
        <v>41939.603900462964</v>
      </c>
    </row>
    <row r="3914" spans="1:20" x14ac:dyDescent="0.4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4">
        <v>42118.982638888883</v>
      </c>
      <c r="J3914" s="14">
        <v>42059.061689814807</v>
      </c>
      <c r="K3914" t="b">
        <v>0</v>
      </c>
      <c r="L3914">
        <v>1</v>
      </c>
      <c r="M3914" t="b">
        <v>0</v>
      </c>
      <c r="N3914" t="s">
        <v>8269</v>
      </c>
      <c r="O3914" s="19">
        <v>6.6666666666659324E-3</v>
      </c>
      <c r="P3914" s="6">
        <f t="shared" si="183"/>
        <v>1</v>
      </c>
      <c r="Q3914" t="str">
        <f t="shared" si="184"/>
        <v>theater</v>
      </c>
      <c r="R3914" t="str">
        <f t="shared" si="185"/>
        <v>plays</v>
      </c>
      <c r="S3914" s="14">
        <v>42118.982638888883</v>
      </c>
      <c r="T3914" s="14">
        <v>42059.061689814807</v>
      </c>
    </row>
    <row r="3915" spans="1:20" x14ac:dyDescent="0.4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4">
        <v>42338.044548611106</v>
      </c>
      <c r="J3915" s="14">
        <v>42308.002881944441</v>
      </c>
      <c r="K3915" t="b">
        <v>0</v>
      </c>
      <c r="L3915">
        <v>7</v>
      </c>
      <c r="M3915" t="b">
        <v>0</v>
      </c>
      <c r="N3915" t="s">
        <v>8269</v>
      </c>
      <c r="O3915" s="19">
        <v>9.9999999999999982</v>
      </c>
      <c r="P3915" s="6">
        <f t="shared" si="183"/>
        <v>142.85714285714286</v>
      </c>
      <c r="Q3915" t="str">
        <f t="shared" si="184"/>
        <v>theater</v>
      </c>
      <c r="R3915" t="str">
        <f t="shared" si="185"/>
        <v>plays</v>
      </c>
      <c r="S3915" s="14">
        <v>42338.044548611106</v>
      </c>
      <c r="T3915" s="14">
        <v>42308.002881944441</v>
      </c>
    </row>
    <row r="3916" spans="1:20" x14ac:dyDescent="0.4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4">
        <v>42134.749305555553</v>
      </c>
      <c r="J3916" s="14">
        <v>42114.610601851848</v>
      </c>
      <c r="K3916" t="b">
        <v>0</v>
      </c>
      <c r="L3916">
        <v>27</v>
      </c>
      <c r="M3916" t="b">
        <v>0</v>
      </c>
      <c r="N3916" t="s">
        <v>8269</v>
      </c>
      <c r="O3916" s="19">
        <v>36.360000000000007</v>
      </c>
      <c r="P3916" s="6">
        <f t="shared" si="183"/>
        <v>33.666666666666664</v>
      </c>
      <c r="Q3916" t="str">
        <f t="shared" si="184"/>
        <v>theater</v>
      </c>
      <c r="R3916" t="str">
        <f t="shared" si="185"/>
        <v>plays</v>
      </c>
      <c r="S3916" s="14">
        <v>42134.749305555553</v>
      </c>
      <c r="T3916" s="14">
        <v>42114.610601851848</v>
      </c>
    </row>
    <row r="3917" spans="1:20" x14ac:dyDescent="0.4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4">
        <v>42522.776724537034</v>
      </c>
      <c r="J3917" s="14">
        <v>42492.776724537034</v>
      </c>
      <c r="K3917" t="b">
        <v>0</v>
      </c>
      <c r="L3917">
        <v>1</v>
      </c>
      <c r="M3917" t="b">
        <v>0</v>
      </c>
      <c r="N3917" t="s">
        <v>8269</v>
      </c>
      <c r="O3917" s="19">
        <v>0.33333333333332993</v>
      </c>
      <c r="P3917" s="6">
        <f t="shared" si="183"/>
        <v>5</v>
      </c>
      <c r="Q3917" t="str">
        <f t="shared" si="184"/>
        <v>theater</v>
      </c>
      <c r="R3917" t="str">
        <f t="shared" si="185"/>
        <v>plays</v>
      </c>
      <c r="S3917" s="14">
        <v>42522.776724537034</v>
      </c>
      <c r="T3917" s="14">
        <v>42492.776724537034</v>
      </c>
    </row>
    <row r="3918" spans="1:20" x14ac:dyDescent="0.4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4">
        <v>42524.263333333329</v>
      </c>
      <c r="J3918" s="14">
        <v>42494.263333333329</v>
      </c>
      <c r="K3918" t="b">
        <v>0</v>
      </c>
      <c r="L3918">
        <v>0</v>
      </c>
      <c r="M3918" t="b">
        <v>0</v>
      </c>
      <c r="N3918" t="s">
        <v>8269</v>
      </c>
      <c r="O3918" s="19">
        <v>0</v>
      </c>
      <c r="P3918" s="6">
        <v>0</v>
      </c>
      <c r="Q3918" t="str">
        <f t="shared" si="184"/>
        <v>theater</v>
      </c>
      <c r="R3918" t="str">
        <f t="shared" si="185"/>
        <v>plays</v>
      </c>
      <c r="S3918" s="14">
        <v>42524.263333333329</v>
      </c>
      <c r="T3918" s="14">
        <v>42494.263333333329</v>
      </c>
    </row>
    <row r="3919" spans="1:20" x14ac:dyDescent="0.4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4">
        <v>41893.318993055553</v>
      </c>
      <c r="J3919" s="14">
        <v>41863.318993055553</v>
      </c>
      <c r="K3919" t="b">
        <v>0</v>
      </c>
      <c r="L3919">
        <v>1</v>
      </c>
      <c r="M3919" t="b">
        <v>0</v>
      </c>
      <c r="N3919" t="s">
        <v>8269</v>
      </c>
      <c r="O3919" s="19">
        <v>0.28571428571428914</v>
      </c>
      <c r="P3919" s="6">
        <f t="shared" si="183"/>
        <v>10</v>
      </c>
      <c r="Q3919" t="str">
        <f t="shared" si="184"/>
        <v>theater</v>
      </c>
      <c r="R3919" t="str">
        <f t="shared" si="185"/>
        <v>plays</v>
      </c>
      <c r="S3919" s="14">
        <v>41893.318993055553</v>
      </c>
      <c r="T3919" s="14">
        <v>41863.318993055553</v>
      </c>
    </row>
    <row r="3920" spans="1:20" x14ac:dyDescent="0.4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4">
        <v>41855.458333333328</v>
      </c>
      <c r="J3920" s="14">
        <v>41843.456284722219</v>
      </c>
      <c r="K3920" t="b">
        <v>0</v>
      </c>
      <c r="L3920">
        <v>3</v>
      </c>
      <c r="M3920" t="b">
        <v>0</v>
      </c>
      <c r="N3920" t="s">
        <v>8269</v>
      </c>
      <c r="O3920" s="19">
        <v>0.20000000000000018</v>
      </c>
      <c r="P3920" s="6">
        <f t="shared" si="183"/>
        <v>40</v>
      </c>
      <c r="Q3920" t="str">
        <f t="shared" si="184"/>
        <v>theater</v>
      </c>
      <c r="R3920" t="str">
        <f t="shared" si="185"/>
        <v>plays</v>
      </c>
      <c r="S3920" s="14">
        <v>41855.458333333328</v>
      </c>
      <c r="T3920" s="14">
        <v>41843.456284722219</v>
      </c>
    </row>
    <row r="3921" spans="1:20" x14ac:dyDescent="0.4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4">
        <v>42386.791666666664</v>
      </c>
      <c r="J3921" s="14">
        <v>42358.476539351854</v>
      </c>
      <c r="K3921" t="b">
        <v>0</v>
      </c>
      <c r="L3921">
        <v>3</v>
      </c>
      <c r="M3921" t="b">
        <v>0</v>
      </c>
      <c r="N3921" t="s">
        <v>8269</v>
      </c>
      <c r="O3921" s="19">
        <v>1.8000000000000016</v>
      </c>
      <c r="P3921" s="6">
        <f t="shared" si="183"/>
        <v>30</v>
      </c>
      <c r="Q3921" t="str">
        <f t="shared" si="184"/>
        <v>theater</v>
      </c>
      <c r="R3921" t="str">
        <f t="shared" si="185"/>
        <v>plays</v>
      </c>
      <c r="S3921" s="14">
        <v>42386.791666666664</v>
      </c>
      <c r="T3921" s="14">
        <v>42358.476539351854</v>
      </c>
    </row>
    <row r="3922" spans="1:20" x14ac:dyDescent="0.4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4">
        <v>42687.220601851855</v>
      </c>
      <c r="J3922" s="14">
        <v>42657.178935185184</v>
      </c>
      <c r="K3922" t="b">
        <v>0</v>
      </c>
      <c r="L3922">
        <v>3</v>
      </c>
      <c r="M3922" t="b">
        <v>0</v>
      </c>
      <c r="N3922" t="s">
        <v>8269</v>
      </c>
      <c r="O3922" s="19">
        <v>5.4000000000000048</v>
      </c>
      <c r="P3922" s="6">
        <f t="shared" si="183"/>
        <v>45</v>
      </c>
      <c r="Q3922" t="str">
        <f t="shared" si="184"/>
        <v>theater</v>
      </c>
      <c r="R3922" t="str">
        <f t="shared" si="185"/>
        <v>plays</v>
      </c>
      <c r="S3922" s="14">
        <v>42687.220601851855</v>
      </c>
      <c r="T3922" s="14">
        <v>42657.178935185184</v>
      </c>
    </row>
    <row r="3923" spans="1:20" x14ac:dyDescent="0.4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4">
        <v>41938.541666666664</v>
      </c>
      <c r="J3923" s="14">
        <v>41926.333969907406</v>
      </c>
      <c r="K3923" t="b">
        <v>0</v>
      </c>
      <c r="L3923">
        <v>0</v>
      </c>
      <c r="M3923" t="b">
        <v>0</v>
      </c>
      <c r="N3923" t="s">
        <v>8269</v>
      </c>
      <c r="O3923" s="19">
        <v>0</v>
      </c>
      <c r="P3923" s="6">
        <v>0</v>
      </c>
      <c r="Q3923" t="str">
        <f t="shared" si="184"/>
        <v>theater</v>
      </c>
      <c r="R3923" t="str">
        <f t="shared" si="185"/>
        <v>plays</v>
      </c>
      <c r="S3923" s="14">
        <v>41938.541666666664</v>
      </c>
      <c r="T3923" s="14">
        <v>41926.333969907406</v>
      </c>
    </row>
    <row r="3924" spans="1:20" x14ac:dyDescent="0.4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4">
        <v>42065.749999999993</v>
      </c>
      <c r="J3924" s="14">
        <v>42020.560300925928</v>
      </c>
      <c r="K3924" t="b">
        <v>0</v>
      </c>
      <c r="L3924">
        <v>6</v>
      </c>
      <c r="M3924" t="b">
        <v>0</v>
      </c>
      <c r="N3924" t="s">
        <v>8269</v>
      </c>
      <c r="O3924" s="19">
        <v>8.1333333333333364</v>
      </c>
      <c r="P3924" s="6">
        <f t="shared" si="183"/>
        <v>10.166666666666666</v>
      </c>
      <c r="Q3924" t="str">
        <f t="shared" si="184"/>
        <v>theater</v>
      </c>
      <c r="R3924" t="str">
        <f t="shared" si="185"/>
        <v>plays</v>
      </c>
      <c r="S3924" s="14">
        <v>42065.749999999993</v>
      </c>
      <c r="T3924" s="14">
        <v>42020.560300925928</v>
      </c>
    </row>
    <row r="3925" spans="1:20" x14ac:dyDescent="0.4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4">
        <v>42103.771655092591</v>
      </c>
      <c r="J3925" s="14">
        <v>42075.771655092591</v>
      </c>
      <c r="K3925" t="b">
        <v>0</v>
      </c>
      <c r="L3925">
        <v>17</v>
      </c>
      <c r="M3925" t="b">
        <v>0</v>
      </c>
      <c r="N3925" t="s">
        <v>8269</v>
      </c>
      <c r="O3925" s="19">
        <v>12.034782608695648</v>
      </c>
      <c r="P3925" s="6">
        <f t="shared" si="183"/>
        <v>81.411764705882348</v>
      </c>
      <c r="Q3925" t="str">
        <f t="shared" si="184"/>
        <v>theater</v>
      </c>
      <c r="R3925" t="str">
        <f t="shared" si="185"/>
        <v>plays</v>
      </c>
      <c r="S3925" s="14">
        <v>42103.771655092591</v>
      </c>
      <c r="T3925" s="14">
        <v>42075.771655092591</v>
      </c>
    </row>
    <row r="3926" spans="1:20" x14ac:dyDescent="0.4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4">
        <v>41816.751412037032</v>
      </c>
      <c r="J3926" s="14">
        <v>41786.751412037032</v>
      </c>
      <c r="K3926" t="b">
        <v>0</v>
      </c>
      <c r="L3926">
        <v>40</v>
      </c>
      <c r="M3926" t="b">
        <v>0</v>
      </c>
      <c r="N3926" t="s">
        <v>8269</v>
      </c>
      <c r="O3926" s="19">
        <v>15.266666666666662</v>
      </c>
      <c r="P3926" s="6">
        <f t="shared" si="183"/>
        <v>57.25</v>
      </c>
      <c r="Q3926" t="str">
        <f t="shared" si="184"/>
        <v>theater</v>
      </c>
      <c r="R3926" t="str">
        <f t="shared" si="185"/>
        <v>plays</v>
      </c>
      <c r="S3926" s="14">
        <v>41816.751412037032</v>
      </c>
      <c r="T3926" s="14">
        <v>41786.751412037032</v>
      </c>
    </row>
    <row r="3927" spans="1:20" x14ac:dyDescent="0.4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4">
        <v>41850.662488425922</v>
      </c>
      <c r="J3927" s="14">
        <v>41820.662488425922</v>
      </c>
      <c r="K3927" t="b">
        <v>0</v>
      </c>
      <c r="L3927">
        <v>3</v>
      </c>
      <c r="M3927" t="b">
        <v>0</v>
      </c>
      <c r="N3927" t="s">
        <v>8269</v>
      </c>
      <c r="O3927" s="19">
        <v>9.9999999999999982</v>
      </c>
      <c r="P3927" s="6">
        <f t="shared" si="183"/>
        <v>5</v>
      </c>
      <c r="Q3927" t="str">
        <f t="shared" si="184"/>
        <v>theater</v>
      </c>
      <c r="R3927" t="str">
        <f t="shared" si="185"/>
        <v>plays</v>
      </c>
      <c r="S3927" s="14">
        <v>41850.662488425922</v>
      </c>
      <c r="T3927" s="14">
        <v>41820.662488425922</v>
      </c>
    </row>
    <row r="3928" spans="1:20" x14ac:dyDescent="0.4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4">
        <v>41999.876712962963</v>
      </c>
      <c r="J3928" s="14">
        <v>41969.876712962963</v>
      </c>
      <c r="K3928" t="b">
        <v>0</v>
      </c>
      <c r="L3928">
        <v>1</v>
      </c>
      <c r="M3928" t="b">
        <v>0</v>
      </c>
      <c r="N3928" t="s">
        <v>8269</v>
      </c>
      <c r="O3928" s="19">
        <v>0.30000000000000027</v>
      </c>
      <c r="P3928" s="6">
        <f t="shared" si="183"/>
        <v>15</v>
      </c>
      <c r="Q3928" t="str">
        <f t="shared" si="184"/>
        <v>theater</v>
      </c>
      <c r="R3928" t="str">
        <f t="shared" si="185"/>
        <v>plays</v>
      </c>
      <c r="S3928" s="14">
        <v>41999.876712962963</v>
      </c>
      <c r="T3928" s="14">
        <v>41969.876712962963</v>
      </c>
    </row>
    <row r="3929" spans="1:20" x14ac:dyDescent="0.4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4">
        <v>41860.059074074074</v>
      </c>
      <c r="J3929" s="14">
        <v>41830.059074074074</v>
      </c>
      <c r="K3929" t="b">
        <v>0</v>
      </c>
      <c r="L3929">
        <v>2</v>
      </c>
      <c r="M3929" t="b">
        <v>0</v>
      </c>
      <c r="N3929" t="s">
        <v>8269</v>
      </c>
      <c r="O3929" s="19">
        <v>1.0000000000000009</v>
      </c>
      <c r="P3929" s="6">
        <f t="shared" si="183"/>
        <v>12.5</v>
      </c>
      <c r="Q3929" t="str">
        <f t="shared" si="184"/>
        <v>theater</v>
      </c>
      <c r="R3929" t="str">
        <f t="shared" si="185"/>
        <v>plays</v>
      </c>
      <c r="S3929" s="14">
        <v>41860.059074074074</v>
      </c>
      <c r="T3929" s="14">
        <v>41830.059074074074</v>
      </c>
    </row>
    <row r="3930" spans="1:20" x14ac:dyDescent="0.4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4">
        <v>42292.999305555553</v>
      </c>
      <c r="J3930" s="14">
        <v>42265.474849537037</v>
      </c>
      <c r="K3930" t="b">
        <v>0</v>
      </c>
      <c r="L3930">
        <v>7</v>
      </c>
      <c r="M3930" t="b">
        <v>0</v>
      </c>
      <c r="N3930" t="s">
        <v>8269</v>
      </c>
      <c r="O3930" s="19">
        <v>13.019999999999998</v>
      </c>
      <c r="P3930" s="6">
        <f t="shared" si="183"/>
        <v>93</v>
      </c>
      <c r="Q3930" t="str">
        <f t="shared" si="184"/>
        <v>theater</v>
      </c>
      <c r="R3930" t="str">
        <f t="shared" si="185"/>
        <v>plays</v>
      </c>
      <c r="S3930" s="14">
        <v>42292.999305555553</v>
      </c>
      <c r="T3930" s="14">
        <v>42265.474849537037</v>
      </c>
    </row>
    <row r="3931" spans="1:20" x14ac:dyDescent="0.4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4">
        <v>42631.618807870364</v>
      </c>
      <c r="J3931" s="14">
        <v>42601.618807870364</v>
      </c>
      <c r="K3931" t="b">
        <v>0</v>
      </c>
      <c r="L3931">
        <v>14</v>
      </c>
      <c r="M3931" t="b">
        <v>0</v>
      </c>
      <c r="N3931" t="s">
        <v>8269</v>
      </c>
      <c r="O3931" s="19">
        <v>2.2649999999999948</v>
      </c>
      <c r="P3931" s="6">
        <f t="shared" si="183"/>
        <v>32.357142857142854</v>
      </c>
      <c r="Q3931" t="str">
        <f t="shared" si="184"/>
        <v>theater</v>
      </c>
      <c r="R3931" t="str">
        <f t="shared" si="185"/>
        <v>plays</v>
      </c>
      <c r="S3931" s="14">
        <v>42631.618807870364</v>
      </c>
      <c r="T3931" s="14">
        <v>42601.618807870364</v>
      </c>
    </row>
    <row r="3932" spans="1:20" x14ac:dyDescent="0.4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4">
        <v>42461.041666666664</v>
      </c>
      <c r="J3932" s="14">
        <v>42433.13041666666</v>
      </c>
      <c r="K3932" t="b">
        <v>0</v>
      </c>
      <c r="L3932">
        <v>0</v>
      </c>
      <c r="M3932" t="b">
        <v>0</v>
      </c>
      <c r="N3932" t="s">
        <v>8269</v>
      </c>
      <c r="O3932" s="19">
        <v>0</v>
      </c>
      <c r="P3932" s="6">
        <v>0</v>
      </c>
      <c r="Q3932" t="str">
        <f t="shared" si="184"/>
        <v>theater</v>
      </c>
      <c r="R3932" t="str">
        <f t="shared" si="185"/>
        <v>plays</v>
      </c>
      <c r="S3932" s="14">
        <v>42461.041666666664</v>
      </c>
      <c r="T3932" s="14">
        <v>42433.13041666666</v>
      </c>
    </row>
    <row r="3933" spans="1:20" x14ac:dyDescent="0.4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4">
        <v>42252.943368055552</v>
      </c>
      <c r="J3933" s="14">
        <v>42227.943368055552</v>
      </c>
      <c r="K3933" t="b">
        <v>0</v>
      </c>
      <c r="L3933">
        <v>0</v>
      </c>
      <c r="M3933" t="b">
        <v>0</v>
      </c>
      <c r="N3933" t="s">
        <v>8269</v>
      </c>
      <c r="O3933" s="19">
        <v>0</v>
      </c>
      <c r="P3933" s="6">
        <v>0</v>
      </c>
      <c r="Q3933" t="str">
        <f t="shared" si="184"/>
        <v>theater</v>
      </c>
      <c r="R3933" t="str">
        <f t="shared" si="185"/>
        <v>plays</v>
      </c>
      <c r="S3933" s="14">
        <v>42252.943368055552</v>
      </c>
      <c r="T3933" s="14">
        <v>42227.943368055552</v>
      </c>
    </row>
    <row r="3934" spans="1:20" x14ac:dyDescent="0.4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4">
        <v>42444.918564814812</v>
      </c>
      <c r="J3934" s="14">
        <v>42414.960231481477</v>
      </c>
      <c r="K3934" t="b">
        <v>0</v>
      </c>
      <c r="L3934">
        <v>1</v>
      </c>
      <c r="M3934" t="b">
        <v>0</v>
      </c>
      <c r="N3934" t="s">
        <v>8269</v>
      </c>
      <c r="O3934" s="19">
        <v>8.3333333333324155E-3</v>
      </c>
      <c r="P3934" s="6">
        <f t="shared" si="183"/>
        <v>1</v>
      </c>
      <c r="Q3934" t="str">
        <f t="shared" si="184"/>
        <v>theater</v>
      </c>
      <c r="R3934" t="str">
        <f t="shared" si="185"/>
        <v>plays</v>
      </c>
      <c r="S3934" s="14">
        <v>42444.918564814812</v>
      </c>
      <c r="T3934" s="14">
        <v>42414.960231481477</v>
      </c>
    </row>
    <row r="3935" spans="1:20" x14ac:dyDescent="0.4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4">
        <v>42567.821527777771</v>
      </c>
      <c r="J3935" s="14">
        <v>42538.759976851848</v>
      </c>
      <c r="K3935" t="b">
        <v>0</v>
      </c>
      <c r="L3935">
        <v>12</v>
      </c>
      <c r="M3935" t="b">
        <v>0</v>
      </c>
      <c r="N3935" t="s">
        <v>8269</v>
      </c>
      <c r="O3935" s="19">
        <v>15.742857142857147</v>
      </c>
      <c r="P3935" s="6">
        <f t="shared" si="183"/>
        <v>91.833333333333329</v>
      </c>
      <c r="Q3935" t="str">
        <f t="shared" si="184"/>
        <v>theater</v>
      </c>
      <c r="R3935" t="str">
        <f t="shared" si="185"/>
        <v>plays</v>
      </c>
      <c r="S3935" s="14">
        <v>42567.821527777771</v>
      </c>
      <c r="T3935" s="14">
        <v>42538.759976851848</v>
      </c>
    </row>
    <row r="3936" spans="1:20" x14ac:dyDescent="0.4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4">
        <v>42278.333333333336</v>
      </c>
      <c r="J3936" s="14">
        <v>42233.463414351849</v>
      </c>
      <c r="K3936" t="b">
        <v>0</v>
      </c>
      <c r="L3936">
        <v>12</v>
      </c>
      <c r="M3936" t="b">
        <v>0</v>
      </c>
      <c r="N3936" t="s">
        <v>8269</v>
      </c>
      <c r="O3936" s="19">
        <v>10.999999999999998</v>
      </c>
      <c r="P3936" s="6">
        <f t="shared" si="183"/>
        <v>45.833333333333336</v>
      </c>
      <c r="Q3936" t="str">
        <f t="shared" si="184"/>
        <v>theater</v>
      </c>
      <c r="R3936" t="str">
        <f t="shared" si="185"/>
        <v>plays</v>
      </c>
      <c r="S3936" s="14">
        <v>42278.333333333336</v>
      </c>
      <c r="T3936" s="14">
        <v>42233.463414351849</v>
      </c>
    </row>
    <row r="3937" spans="1:20" x14ac:dyDescent="0.4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4">
        <v>42281.448449074065</v>
      </c>
      <c r="J3937" s="14">
        <v>42221.448449074065</v>
      </c>
      <c r="K3937" t="b">
        <v>0</v>
      </c>
      <c r="L3937">
        <v>23</v>
      </c>
      <c r="M3937" t="b">
        <v>0</v>
      </c>
      <c r="N3937" t="s">
        <v>8269</v>
      </c>
      <c r="O3937" s="19">
        <v>43.833333333333336</v>
      </c>
      <c r="P3937" s="6">
        <f t="shared" si="183"/>
        <v>57.173913043478258</v>
      </c>
      <c r="Q3937" t="str">
        <f t="shared" si="184"/>
        <v>theater</v>
      </c>
      <c r="R3937" t="str">
        <f t="shared" si="185"/>
        <v>plays</v>
      </c>
      <c r="S3937" s="14">
        <v>42281.448449074065</v>
      </c>
      <c r="T3937" s="14">
        <v>42221.448449074065</v>
      </c>
    </row>
    <row r="3938" spans="1:20" x14ac:dyDescent="0.4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4">
        <v>42705.096296296295</v>
      </c>
      <c r="J3938" s="14">
        <v>42675.054629629631</v>
      </c>
      <c r="K3938" t="b">
        <v>0</v>
      </c>
      <c r="L3938">
        <v>0</v>
      </c>
      <c r="M3938" t="b">
        <v>0</v>
      </c>
      <c r="N3938" t="s">
        <v>8269</v>
      </c>
      <c r="O3938" s="19">
        <v>0</v>
      </c>
      <c r="P3938" s="6">
        <v>0</v>
      </c>
      <c r="Q3938" t="str">
        <f t="shared" si="184"/>
        <v>theater</v>
      </c>
      <c r="R3938" t="str">
        <f t="shared" si="185"/>
        <v>plays</v>
      </c>
      <c r="S3938" s="14">
        <v>42705.096296296295</v>
      </c>
      <c r="T3938" s="14">
        <v>42675.054629629631</v>
      </c>
    </row>
    <row r="3939" spans="1:20" x14ac:dyDescent="0.4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4">
        <v>42562.423148148147</v>
      </c>
      <c r="J3939" s="14">
        <v>42534.423148148147</v>
      </c>
      <c r="K3939" t="b">
        <v>0</v>
      </c>
      <c r="L3939">
        <v>10</v>
      </c>
      <c r="M3939" t="b">
        <v>0</v>
      </c>
      <c r="N3939" t="s">
        <v>8269</v>
      </c>
      <c r="O3939" s="19">
        <v>86.135181975736572</v>
      </c>
      <c r="P3939" s="6">
        <f t="shared" si="183"/>
        <v>248.5</v>
      </c>
      <c r="Q3939" t="str">
        <f t="shared" si="184"/>
        <v>theater</v>
      </c>
      <c r="R3939" t="str">
        <f t="shared" si="185"/>
        <v>plays</v>
      </c>
      <c r="S3939" s="14">
        <v>42562.423148148147</v>
      </c>
      <c r="T3939" s="14">
        <v>42534.423148148147</v>
      </c>
    </row>
    <row r="3940" spans="1:20" x14ac:dyDescent="0.4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4">
        <v>42182.697384259263</v>
      </c>
      <c r="J3940" s="14">
        <v>42151.697384259263</v>
      </c>
      <c r="K3940" t="b">
        <v>0</v>
      </c>
      <c r="L3940">
        <v>5</v>
      </c>
      <c r="M3940" t="b">
        <v>0</v>
      </c>
      <c r="N3940" t="s">
        <v>8269</v>
      </c>
      <c r="O3940" s="19">
        <v>12.196620583717355</v>
      </c>
      <c r="P3940" s="6">
        <f t="shared" si="183"/>
        <v>79.400000000000006</v>
      </c>
      <c r="Q3940" t="str">
        <f t="shared" si="184"/>
        <v>theater</v>
      </c>
      <c r="R3940" t="str">
        <f t="shared" si="185"/>
        <v>plays</v>
      </c>
      <c r="S3940" s="14">
        <v>42182.697384259263</v>
      </c>
      <c r="T3940" s="14">
        <v>42151.697384259263</v>
      </c>
    </row>
    <row r="3941" spans="1:20" x14ac:dyDescent="0.4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4">
        <v>41918.979166666664</v>
      </c>
      <c r="J3941" s="14">
        <v>41915.191886574074</v>
      </c>
      <c r="K3941" t="b">
        <v>0</v>
      </c>
      <c r="L3941">
        <v>1</v>
      </c>
      <c r="M3941" t="b">
        <v>0</v>
      </c>
      <c r="N3941" t="s">
        <v>8269</v>
      </c>
      <c r="O3941" s="19">
        <v>0.10000000000000009</v>
      </c>
      <c r="P3941" s="6">
        <f t="shared" si="183"/>
        <v>5</v>
      </c>
      <c r="Q3941" t="str">
        <f t="shared" si="184"/>
        <v>theater</v>
      </c>
      <c r="R3941" t="str">
        <f t="shared" si="185"/>
        <v>plays</v>
      </c>
      <c r="S3941" s="14">
        <v>41918.979166666664</v>
      </c>
      <c r="T3941" s="14">
        <v>41915.191886574074</v>
      </c>
    </row>
    <row r="3942" spans="1:20" x14ac:dyDescent="0.4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4">
        <v>42006.284155092588</v>
      </c>
      <c r="J3942" s="14">
        <v>41961.284155092588</v>
      </c>
      <c r="K3942" t="b">
        <v>0</v>
      </c>
      <c r="L3942">
        <v>2</v>
      </c>
      <c r="M3942" t="b">
        <v>0</v>
      </c>
      <c r="N3942" t="s">
        <v>8269</v>
      </c>
      <c r="O3942" s="19">
        <v>0.21999999999999797</v>
      </c>
      <c r="P3942" s="6">
        <f t="shared" si="183"/>
        <v>5.5</v>
      </c>
      <c r="Q3942" t="str">
        <f t="shared" si="184"/>
        <v>theater</v>
      </c>
      <c r="R3942" t="str">
        <f t="shared" si="185"/>
        <v>plays</v>
      </c>
      <c r="S3942" s="14">
        <v>42006.284155092588</v>
      </c>
      <c r="T3942" s="14">
        <v>41961.284155092588</v>
      </c>
    </row>
    <row r="3943" spans="1:20" x14ac:dyDescent="0.4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4">
        <v>41967.833333333336</v>
      </c>
      <c r="J3943" s="14">
        <v>41940.378900462958</v>
      </c>
      <c r="K3943" t="b">
        <v>0</v>
      </c>
      <c r="L3943">
        <v>2</v>
      </c>
      <c r="M3943" t="b">
        <v>0</v>
      </c>
      <c r="N3943" t="s">
        <v>8269</v>
      </c>
      <c r="O3943" s="19">
        <v>0.90909090909090384</v>
      </c>
      <c r="P3943" s="6">
        <f t="shared" si="183"/>
        <v>25</v>
      </c>
      <c r="Q3943" t="str">
        <f t="shared" si="184"/>
        <v>theater</v>
      </c>
      <c r="R3943" t="str">
        <f t="shared" si="185"/>
        <v>plays</v>
      </c>
      <c r="S3943" s="14">
        <v>41967.833333333336</v>
      </c>
      <c r="T3943" s="14">
        <v>41940.378900462958</v>
      </c>
    </row>
    <row r="3944" spans="1:20" x14ac:dyDescent="0.4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4">
        <v>42171.695763888885</v>
      </c>
      <c r="J3944" s="14">
        <v>42111.695763888885</v>
      </c>
      <c r="K3944" t="b">
        <v>0</v>
      </c>
      <c r="L3944">
        <v>0</v>
      </c>
      <c r="M3944" t="b">
        <v>0</v>
      </c>
      <c r="N3944" t="s">
        <v>8269</v>
      </c>
      <c r="O3944" s="19">
        <v>0</v>
      </c>
      <c r="P3944" s="6">
        <v>0</v>
      </c>
      <c r="Q3944" t="str">
        <f t="shared" si="184"/>
        <v>theater</v>
      </c>
      <c r="R3944" t="str">
        <f t="shared" si="185"/>
        <v>plays</v>
      </c>
      <c r="S3944" s="14">
        <v>42171.695763888885</v>
      </c>
      <c r="T3944" s="14">
        <v>42111.695763888885</v>
      </c>
    </row>
    <row r="3945" spans="1:20" x14ac:dyDescent="0.4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4">
        <v>42310.493055555555</v>
      </c>
      <c r="J3945" s="14">
        <v>42279.570231481477</v>
      </c>
      <c r="K3945" t="b">
        <v>0</v>
      </c>
      <c r="L3945">
        <v>13</v>
      </c>
      <c r="M3945" t="b">
        <v>0</v>
      </c>
      <c r="N3945" t="s">
        <v>8269</v>
      </c>
      <c r="O3945" s="19">
        <v>35.640000000000008</v>
      </c>
      <c r="P3945" s="6">
        <f t="shared" si="183"/>
        <v>137.07692307692307</v>
      </c>
      <c r="Q3945" t="str">
        <f t="shared" si="184"/>
        <v>theater</v>
      </c>
      <c r="R3945" t="str">
        <f t="shared" si="185"/>
        <v>plays</v>
      </c>
      <c r="S3945" s="14">
        <v>42310.493055555555</v>
      </c>
      <c r="T3945" s="14">
        <v>42279.570231481477</v>
      </c>
    </row>
    <row r="3946" spans="1:20" x14ac:dyDescent="0.4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4">
        <v>42243.454571759255</v>
      </c>
      <c r="J3946" s="14">
        <v>42213.454571759255</v>
      </c>
      <c r="K3946" t="b">
        <v>0</v>
      </c>
      <c r="L3946">
        <v>0</v>
      </c>
      <c r="M3946" t="b">
        <v>0</v>
      </c>
      <c r="N3946" t="s">
        <v>8269</v>
      </c>
      <c r="O3946" s="19">
        <v>0</v>
      </c>
      <c r="P3946" s="6">
        <v>0</v>
      </c>
      <c r="Q3946" t="str">
        <f t="shared" si="184"/>
        <v>theater</v>
      </c>
      <c r="R3946" t="str">
        <f t="shared" si="185"/>
        <v>plays</v>
      </c>
      <c r="S3946" s="14">
        <v>42243.454571759255</v>
      </c>
      <c r="T3946" s="14">
        <v>42213.454571759255</v>
      </c>
    </row>
    <row r="3947" spans="1:20" x14ac:dyDescent="0.4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4">
        <v>42139.593379629623</v>
      </c>
      <c r="J3947" s="14">
        <v>42109.593379629623</v>
      </c>
      <c r="K3947" t="b">
        <v>0</v>
      </c>
      <c r="L3947">
        <v>1</v>
      </c>
      <c r="M3947" t="b">
        <v>0</v>
      </c>
      <c r="N3947" t="s">
        <v>8269</v>
      </c>
      <c r="O3947" s="19">
        <v>0.24999999999999467</v>
      </c>
      <c r="P3947" s="6">
        <f t="shared" si="183"/>
        <v>5</v>
      </c>
      <c r="Q3947" t="str">
        <f t="shared" si="184"/>
        <v>theater</v>
      </c>
      <c r="R3947" t="str">
        <f t="shared" si="185"/>
        <v>plays</v>
      </c>
      <c r="S3947" s="14">
        <v>42139.593379629623</v>
      </c>
      <c r="T3947" s="14">
        <v>42109.593379629623</v>
      </c>
    </row>
    <row r="3948" spans="1:20" x14ac:dyDescent="0.4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4">
        <v>42063.124999999993</v>
      </c>
      <c r="J3948" s="14">
        <v>42031.625254629624</v>
      </c>
      <c r="K3948" t="b">
        <v>0</v>
      </c>
      <c r="L3948">
        <v>5</v>
      </c>
      <c r="M3948" t="b">
        <v>0</v>
      </c>
      <c r="N3948" t="s">
        <v>8269</v>
      </c>
      <c r="O3948" s="19">
        <v>3.2499999999999973</v>
      </c>
      <c r="P3948" s="6">
        <f t="shared" si="183"/>
        <v>39</v>
      </c>
      <c r="Q3948" t="str">
        <f t="shared" si="184"/>
        <v>theater</v>
      </c>
      <c r="R3948" t="str">
        <f t="shared" si="185"/>
        <v>plays</v>
      </c>
      <c r="S3948" s="14">
        <v>42063.124999999993</v>
      </c>
      <c r="T3948" s="14">
        <v>42031.625254629624</v>
      </c>
    </row>
    <row r="3949" spans="1:20" x14ac:dyDescent="0.4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4">
        <v>42644.934537037036</v>
      </c>
      <c r="J3949" s="14">
        <v>42614.934537037036</v>
      </c>
      <c r="K3949" t="b">
        <v>0</v>
      </c>
      <c r="L3949">
        <v>2</v>
      </c>
      <c r="M3949" t="b">
        <v>0</v>
      </c>
      <c r="N3949" t="s">
        <v>8269</v>
      </c>
      <c r="O3949" s="19">
        <v>3.3666666666666623</v>
      </c>
      <c r="P3949" s="6">
        <f t="shared" si="183"/>
        <v>50.5</v>
      </c>
      <c r="Q3949" t="str">
        <f t="shared" si="184"/>
        <v>theater</v>
      </c>
      <c r="R3949" t="str">
        <f t="shared" si="185"/>
        <v>plays</v>
      </c>
      <c r="S3949" s="14">
        <v>42644.934537037036</v>
      </c>
      <c r="T3949" s="14">
        <v>42614.934537037036</v>
      </c>
    </row>
    <row r="3950" spans="1:20" x14ac:dyDescent="0.4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4">
        <v>41889.117164351846</v>
      </c>
      <c r="J3950" s="14">
        <v>41829.117164351846</v>
      </c>
      <c r="K3950" t="b">
        <v>0</v>
      </c>
      <c r="L3950">
        <v>0</v>
      </c>
      <c r="M3950" t="b">
        <v>0</v>
      </c>
      <c r="N3950" t="s">
        <v>8269</v>
      </c>
      <c r="O3950" s="19">
        <v>0</v>
      </c>
      <c r="P3950" s="6">
        <v>0</v>
      </c>
      <c r="Q3950" t="str">
        <f t="shared" si="184"/>
        <v>theater</v>
      </c>
      <c r="R3950" t="str">
        <f t="shared" si="185"/>
        <v>plays</v>
      </c>
      <c r="S3950" s="14">
        <v>41889.117164351846</v>
      </c>
      <c r="T3950" s="14">
        <v>41829.117164351846</v>
      </c>
    </row>
    <row r="3951" spans="1:20" x14ac:dyDescent="0.4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4">
        <v>42045.912280092591</v>
      </c>
      <c r="J3951" s="14">
        <v>42015.912280092591</v>
      </c>
      <c r="K3951" t="b">
        <v>0</v>
      </c>
      <c r="L3951">
        <v>32</v>
      </c>
      <c r="M3951" t="b">
        <v>0</v>
      </c>
      <c r="N3951" t="s">
        <v>8269</v>
      </c>
      <c r="O3951" s="19">
        <v>15.769999999999996</v>
      </c>
      <c r="P3951" s="6">
        <f t="shared" si="183"/>
        <v>49.28125</v>
      </c>
      <c r="Q3951" t="str">
        <f t="shared" si="184"/>
        <v>theater</v>
      </c>
      <c r="R3951" t="str">
        <f t="shared" si="185"/>
        <v>plays</v>
      </c>
      <c r="S3951" s="14">
        <v>42045.912280092591</v>
      </c>
      <c r="T3951" s="14">
        <v>42015.912280092591</v>
      </c>
    </row>
    <row r="3952" spans="1:20" x14ac:dyDescent="0.4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4">
        <v>42468.565972222219</v>
      </c>
      <c r="J3952" s="14">
        <v>42439.493981481479</v>
      </c>
      <c r="K3952" t="b">
        <v>0</v>
      </c>
      <c r="L3952">
        <v>1</v>
      </c>
      <c r="M3952" t="b">
        <v>0</v>
      </c>
      <c r="N3952" t="s">
        <v>8269</v>
      </c>
      <c r="O3952" s="19">
        <v>0.62499999999999778</v>
      </c>
      <c r="P3952" s="6">
        <f t="shared" si="183"/>
        <v>25</v>
      </c>
      <c r="Q3952" t="str">
        <f t="shared" si="184"/>
        <v>theater</v>
      </c>
      <c r="R3952" t="str">
        <f t="shared" si="185"/>
        <v>plays</v>
      </c>
      <c r="S3952" s="14">
        <v>42468.565972222219</v>
      </c>
      <c r="T3952" s="14">
        <v>42439.493981481479</v>
      </c>
    </row>
    <row r="3953" spans="1:20" x14ac:dyDescent="0.4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4">
        <v>42493.57571759259</v>
      </c>
      <c r="J3953" s="14">
        <v>42433.617384259262</v>
      </c>
      <c r="K3953" t="b">
        <v>0</v>
      </c>
      <c r="L3953">
        <v>1</v>
      </c>
      <c r="M3953" t="b">
        <v>0</v>
      </c>
      <c r="N3953" t="s">
        <v>8269</v>
      </c>
      <c r="O3953" s="19">
        <v>5.000000000032756E-4</v>
      </c>
      <c r="P3953" s="6">
        <f t="shared" si="183"/>
        <v>1</v>
      </c>
      <c r="Q3953" t="str">
        <f t="shared" si="184"/>
        <v>theater</v>
      </c>
      <c r="R3953" t="str">
        <f t="shared" si="185"/>
        <v>plays</v>
      </c>
      <c r="S3953" s="14">
        <v>42493.57571759259</v>
      </c>
      <c r="T3953" s="14">
        <v>42433.617384259262</v>
      </c>
    </row>
    <row r="3954" spans="1:20" x14ac:dyDescent="0.4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4">
        <v>42303.582060185181</v>
      </c>
      <c r="J3954" s="14">
        <v>42243.582060185181</v>
      </c>
      <c r="K3954" t="b">
        <v>0</v>
      </c>
      <c r="L3954">
        <v>1</v>
      </c>
      <c r="M3954" t="b">
        <v>0</v>
      </c>
      <c r="N3954" t="s">
        <v>8269</v>
      </c>
      <c r="O3954" s="19">
        <v>9.6153846153845812E-2</v>
      </c>
      <c r="P3954" s="6">
        <f t="shared" si="183"/>
        <v>25</v>
      </c>
      <c r="Q3954" t="str">
        <f t="shared" si="184"/>
        <v>theater</v>
      </c>
      <c r="R3954" t="str">
        <f t="shared" si="185"/>
        <v>plays</v>
      </c>
      <c r="S3954" s="14">
        <v>42303.582060185181</v>
      </c>
      <c r="T3954" s="14">
        <v>42243.582060185181</v>
      </c>
    </row>
    <row r="3955" spans="1:20" x14ac:dyDescent="0.4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4">
        <v>42580.770138888889</v>
      </c>
      <c r="J3955" s="14">
        <v>42549.840115740742</v>
      </c>
      <c r="K3955" t="b">
        <v>0</v>
      </c>
      <c r="L3955">
        <v>0</v>
      </c>
      <c r="M3955" t="b">
        <v>0</v>
      </c>
      <c r="N3955" t="s">
        <v>8269</v>
      </c>
      <c r="O3955" s="19">
        <v>0</v>
      </c>
      <c r="P3955" s="6">
        <v>0</v>
      </c>
      <c r="Q3955" t="str">
        <f t="shared" si="184"/>
        <v>theater</v>
      </c>
      <c r="R3955" t="str">
        <f t="shared" si="185"/>
        <v>plays</v>
      </c>
      <c r="S3955" s="14">
        <v>42580.770138888889</v>
      </c>
      <c r="T3955" s="14">
        <v>42549.840115740742</v>
      </c>
    </row>
    <row r="3956" spans="1:20" x14ac:dyDescent="0.4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4">
        <v>41834.442870370367</v>
      </c>
      <c r="J3956" s="14">
        <v>41774.442870370367</v>
      </c>
      <c r="K3956" t="b">
        <v>0</v>
      </c>
      <c r="L3956">
        <v>0</v>
      </c>
      <c r="M3956" t="b">
        <v>0</v>
      </c>
      <c r="N3956" t="s">
        <v>8269</v>
      </c>
      <c r="O3956" s="19">
        <v>0</v>
      </c>
      <c r="P3956" s="6">
        <v>0</v>
      </c>
      <c r="Q3956" t="str">
        <f t="shared" si="184"/>
        <v>theater</v>
      </c>
      <c r="R3956" t="str">
        <f t="shared" si="185"/>
        <v>plays</v>
      </c>
      <c r="S3956" s="14">
        <v>41834.442870370367</v>
      </c>
      <c r="T3956" s="14">
        <v>41774.442870370367</v>
      </c>
    </row>
    <row r="3957" spans="1:20" x14ac:dyDescent="0.4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4">
        <v>42336.682187499995</v>
      </c>
      <c r="J3957" s="14">
        <v>42306.640520833331</v>
      </c>
      <c r="K3957" t="b">
        <v>0</v>
      </c>
      <c r="L3957">
        <v>8</v>
      </c>
      <c r="M3957" t="b">
        <v>0</v>
      </c>
      <c r="N3957" t="s">
        <v>8269</v>
      </c>
      <c r="O3957" s="19">
        <v>24.285714285714288</v>
      </c>
      <c r="P3957" s="6">
        <f t="shared" si="183"/>
        <v>53.125</v>
      </c>
      <c r="Q3957" t="str">
        <f t="shared" si="184"/>
        <v>theater</v>
      </c>
      <c r="R3957" t="str">
        <f t="shared" si="185"/>
        <v>plays</v>
      </c>
      <c r="S3957" s="14">
        <v>42336.682187499995</v>
      </c>
      <c r="T3957" s="14">
        <v>42306.640520833331</v>
      </c>
    </row>
    <row r="3958" spans="1:20" x14ac:dyDescent="0.4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4">
        <v>42484.805555555555</v>
      </c>
      <c r="J3958" s="14">
        <v>42457.723692129628</v>
      </c>
      <c r="K3958" t="b">
        <v>0</v>
      </c>
      <c r="L3958">
        <v>0</v>
      </c>
      <c r="M3958" t="b">
        <v>0</v>
      </c>
      <c r="N3958" t="s">
        <v>8269</v>
      </c>
      <c r="O3958" s="19">
        <v>0</v>
      </c>
      <c r="P3958" s="6">
        <v>0</v>
      </c>
      <c r="Q3958" t="str">
        <f t="shared" si="184"/>
        <v>theater</v>
      </c>
      <c r="R3958" t="str">
        <f t="shared" si="185"/>
        <v>plays</v>
      </c>
      <c r="S3958" s="14">
        <v>42484.805555555555</v>
      </c>
      <c r="T3958" s="14">
        <v>42457.723692129628</v>
      </c>
    </row>
    <row r="3959" spans="1:20" x14ac:dyDescent="0.4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4">
        <v>42559.767986111103</v>
      </c>
      <c r="J3959" s="14">
        <v>42513.767986111103</v>
      </c>
      <c r="K3959" t="b">
        <v>0</v>
      </c>
      <c r="L3959">
        <v>1</v>
      </c>
      <c r="M3959" t="b">
        <v>0</v>
      </c>
      <c r="N3959" t="s">
        <v>8269</v>
      </c>
      <c r="O3959" s="19">
        <v>2.4999999999997247E-2</v>
      </c>
      <c r="P3959" s="6">
        <f t="shared" si="183"/>
        <v>7</v>
      </c>
      <c r="Q3959" t="str">
        <f t="shared" si="184"/>
        <v>theater</v>
      </c>
      <c r="R3959" t="str">
        <f t="shared" si="185"/>
        <v>plays</v>
      </c>
      <c r="S3959" s="14">
        <v>42559.767986111103</v>
      </c>
      <c r="T3959" s="14">
        <v>42513.767986111103</v>
      </c>
    </row>
    <row r="3960" spans="1:20" x14ac:dyDescent="0.4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4">
        <v>41853.375</v>
      </c>
      <c r="J3960" s="14">
        <v>41816.742037037038</v>
      </c>
      <c r="K3960" t="b">
        <v>0</v>
      </c>
      <c r="L3960">
        <v>16</v>
      </c>
      <c r="M3960" t="b">
        <v>0</v>
      </c>
      <c r="N3960" t="s">
        <v>8269</v>
      </c>
      <c r="O3960" s="19">
        <v>32.049999999999997</v>
      </c>
      <c r="P3960" s="6">
        <f t="shared" si="183"/>
        <v>40.0625</v>
      </c>
      <c r="Q3960" t="str">
        <f t="shared" si="184"/>
        <v>theater</v>
      </c>
      <c r="R3960" t="str">
        <f t="shared" si="185"/>
        <v>plays</v>
      </c>
      <c r="S3960" s="14">
        <v>41853.375</v>
      </c>
      <c r="T3960" s="14">
        <v>41816.742037037038</v>
      </c>
    </row>
    <row r="3961" spans="1:20" x14ac:dyDescent="0.4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4">
        <v>41910.580509259256</v>
      </c>
      <c r="J3961" s="14">
        <v>41880.580509259256</v>
      </c>
      <c r="K3961" t="b">
        <v>0</v>
      </c>
      <c r="L3961">
        <v>12</v>
      </c>
      <c r="M3961" t="b">
        <v>0</v>
      </c>
      <c r="N3961" t="s">
        <v>8269</v>
      </c>
      <c r="O3961" s="19">
        <v>24.333333333333329</v>
      </c>
      <c r="P3961" s="6">
        <f t="shared" si="183"/>
        <v>24.333333333333332</v>
      </c>
      <c r="Q3961" t="str">
        <f t="shared" si="184"/>
        <v>theater</v>
      </c>
      <c r="R3961" t="str">
        <f t="shared" si="185"/>
        <v>plays</v>
      </c>
      <c r="S3961" s="14">
        <v>41910.580509259256</v>
      </c>
      <c r="T3961" s="14">
        <v>41880.580509259256</v>
      </c>
    </row>
    <row r="3962" spans="1:20" x14ac:dyDescent="0.4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4">
        <v>42372.63722222222</v>
      </c>
      <c r="J3962" s="14">
        <v>42342.63722222222</v>
      </c>
      <c r="K3962" t="b">
        <v>0</v>
      </c>
      <c r="L3962">
        <v>4</v>
      </c>
      <c r="M3962" t="b">
        <v>0</v>
      </c>
      <c r="N3962" t="s">
        <v>8269</v>
      </c>
      <c r="O3962" s="19">
        <v>1.5000000000000013</v>
      </c>
      <c r="P3962" s="6">
        <f t="shared" si="183"/>
        <v>11.25</v>
      </c>
      <c r="Q3962" t="str">
        <f t="shared" si="184"/>
        <v>theater</v>
      </c>
      <c r="R3962" t="str">
        <f t="shared" si="185"/>
        <v>plays</v>
      </c>
      <c r="S3962" s="14">
        <v>42372.63722222222</v>
      </c>
      <c r="T3962" s="14">
        <v>42342.63722222222</v>
      </c>
    </row>
    <row r="3963" spans="1:20" x14ac:dyDescent="0.4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4">
        <v>41767.682986111111</v>
      </c>
      <c r="J3963" s="14">
        <v>41745.682986111111</v>
      </c>
      <c r="K3963" t="b">
        <v>0</v>
      </c>
      <c r="L3963">
        <v>2</v>
      </c>
      <c r="M3963" t="b">
        <v>0</v>
      </c>
      <c r="N3963" t="s">
        <v>8269</v>
      </c>
      <c r="O3963" s="19">
        <v>0.41999999999999815</v>
      </c>
      <c r="P3963" s="6">
        <f t="shared" si="183"/>
        <v>10.5</v>
      </c>
      <c r="Q3963" t="str">
        <f t="shared" si="184"/>
        <v>theater</v>
      </c>
      <c r="R3963" t="str">
        <f t="shared" si="185"/>
        <v>plays</v>
      </c>
      <c r="S3963" s="14">
        <v>41767.682986111111</v>
      </c>
      <c r="T3963" s="14">
        <v>41745.682986111111</v>
      </c>
    </row>
    <row r="3964" spans="1:20" x14ac:dyDescent="0.4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4">
        <v>42336.413124999999</v>
      </c>
      <c r="J3964" s="14">
        <v>42311.413124999999</v>
      </c>
      <c r="K3964" t="b">
        <v>0</v>
      </c>
      <c r="L3964">
        <v>3</v>
      </c>
      <c r="M3964" t="b">
        <v>0</v>
      </c>
      <c r="N3964" t="s">
        <v>8269</v>
      </c>
      <c r="O3964" s="19">
        <v>3.214285714285714</v>
      </c>
      <c r="P3964" s="6">
        <f t="shared" si="183"/>
        <v>15</v>
      </c>
      <c r="Q3964" t="str">
        <f t="shared" si="184"/>
        <v>theater</v>
      </c>
      <c r="R3964" t="str">
        <f t="shared" si="185"/>
        <v>plays</v>
      </c>
      <c r="S3964" s="14">
        <v>42336.413124999999</v>
      </c>
      <c r="T3964" s="14">
        <v>42311.413124999999</v>
      </c>
    </row>
    <row r="3965" spans="1:20" x14ac:dyDescent="0.4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4">
        <v>42325.987465277773</v>
      </c>
      <c r="J3965" s="14">
        <v>42295.945798611108</v>
      </c>
      <c r="K3965" t="b">
        <v>0</v>
      </c>
      <c r="L3965">
        <v>0</v>
      </c>
      <c r="M3965" t="b">
        <v>0</v>
      </c>
      <c r="N3965" t="s">
        <v>8269</v>
      </c>
      <c r="O3965" s="19">
        <v>0</v>
      </c>
      <c r="P3965" s="6">
        <v>0</v>
      </c>
      <c r="Q3965" t="str">
        <f t="shared" si="184"/>
        <v>theater</v>
      </c>
      <c r="R3965" t="str">
        <f t="shared" si="185"/>
        <v>plays</v>
      </c>
      <c r="S3965" s="14">
        <v>42325.987465277773</v>
      </c>
      <c r="T3965" s="14">
        <v>42295.945798611108</v>
      </c>
    </row>
    <row r="3966" spans="1:20" x14ac:dyDescent="0.4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4">
        <v>42113.47206018518</v>
      </c>
      <c r="J3966" s="14">
        <v>42053.513726851852</v>
      </c>
      <c r="K3966" t="b">
        <v>0</v>
      </c>
      <c r="L3966">
        <v>3</v>
      </c>
      <c r="M3966" t="b">
        <v>0</v>
      </c>
      <c r="N3966" t="s">
        <v>8269</v>
      </c>
      <c r="O3966" s="19">
        <v>6.2999999999999945</v>
      </c>
      <c r="P3966" s="6">
        <f t="shared" si="183"/>
        <v>42</v>
      </c>
      <c r="Q3966" t="str">
        <f t="shared" si="184"/>
        <v>theater</v>
      </c>
      <c r="R3966" t="str">
        <f t="shared" si="185"/>
        <v>plays</v>
      </c>
      <c r="S3966" s="14">
        <v>42113.47206018518</v>
      </c>
      <c r="T3966" s="14">
        <v>42053.513726851852</v>
      </c>
    </row>
    <row r="3967" spans="1:20" x14ac:dyDescent="0.4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4">
        <v>42473.985879629625</v>
      </c>
      <c r="J3967" s="14">
        <v>42414.027546296296</v>
      </c>
      <c r="K3967" t="b">
        <v>0</v>
      </c>
      <c r="L3967">
        <v>4</v>
      </c>
      <c r="M3967" t="b">
        <v>0</v>
      </c>
      <c r="N3967" t="s">
        <v>8269</v>
      </c>
      <c r="O3967" s="19">
        <v>14.249999999999996</v>
      </c>
      <c r="P3967" s="6">
        <f t="shared" si="183"/>
        <v>71.25</v>
      </c>
      <c r="Q3967" t="str">
        <f t="shared" si="184"/>
        <v>theater</v>
      </c>
      <c r="R3967" t="str">
        <f t="shared" si="185"/>
        <v>plays</v>
      </c>
      <c r="S3967" s="14">
        <v>42473.985879629625</v>
      </c>
      <c r="T3967" s="14">
        <v>42414.027546296296</v>
      </c>
    </row>
    <row r="3968" spans="1:20" x14ac:dyDescent="0.4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4">
        <v>41843.915972222218</v>
      </c>
      <c r="J3968" s="14">
        <v>41801.503217592588</v>
      </c>
      <c r="K3968" t="b">
        <v>0</v>
      </c>
      <c r="L3968">
        <v>2</v>
      </c>
      <c r="M3968" t="b">
        <v>0</v>
      </c>
      <c r="N3968" t="s">
        <v>8269</v>
      </c>
      <c r="O3968" s="19">
        <v>0.60000000000000053</v>
      </c>
      <c r="P3968" s="6">
        <f t="shared" si="183"/>
        <v>22.5</v>
      </c>
      <c r="Q3968" t="str">
        <f t="shared" si="184"/>
        <v>theater</v>
      </c>
      <c r="R3968" t="str">
        <f t="shared" si="185"/>
        <v>plays</v>
      </c>
      <c r="S3968" s="14">
        <v>41843.915972222218</v>
      </c>
      <c r="T3968" s="14">
        <v>41801.503217592588</v>
      </c>
    </row>
    <row r="3969" spans="1:20" x14ac:dyDescent="0.4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4">
        <v>42800.082256944443</v>
      </c>
      <c r="J3969" s="14">
        <v>42770.082256944443</v>
      </c>
      <c r="K3969" t="b">
        <v>0</v>
      </c>
      <c r="L3969">
        <v>10</v>
      </c>
      <c r="M3969" t="b">
        <v>0</v>
      </c>
      <c r="N3969" t="s">
        <v>8269</v>
      </c>
      <c r="O3969" s="19">
        <v>24.117647058823533</v>
      </c>
      <c r="P3969" s="6">
        <f t="shared" si="183"/>
        <v>41</v>
      </c>
      <c r="Q3969" t="str">
        <f t="shared" si="184"/>
        <v>theater</v>
      </c>
      <c r="R3969" t="str">
        <f t="shared" si="185"/>
        <v>plays</v>
      </c>
      <c r="S3969" s="14">
        <v>42800.082256944443</v>
      </c>
      <c r="T3969" s="14">
        <v>42770.082256944443</v>
      </c>
    </row>
    <row r="3970" spans="1:20" x14ac:dyDescent="0.4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4">
        <v>42512.60732638889</v>
      </c>
      <c r="J3970" s="14">
        <v>42452.60732638889</v>
      </c>
      <c r="K3970" t="b">
        <v>0</v>
      </c>
      <c r="L3970">
        <v>11</v>
      </c>
      <c r="M3970" t="b">
        <v>0</v>
      </c>
      <c r="N3970" t="s">
        <v>8269</v>
      </c>
      <c r="O3970" s="19">
        <v>10.540000000000004</v>
      </c>
      <c r="P3970" s="6">
        <f t="shared" si="183"/>
        <v>47.909090909090907</v>
      </c>
      <c r="Q3970" t="str">
        <f t="shared" si="184"/>
        <v>theater</v>
      </c>
      <c r="R3970" t="str">
        <f t="shared" si="185"/>
        <v>plays</v>
      </c>
      <c r="S3970" s="14">
        <v>42512.60732638889</v>
      </c>
      <c r="T3970" s="14">
        <v>42452.60732638889</v>
      </c>
    </row>
    <row r="3971" spans="1:20" x14ac:dyDescent="0.4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4">
        <v>42610.954861111109</v>
      </c>
      <c r="J3971" s="14">
        <v>42601.646365740737</v>
      </c>
      <c r="K3971" t="b">
        <v>0</v>
      </c>
      <c r="L3971">
        <v>6</v>
      </c>
      <c r="M3971" t="b">
        <v>0</v>
      </c>
      <c r="N3971" t="s">
        <v>8269</v>
      </c>
      <c r="O3971" s="19">
        <v>7.4690265486725638</v>
      </c>
      <c r="P3971" s="6">
        <f t="shared" ref="P3971:P4034" si="186">E3971/L3971</f>
        <v>35.166666666666664</v>
      </c>
      <c r="Q3971" t="str">
        <f t="shared" ref="Q3971:Q4034" si="187">LEFT(N3971,FIND("/",N3971,1)-1)</f>
        <v>theater</v>
      </c>
      <c r="R3971" t="str">
        <f t="shared" ref="R3971:R4034" si="188">RIGHT(N3971,LEN(N3971)-FIND("/",N3971,1))</f>
        <v>plays</v>
      </c>
      <c r="S3971" s="14">
        <v>42610.954861111109</v>
      </c>
      <c r="T3971" s="14">
        <v>42601.646365740737</v>
      </c>
    </row>
    <row r="3972" spans="1:20" x14ac:dyDescent="0.4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4">
        <v>42477.655219907399</v>
      </c>
      <c r="J3972" s="14">
        <v>42447.655219907399</v>
      </c>
      <c r="K3972" t="b">
        <v>0</v>
      </c>
      <c r="L3972">
        <v>2</v>
      </c>
      <c r="M3972" t="b">
        <v>0</v>
      </c>
      <c r="N3972" t="s">
        <v>8269</v>
      </c>
      <c r="O3972" s="19">
        <v>7.3333333333336359E-2</v>
      </c>
      <c r="P3972" s="6">
        <f t="shared" si="186"/>
        <v>5.5</v>
      </c>
      <c r="Q3972" t="str">
        <f t="shared" si="187"/>
        <v>theater</v>
      </c>
      <c r="R3972" t="str">
        <f t="shared" si="188"/>
        <v>plays</v>
      </c>
      <c r="S3972" s="14">
        <v>42477.655219907399</v>
      </c>
      <c r="T3972" s="14">
        <v>42447.655219907399</v>
      </c>
    </row>
    <row r="3973" spans="1:20" x14ac:dyDescent="0.4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4">
        <v>41841.327847222223</v>
      </c>
      <c r="J3973" s="14">
        <v>41811.327847222223</v>
      </c>
      <c r="K3973" t="b">
        <v>0</v>
      </c>
      <c r="L3973">
        <v>6</v>
      </c>
      <c r="M3973" t="b">
        <v>0</v>
      </c>
      <c r="N3973" t="s">
        <v>8269</v>
      </c>
      <c r="O3973" s="19">
        <v>0.97142857142856753</v>
      </c>
      <c r="P3973" s="6">
        <f t="shared" si="186"/>
        <v>22.666666666666668</v>
      </c>
      <c r="Q3973" t="str">
        <f t="shared" si="187"/>
        <v>theater</v>
      </c>
      <c r="R3973" t="str">
        <f t="shared" si="188"/>
        <v>plays</v>
      </c>
      <c r="S3973" s="14">
        <v>41841.327847222223</v>
      </c>
      <c r="T3973" s="14">
        <v>41811.327847222223</v>
      </c>
    </row>
    <row r="3974" spans="1:20" x14ac:dyDescent="0.4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4">
        <v>42040.859189814808</v>
      </c>
      <c r="J3974" s="14">
        <v>41980.859189814808</v>
      </c>
      <c r="K3974" t="b">
        <v>0</v>
      </c>
      <c r="L3974">
        <v>8</v>
      </c>
      <c r="M3974" t="b">
        <v>0</v>
      </c>
      <c r="N3974" t="s">
        <v>8269</v>
      </c>
      <c r="O3974" s="19">
        <v>21.099999999999998</v>
      </c>
      <c r="P3974" s="6">
        <f t="shared" si="186"/>
        <v>26.375</v>
      </c>
      <c r="Q3974" t="str">
        <f t="shared" si="187"/>
        <v>theater</v>
      </c>
      <c r="R3974" t="str">
        <f t="shared" si="188"/>
        <v>plays</v>
      </c>
      <c r="S3974" s="14">
        <v>42040.859189814808</v>
      </c>
      <c r="T3974" s="14">
        <v>41980.859189814808</v>
      </c>
    </row>
    <row r="3975" spans="1:20" x14ac:dyDescent="0.4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4">
        <v>42498.958333333336</v>
      </c>
      <c r="J3975" s="14">
        <v>42469.475810185184</v>
      </c>
      <c r="K3975" t="b">
        <v>0</v>
      </c>
      <c r="L3975">
        <v>37</v>
      </c>
      <c r="M3975" t="b">
        <v>0</v>
      </c>
      <c r="N3975" t="s">
        <v>8269</v>
      </c>
      <c r="O3975" s="19">
        <v>78.100000000000009</v>
      </c>
      <c r="P3975" s="6">
        <f t="shared" si="186"/>
        <v>105.54054054054055</v>
      </c>
      <c r="Q3975" t="str">
        <f t="shared" si="187"/>
        <v>theater</v>
      </c>
      <c r="R3975" t="str">
        <f t="shared" si="188"/>
        <v>plays</v>
      </c>
      <c r="S3975" s="14">
        <v>42498.958333333336</v>
      </c>
      <c r="T3975" s="14">
        <v>42469.475810185184</v>
      </c>
    </row>
    <row r="3976" spans="1:20" x14ac:dyDescent="0.4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4">
        <v>42523.338518518511</v>
      </c>
      <c r="J3976" s="14">
        <v>42493.338518518511</v>
      </c>
      <c r="K3976" t="b">
        <v>0</v>
      </c>
      <c r="L3976">
        <v>11</v>
      </c>
      <c r="M3976" t="b">
        <v>0</v>
      </c>
      <c r="N3976" t="s">
        <v>8269</v>
      </c>
      <c r="O3976" s="19">
        <v>31.999999999999996</v>
      </c>
      <c r="P3976" s="6">
        <f t="shared" si="186"/>
        <v>29.09090909090909</v>
      </c>
      <c r="Q3976" t="str">
        <f t="shared" si="187"/>
        <v>theater</v>
      </c>
      <c r="R3976" t="str">
        <f t="shared" si="188"/>
        <v>plays</v>
      </c>
      <c r="S3976" s="14">
        <v>42523.338518518511</v>
      </c>
      <c r="T3976" s="14">
        <v>42493.338518518511</v>
      </c>
    </row>
    <row r="3977" spans="1:20" x14ac:dyDescent="0.4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4">
        <v>42564.658541666664</v>
      </c>
      <c r="J3977" s="14">
        <v>42534.658541666664</v>
      </c>
      <c r="K3977" t="b">
        <v>0</v>
      </c>
      <c r="L3977">
        <v>0</v>
      </c>
      <c r="M3977" t="b">
        <v>0</v>
      </c>
      <c r="N3977" t="s">
        <v>8269</v>
      </c>
      <c r="O3977" s="19">
        <v>0</v>
      </c>
      <c r="P3977" s="6">
        <v>0</v>
      </c>
      <c r="Q3977" t="str">
        <f t="shared" si="187"/>
        <v>theater</v>
      </c>
      <c r="R3977" t="str">
        <f t="shared" si="188"/>
        <v>plays</v>
      </c>
      <c r="S3977" s="14">
        <v>42564.658541666664</v>
      </c>
      <c r="T3977" s="14">
        <v>42534.658541666664</v>
      </c>
    </row>
    <row r="3978" spans="1:20" x14ac:dyDescent="0.4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4">
        <v>41852.083333333328</v>
      </c>
      <c r="J3978" s="14">
        <v>41830.650011574071</v>
      </c>
      <c r="K3978" t="b">
        <v>0</v>
      </c>
      <c r="L3978">
        <v>10</v>
      </c>
      <c r="M3978" t="b">
        <v>0</v>
      </c>
      <c r="N3978" t="s">
        <v>8269</v>
      </c>
      <c r="O3978" s="19">
        <v>47.692307692307686</v>
      </c>
      <c r="P3978" s="6">
        <f t="shared" si="186"/>
        <v>62</v>
      </c>
      <c r="Q3978" t="str">
        <f t="shared" si="187"/>
        <v>theater</v>
      </c>
      <c r="R3978" t="str">
        <f t="shared" si="188"/>
        <v>plays</v>
      </c>
      <c r="S3978" s="14">
        <v>41852.083333333328</v>
      </c>
      <c r="T3978" s="14">
        <v>41830.650011574071</v>
      </c>
    </row>
    <row r="3979" spans="1:20" x14ac:dyDescent="0.4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4">
        <v>42573.580231481479</v>
      </c>
      <c r="J3979" s="14">
        <v>42543.580231481479</v>
      </c>
      <c r="K3979" t="b">
        <v>0</v>
      </c>
      <c r="L3979">
        <v>6</v>
      </c>
      <c r="M3979" t="b">
        <v>0</v>
      </c>
      <c r="N3979" t="s">
        <v>8269</v>
      </c>
      <c r="O3979" s="19">
        <v>1.4499999999999957</v>
      </c>
      <c r="P3979" s="6">
        <f t="shared" si="186"/>
        <v>217.5</v>
      </c>
      <c r="Q3979" t="str">
        <f t="shared" si="187"/>
        <v>theater</v>
      </c>
      <c r="R3979" t="str">
        <f t="shared" si="188"/>
        <v>plays</v>
      </c>
      <c r="S3979" s="14">
        <v>42573.580231481479</v>
      </c>
      <c r="T3979" s="14">
        <v>42543.580231481479</v>
      </c>
    </row>
    <row r="3980" spans="1:20" x14ac:dyDescent="0.4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4">
        <v>42035.434641203705</v>
      </c>
      <c r="J3980" s="14">
        <v>41975.434641203705</v>
      </c>
      <c r="K3980" t="b">
        <v>0</v>
      </c>
      <c r="L3980">
        <v>8</v>
      </c>
      <c r="M3980" t="b">
        <v>0</v>
      </c>
      <c r="N3980" t="s">
        <v>8269</v>
      </c>
      <c r="O3980" s="19">
        <v>10.7</v>
      </c>
      <c r="P3980" s="6">
        <f t="shared" si="186"/>
        <v>26.75</v>
      </c>
      <c r="Q3980" t="str">
        <f t="shared" si="187"/>
        <v>theater</v>
      </c>
      <c r="R3980" t="str">
        <f t="shared" si="188"/>
        <v>plays</v>
      </c>
      <c r="S3980" s="14">
        <v>42035.434641203705</v>
      </c>
      <c r="T3980" s="14">
        <v>41975.434641203705</v>
      </c>
    </row>
    <row r="3981" spans="1:20" x14ac:dyDescent="0.4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4">
        <v>42092.624999999993</v>
      </c>
      <c r="J3981" s="14">
        <v>42069.695104166669</v>
      </c>
      <c r="K3981" t="b">
        <v>0</v>
      </c>
      <c r="L3981">
        <v>6</v>
      </c>
      <c r="M3981" t="b">
        <v>0</v>
      </c>
      <c r="N3981" t="s">
        <v>8269</v>
      </c>
      <c r="O3981" s="19">
        <v>1.8333333333333313</v>
      </c>
      <c r="P3981" s="6">
        <f t="shared" si="186"/>
        <v>18.333333333333332</v>
      </c>
      <c r="Q3981" t="str">
        <f t="shared" si="187"/>
        <v>theater</v>
      </c>
      <c r="R3981" t="str">
        <f t="shared" si="188"/>
        <v>plays</v>
      </c>
      <c r="S3981" s="14">
        <v>42092.624999999993</v>
      </c>
      <c r="T3981" s="14">
        <v>42069.695104166669</v>
      </c>
    </row>
    <row r="3982" spans="1:20" x14ac:dyDescent="0.4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4">
        <v>41825.390590277777</v>
      </c>
      <c r="J3982" s="14">
        <v>41795.390590277777</v>
      </c>
      <c r="K3982" t="b">
        <v>0</v>
      </c>
      <c r="L3982">
        <v>7</v>
      </c>
      <c r="M3982" t="b">
        <v>0</v>
      </c>
      <c r="N3982" t="s">
        <v>8269</v>
      </c>
      <c r="O3982" s="19">
        <v>18.000000000000004</v>
      </c>
      <c r="P3982" s="6">
        <f t="shared" si="186"/>
        <v>64.285714285714292</v>
      </c>
      <c r="Q3982" t="str">
        <f t="shared" si="187"/>
        <v>theater</v>
      </c>
      <c r="R3982" t="str">
        <f t="shared" si="188"/>
        <v>plays</v>
      </c>
      <c r="S3982" s="14">
        <v>41825.390590277777</v>
      </c>
      <c r="T3982" s="14">
        <v>41795.390590277777</v>
      </c>
    </row>
    <row r="3983" spans="1:20" x14ac:dyDescent="0.4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4">
        <v>42567.971631944441</v>
      </c>
      <c r="J3983" s="14">
        <v>42507.971631944441</v>
      </c>
      <c r="K3983" t="b">
        <v>0</v>
      </c>
      <c r="L3983">
        <v>7</v>
      </c>
      <c r="M3983" t="b">
        <v>0</v>
      </c>
      <c r="N3983" t="s">
        <v>8269</v>
      </c>
      <c r="O3983" s="19">
        <v>4.0833333333333393</v>
      </c>
      <c r="P3983" s="6">
        <f t="shared" si="186"/>
        <v>175</v>
      </c>
      <c r="Q3983" t="str">
        <f t="shared" si="187"/>
        <v>theater</v>
      </c>
      <c r="R3983" t="str">
        <f t="shared" si="188"/>
        <v>plays</v>
      </c>
      <c r="S3983" s="14">
        <v>42567.971631944441</v>
      </c>
      <c r="T3983" s="14">
        <v>42507.971631944441</v>
      </c>
    </row>
    <row r="3984" spans="1:20" x14ac:dyDescent="0.4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4">
        <v>42192.601620370369</v>
      </c>
      <c r="J3984" s="14">
        <v>42132.601620370369</v>
      </c>
      <c r="K3984" t="b">
        <v>0</v>
      </c>
      <c r="L3984">
        <v>5</v>
      </c>
      <c r="M3984" t="b">
        <v>0</v>
      </c>
      <c r="N3984" t="s">
        <v>8269</v>
      </c>
      <c r="O3984" s="19">
        <v>19.999999999999996</v>
      </c>
      <c r="P3984" s="6">
        <f t="shared" si="186"/>
        <v>34</v>
      </c>
      <c r="Q3984" t="str">
        <f t="shared" si="187"/>
        <v>theater</v>
      </c>
      <c r="R3984" t="str">
        <f t="shared" si="188"/>
        <v>plays</v>
      </c>
      <c r="S3984" s="14">
        <v>42192.601620370369</v>
      </c>
      <c r="T3984" s="14">
        <v>42132.601620370369</v>
      </c>
    </row>
    <row r="3985" spans="1:20" x14ac:dyDescent="0.4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4">
        <v>41779.082638888889</v>
      </c>
      <c r="J3985" s="14">
        <v>41747.661527777775</v>
      </c>
      <c r="K3985" t="b">
        <v>0</v>
      </c>
      <c r="L3985">
        <v>46</v>
      </c>
      <c r="M3985" t="b">
        <v>0</v>
      </c>
      <c r="N3985" t="s">
        <v>8269</v>
      </c>
      <c r="O3985" s="19">
        <v>34.802513464991023</v>
      </c>
      <c r="P3985" s="6">
        <f t="shared" si="186"/>
        <v>84.282608695652172</v>
      </c>
      <c r="Q3985" t="str">
        <f t="shared" si="187"/>
        <v>theater</v>
      </c>
      <c r="R3985" t="str">
        <f t="shared" si="188"/>
        <v>plays</v>
      </c>
      <c r="S3985" s="14">
        <v>41779.082638888889</v>
      </c>
      <c r="T3985" s="14">
        <v>41747.661527777775</v>
      </c>
    </row>
    <row r="3986" spans="1:20" x14ac:dyDescent="0.4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4">
        <v>41950.791666666664</v>
      </c>
      <c r="J3986" s="14">
        <v>41920.755138888882</v>
      </c>
      <c r="K3986" t="b">
        <v>0</v>
      </c>
      <c r="L3986">
        <v>10</v>
      </c>
      <c r="M3986" t="b">
        <v>0</v>
      </c>
      <c r="N3986" t="s">
        <v>8269</v>
      </c>
      <c r="O3986" s="19">
        <v>6.3333333333333357</v>
      </c>
      <c r="P3986" s="6">
        <f t="shared" si="186"/>
        <v>9.5</v>
      </c>
      <c r="Q3986" t="str">
        <f t="shared" si="187"/>
        <v>theater</v>
      </c>
      <c r="R3986" t="str">
        <f t="shared" si="188"/>
        <v>plays</v>
      </c>
      <c r="S3986" s="14">
        <v>41950.791666666664</v>
      </c>
      <c r="T3986" s="14">
        <v>41920.755138888882</v>
      </c>
    </row>
    <row r="3987" spans="1:20" x14ac:dyDescent="0.4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4">
        <v>42420.670138888883</v>
      </c>
      <c r="J3987" s="14">
        <v>42399.499074074069</v>
      </c>
      <c r="K3987" t="b">
        <v>0</v>
      </c>
      <c r="L3987">
        <v>19</v>
      </c>
      <c r="M3987" t="b">
        <v>0</v>
      </c>
      <c r="N3987" t="s">
        <v>8269</v>
      </c>
      <c r="O3987" s="19">
        <v>32.049999999999997</v>
      </c>
      <c r="P3987" s="6">
        <f t="shared" si="186"/>
        <v>33.736842105263158</v>
      </c>
      <c r="Q3987" t="str">
        <f t="shared" si="187"/>
        <v>theater</v>
      </c>
      <c r="R3987" t="str">
        <f t="shared" si="188"/>
        <v>plays</v>
      </c>
      <c r="S3987" s="14">
        <v>42420.670138888883</v>
      </c>
      <c r="T3987" s="14">
        <v>42399.499074074069</v>
      </c>
    </row>
    <row r="3988" spans="1:20" x14ac:dyDescent="0.4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4">
        <v>42496.336111111108</v>
      </c>
      <c r="J3988" s="14">
        <v>42467.340208333328</v>
      </c>
      <c r="K3988" t="b">
        <v>0</v>
      </c>
      <c r="L3988">
        <v>13</v>
      </c>
      <c r="M3988" t="b">
        <v>0</v>
      </c>
      <c r="N3988" t="s">
        <v>8269</v>
      </c>
      <c r="O3988" s="19">
        <v>9.7600000000000016</v>
      </c>
      <c r="P3988" s="6">
        <f t="shared" si="186"/>
        <v>37.53846153846154</v>
      </c>
      <c r="Q3988" t="str">
        <f t="shared" si="187"/>
        <v>theater</v>
      </c>
      <c r="R3988" t="str">
        <f t="shared" si="188"/>
        <v>plays</v>
      </c>
      <c r="S3988" s="14">
        <v>42496.336111111108</v>
      </c>
      <c r="T3988" s="14">
        <v>42467.340208333328</v>
      </c>
    </row>
    <row r="3989" spans="1:20" x14ac:dyDescent="0.4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4">
        <v>41775.716319444444</v>
      </c>
      <c r="J3989" s="14">
        <v>41765.716319444444</v>
      </c>
      <c r="K3989" t="b">
        <v>0</v>
      </c>
      <c r="L3989">
        <v>13</v>
      </c>
      <c r="M3989" t="b">
        <v>0</v>
      </c>
      <c r="N3989" t="s">
        <v>8269</v>
      </c>
      <c r="O3989" s="19">
        <v>37.749999999999993</v>
      </c>
      <c r="P3989" s="6">
        <f t="shared" si="186"/>
        <v>11.615384615384615</v>
      </c>
      <c r="Q3989" t="str">
        <f t="shared" si="187"/>
        <v>theater</v>
      </c>
      <c r="R3989" t="str">
        <f t="shared" si="188"/>
        <v>plays</v>
      </c>
      <c r="S3989" s="14">
        <v>41775.716319444444</v>
      </c>
      <c r="T3989" s="14">
        <v>41765.716319444444</v>
      </c>
    </row>
    <row r="3990" spans="1:20" x14ac:dyDescent="0.4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4">
        <v>42244.872835648144</v>
      </c>
      <c r="J3990" s="14">
        <v>42229.872835648144</v>
      </c>
      <c r="K3990" t="b">
        <v>0</v>
      </c>
      <c r="L3990">
        <v>4</v>
      </c>
      <c r="M3990" t="b">
        <v>0</v>
      </c>
      <c r="N3990" t="s">
        <v>8269</v>
      </c>
      <c r="O3990" s="19">
        <v>2.1333333333333315</v>
      </c>
      <c r="P3990" s="6">
        <f t="shared" si="186"/>
        <v>8</v>
      </c>
      <c r="Q3990" t="str">
        <f t="shared" si="187"/>
        <v>theater</v>
      </c>
      <c r="R3990" t="str">
        <f t="shared" si="188"/>
        <v>plays</v>
      </c>
      <c r="S3990" s="14">
        <v>42244.872835648144</v>
      </c>
      <c r="T3990" s="14">
        <v>42229.872835648144</v>
      </c>
    </row>
    <row r="3991" spans="1:20" x14ac:dyDescent="0.4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4">
        <v>42316.583113425928</v>
      </c>
      <c r="J3991" s="14">
        <v>42286.541446759256</v>
      </c>
      <c r="K3991" t="b">
        <v>0</v>
      </c>
      <c r="L3991">
        <v>0</v>
      </c>
      <c r="M3991" t="b">
        <v>0</v>
      </c>
      <c r="N3991" t="s">
        <v>8269</v>
      </c>
      <c r="O3991" s="19">
        <v>0</v>
      </c>
      <c r="P3991" s="6">
        <v>0</v>
      </c>
      <c r="Q3991" t="str">
        <f t="shared" si="187"/>
        <v>theater</v>
      </c>
      <c r="R3991" t="str">
        <f t="shared" si="188"/>
        <v>plays</v>
      </c>
      <c r="S3991" s="14">
        <v>42316.583113425928</v>
      </c>
      <c r="T3991" s="14">
        <v>42286.541446759256</v>
      </c>
    </row>
    <row r="3992" spans="1:20" x14ac:dyDescent="0.4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4">
        <v>42431.464039351849</v>
      </c>
      <c r="J3992" s="14">
        <v>42401.464039351849</v>
      </c>
      <c r="K3992" t="b">
        <v>0</v>
      </c>
      <c r="L3992">
        <v>3</v>
      </c>
      <c r="M3992" t="b">
        <v>0</v>
      </c>
      <c r="N3992" t="s">
        <v>8269</v>
      </c>
      <c r="O3992" s="19">
        <v>4.181818181818187</v>
      </c>
      <c r="P3992" s="6">
        <f t="shared" si="186"/>
        <v>23</v>
      </c>
      <c r="Q3992" t="str">
        <f t="shared" si="187"/>
        <v>theater</v>
      </c>
      <c r="R3992" t="str">
        <f t="shared" si="188"/>
        <v>plays</v>
      </c>
      <c r="S3992" s="14">
        <v>42431.464039351849</v>
      </c>
      <c r="T3992" s="14">
        <v>42401.464039351849</v>
      </c>
    </row>
    <row r="3993" spans="1:20" x14ac:dyDescent="0.4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4">
        <v>42155.436134259253</v>
      </c>
      <c r="J3993" s="14">
        <v>42125.436134259253</v>
      </c>
      <c r="K3993" t="b">
        <v>0</v>
      </c>
      <c r="L3993">
        <v>1</v>
      </c>
      <c r="M3993" t="b">
        <v>0</v>
      </c>
      <c r="N3993" t="s">
        <v>8269</v>
      </c>
      <c r="O3993" s="19">
        <v>19.999999999999996</v>
      </c>
      <c r="P3993" s="6">
        <f t="shared" si="186"/>
        <v>100</v>
      </c>
      <c r="Q3993" t="str">
        <f t="shared" si="187"/>
        <v>theater</v>
      </c>
      <c r="R3993" t="str">
        <f t="shared" si="188"/>
        <v>plays</v>
      </c>
      <c r="S3993" s="14">
        <v>42155.436134259253</v>
      </c>
      <c r="T3993" s="14">
        <v>42125.436134259253</v>
      </c>
    </row>
    <row r="3994" spans="1:20" x14ac:dyDescent="0.4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4">
        <v>42349.773831018516</v>
      </c>
      <c r="J3994" s="14">
        <v>42289.732164351844</v>
      </c>
      <c r="K3994" t="b">
        <v>0</v>
      </c>
      <c r="L3994">
        <v>9</v>
      </c>
      <c r="M3994" t="b">
        <v>0</v>
      </c>
      <c r="N3994" t="s">
        <v>8269</v>
      </c>
      <c r="O3994" s="19">
        <v>5.4100000000000037</v>
      </c>
      <c r="P3994" s="6">
        <f t="shared" si="186"/>
        <v>60.111111111111114</v>
      </c>
      <c r="Q3994" t="str">
        <f t="shared" si="187"/>
        <v>theater</v>
      </c>
      <c r="R3994" t="str">
        <f t="shared" si="188"/>
        <v>plays</v>
      </c>
      <c r="S3994" s="14">
        <v>42349.773831018516</v>
      </c>
      <c r="T3994" s="14">
        <v>42289.732164351844</v>
      </c>
    </row>
    <row r="3995" spans="1:20" x14ac:dyDescent="0.4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4">
        <v>42137.656388888885</v>
      </c>
      <c r="J3995" s="14">
        <v>42107.656388888885</v>
      </c>
      <c r="K3995" t="b">
        <v>0</v>
      </c>
      <c r="L3995">
        <v>1</v>
      </c>
      <c r="M3995" t="b">
        <v>0</v>
      </c>
      <c r="N3995" t="s">
        <v>8269</v>
      </c>
      <c r="O3995" s="19">
        <v>5.9999999999948983E-3</v>
      </c>
      <c r="P3995" s="6">
        <f t="shared" si="186"/>
        <v>3</v>
      </c>
      <c r="Q3995" t="str">
        <f t="shared" si="187"/>
        <v>theater</v>
      </c>
      <c r="R3995" t="str">
        <f t="shared" si="188"/>
        <v>plays</v>
      </c>
      <c r="S3995" s="14">
        <v>42137.656388888885</v>
      </c>
      <c r="T3995" s="14">
        <v>42107.656388888885</v>
      </c>
    </row>
    <row r="3996" spans="1:20" x14ac:dyDescent="0.4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4">
        <v>41839.181597222218</v>
      </c>
      <c r="J3996" s="14">
        <v>41809.181597222218</v>
      </c>
      <c r="K3996" t="b">
        <v>0</v>
      </c>
      <c r="L3996">
        <v>1</v>
      </c>
      <c r="M3996" t="b">
        <v>0</v>
      </c>
      <c r="N3996" t="s">
        <v>8269</v>
      </c>
      <c r="O3996" s="19">
        <v>0.24999999999999467</v>
      </c>
      <c r="P3996" s="6">
        <f t="shared" si="186"/>
        <v>5</v>
      </c>
      <c r="Q3996" t="str">
        <f t="shared" si="187"/>
        <v>theater</v>
      </c>
      <c r="R3996" t="str">
        <f t="shared" si="188"/>
        <v>plays</v>
      </c>
      <c r="S3996" s="14">
        <v>41839.181597222218</v>
      </c>
      <c r="T3996" s="14">
        <v>41809.181597222218</v>
      </c>
    </row>
    <row r="3997" spans="1:20" x14ac:dyDescent="0.4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4">
        <v>42049.268749999996</v>
      </c>
      <c r="J3997" s="14">
        <v>42019.475428240738</v>
      </c>
      <c r="K3997" t="b">
        <v>0</v>
      </c>
      <c r="L3997">
        <v>4</v>
      </c>
      <c r="M3997" t="b">
        <v>0</v>
      </c>
      <c r="N3997" t="s">
        <v>8269</v>
      </c>
      <c r="O3997" s="19">
        <v>35</v>
      </c>
      <c r="P3997" s="6">
        <f t="shared" si="186"/>
        <v>17.5</v>
      </c>
      <c r="Q3997" t="str">
        <f t="shared" si="187"/>
        <v>theater</v>
      </c>
      <c r="R3997" t="str">
        <f t="shared" si="188"/>
        <v>plays</v>
      </c>
      <c r="S3997" s="14">
        <v>42049.268749999996</v>
      </c>
      <c r="T3997" s="14">
        <v>42019.475428240738</v>
      </c>
    </row>
    <row r="3998" spans="1:20" x14ac:dyDescent="0.4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4">
        <v>41963.461111111108</v>
      </c>
      <c r="J3998" s="14">
        <v>41950.058611111104</v>
      </c>
      <c r="K3998" t="b">
        <v>0</v>
      </c>
      <c r="L3998">
        <v>17</v>
      </c>
      <c r="M3998" t="b">
        <v>0</v>
      </c>
      <c r="N3998" t="s">
        <v>8269</v>
      </c>
      <c r="O3998" s="19">
        <v>16.566666666666663</v>
      </c>
      <c r="P3998" s="6">
        <f t="shared" si="186"/>
        <v>29.235294117647058</v>
      </c>
      <c r="Q3998" t="str">
        <f t="shared" si="187"/>
        <v>theater</v>
      </c>
      <c r="R3998" t="str">
        <f t="shared" si="188"/>
        <v>plays</v>
      </c>
      <c r="S3998" s="14">
        <v>41963.461111111108</v>
      </c>
      <c r="T3998" s="14">
        <v>41950.058611111104</v>
      </c>
    </row>
    <row r="3999" spans="1:20" x14ac:dyDescent="0.4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4">
        <v>42099.141446759262</v>
      </c>
      <c r="J3999" s="14">
        <v>42069.183113425919</v>
      </c>
      <c r="K3999" t="b">
        <v>0</v>
      </c>
      <c r="L3999">
        <v>0</v>
      </c>
      <c r="M3999" t="b">
        <v>0</v>
      </c>
      <c r="N3999" t="s">
        <v>8269</v>
      </c>
      <c r="O3999" s="19">
        <v>0</v>
      </c>
      <c r="P3999" s="6">
        <v>0</v>
      </c>
      <c r="Q3999" t="str">
        <f t="shared" si="187"/>
        <v>theater</v>
      </c>
      <c r="R3999" t="str">
        <f t="shared" si="188"/>
        <v>plays</v>
      </c>
      <c r="S3999" s="14">
        <v>42099.141446759262</v>
      </c>
      <c r="T3999" s="14">
        <v>42069.183113425919</v>
      </c>
    </row>
    <row r="4000" spans="1:20" x14ac:dyDescent="0.4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4">
        <v>42091.713263888887</v>
      </c>
      <c r="J4000" s="14">
        <v>42061.754930555551</v>
      </c>
      <c r="K4000" t="b">
        <v>0</v>
      </c>
      <c r="L4000">
        <v>12</v>
      </c>
      <c r="M4000" t="b">
        <v>0</v>
      </c>
      <c r="N4000" t="s">
        <v>8269</v>
      </c>
      <c r="O4000" s="19">
        <v>57.2</v>
      </c>
      <c r="P4000" s="6">
        <f t="shared" si="186"/>
        <v>59.583333333333336</v>
      </c>
      <c r="Q4000" t="str">
        <f t="shared" si="187"/>
        <v>theater</v>
      </c>
      <c r="R4000" t="str">
        <f t="shared" si="188"/>
        <v>plays</v>
      </c>
      <c r="S4000" s="14">
        <v>42091.713263888887</v>
      </c>
      <c r="T4000" s="14">
        <v>42061.754930555551</v>
      </c>
    </row>
    <row r="4001" spans="1:20" x14ac:dyDescent="0.4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4">
        <v>41882.619317129625</v>
      </c>
      <c r="J4001" s="14">
        <v>41842.620347222219</v>
      </c>
      <c r="K4001" t="b">
        <v>0</v>
      </c>
      <c r="L4001">
        <v>14</v>
      </c>
      <c r="M4001" t="b">
        <v>0</v>
      </c>
      <c r="N4001" t="s">
        <v>8269</v>
      </c>
      <c r="O4001" s="19">
        <v>16.514285714285716</v>
      </c>
      <c r="P4001" s="6">
        <f t="shared" si="186"/>
        <v>82.571428571428569</v>
      </c>
      <c r="Q4001" t="str">
        <f t="shared" si="187"/>
        <v>theater</v>
      </c>
      <c r="R4001" t="str">
        <f t="shared" si="188"/>
        <v>plays</v>
      </c>
      <c r="S4001" s="14">
        <v>41882.619317129625</v>
      </c>
      <c r="T4001" s="14">
        <v>41842.620347222219</v>
      </c>
    </row>
    <row r="4002" spans="1:20" x14ac:dyDescent="0.4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4">
        <v>42497.39534722222</v>
      </c>
      <c r="J4002" s="14">
        <v>42437.437013888884</v>
      </c>
      <c r="K4002" t="b">
        <v>0</v>
      </c>
      <c r="L4002">
        <v>1</v>
      </c>
      <c r="M4002" t="b">
        <v>0</v>
      </c>
      <c r="N4002" t="s">
        <v>8269</v>
      </c>
      <c r="O4002" s="19">
        <v>0.12499999999999734</v>
      </c>
      <c r="P4002" s="6">
        <f t="shared" si="186"/>
        <v>10</v>
      </c>
      <c r="Q4002" t="str">
        <f t="shared" si="187"/>
        <v>theater</v>
      </c>
      <c r="R4002" t="str">
        <f t="shared" si="188"/>
        <v>plays</v>
      </c>
      <c r="S4002" s="14">
        <v>42497.39534722222</v>
      </c>
      <c r="T4002" s="14">
        <v>42437.437013888884</v>
      </c>
    </row>
    <row r="4003" spans="1:20" x14ac:dyDescent="0.4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4">
        <v>42795.583333333336</v>
      </c>
      <c r="J4003" s="14">
        <v>42775.755879629629</v>
      </c>
      <c r="K4003" t="b">
        <v>0</v>
      </c>
      <c r="L4003">
        <v>14</v>
      </c>
      <c r="M4003" t="b">
        <v>0</v>
      </c>
      <c r="N4003" t="s">
        <v>8269</v>
      </c>
      <c r="O4003" s="19">
        <v>37.749999999999993</v>
      </c>
      <c r="P4003" s="6">
        <f t="shared" si="186"/>
        <v>32.357142857142854</v>
      </c>
      <c r="Q4003" t="str">
        <f t="shared" si="187"/>
        <v>theater</v>
      </c>
      <c r="R4003" t="str">
        <f t="shared" si="188"/>
        <v>plays</v>
      </c>
      <c r="S4003" s="14">
        <v>42795.583333333336</v>
      </c>
      <c r="T4003" s="14">
        <v>42775.755879629629</v>
      </c>
    </row>
    <row r="4004" spans="1:20" x14ac:dyDescent="0.4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4">
        <v>41908.835196759253</v>
      </c>
      <c r="J4004" s="14">
        <v>41878.835196759253</v>
      </c>
      <c r="K4004" t="b">
        <v>0</v>
      </c>
      <c r="L4004">
        <v>4</v>
      </c>
      <c r="M4004" t="b">
        <v>0</v>
      </c>
      <c r="N4004" t="s">
        <v>8269</v>
      </c>
      <c r="O4004" s="19">
        <v>1.8399999999999972</v>
      </c>
      <c r="P4004" s="6">
        <f t="shared" si="186"/>
        <v>5.75</v>
      </c>
      <c r="Q4004" t="str">
        <f t="shared" si="187"/>
        <v>theater</v>
      </c>
      <c r="R4004" t="str">
        <f t="shared" si="188"/>
        <v>plays</v>
      </c>
      <c r="S4004" s="14">
        <v>41908.835196759253</v>
      </c>
      <c r="T4004" s="14">
        <v>41878.835196759253</v>
      </c>
    </row>
    <row r="4005" spans="1:20" x14ac:dyDescent="0.4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4">
        <v>42050.379016203697</v>
      </c>
      <c r="J4005" s="14">
        <v>42020.379016203697</v>
      </c>
      <c r="K4005" t="b">
        <v>0</v>
      </c>
      <c r="L4005">
        <v>2</v>
      </c>
      <c r="M4005" t="b">
        <v>0</v>
      </c>
      <c r="N4005" t="s">
        <v>8269</v>
      </c>
      <c r="O4005" s="19">
        <v>10.050000000000004</v>
      </c>
      <c r="P4005" s="6">
        <f t="shared" si="186"/>
        <v>100.5</v>
      </c>
      <c r="Q4005" t="str">
        <f t="shared" si="187"/>
        <v>theater</v>
      </c>
      <c r="R4005" t="str">
        <f t="shared" si="188"/>
        <v>plays</v>
      </c>
      <c r="S4005" s="14">
        <v>42050.379016203697</v>
      </c>
      <c r="T4005" s="14">
        <v>42020.379016203697</v>
      </c>
    </row>
    <row r="4006" spans="1:20" x14ac:dyDescent="0.4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4">
        <v>41919.954363425924</v>
      </c>
      <c r="J4006" s="14">
        <v>41889.954363425924</v>
      </c>
      <c r="K4006" t="b">
        <v>0</v>
      </c>
      <c r="L4006">
        <v>1</v>
      </c>
      <c r="M4006" t="b">
        <v>0</v>
      </c>
      <c r="N4006" t="s">
        <v>8269</v>
      </c>
      <c r="O4006" s="19">
        <v>0.20000000000000018</v>
      </c>
      <c r="P4006" s="6">
        <f t="shared" si="186"/>
        <v>1</v>
      </c>
      <c r="Q4006" t="str">
        <f t="shared" si="187"/>
        <v>theater</v>
      </c>
      <c r="R4006" t="str">
        <f t="shared" si="188"/>
        <v>plays</v>
      </c>
      <c r="S4006" s="14">
        <v>41919.954363425924</v>
      </c>
      <c r="T4006" s="14">
        <v>41889.954363425924</v>
      </c>
    </row>
    <row r="4007" spans="1:20" x14ac:dyDescent="0.4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4">
        <v>41932.599363425921</v>
      </c>
      <c r="J4007" s="14">
        <v>41872.599363425921</v>
      </c>
      <c r="K4007" t="b">
        <v>0</v>
      </c>
      <c r="L4007">
        <v>2</v>
      </c>
      <c r="M4007" t="b">
        <v>0</v>
      </c>
      <c r="N4007" t="s">
        <v>8269</v>
      </c>
      <c r="O4007" s="19">
        <v>1.3333333333333308</v>
      </c>
      <c r="P4007" s="6">
        <f t="shared" si="186"/>
        <v>20</v>
      </c>
      <c r="Q4007" t="str">
        <f t="shared" si="187"/>
        <v>theater</v>
      </c>
      <c r="R4007" t="str">
        <f t="shared" si="188"/>
        <v>plays</v>
      </c>
      <c r="S4007" s="14">
        <v>41932.599363425921</v>
      </c>
      <c r="T4007" s="14">
        <v>41872.599363425921</v>
      </c>
    </row>
    <row r="4008" spans="1:20" x14ac:dyDescent="0.4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4">
        <v>42416.564664351848</v>
      </c>
      <c r="J4008" s="14">
        <v>42391.564664351848</v>
      </c>
      <c r="K4008" t="b">
        <v>0</v>
      </c>
      <c r="L4008">
        <v>1</v>
      </c>
      <c r="M4008" t="b">
        <v>0</v>
      </c>
      <c r="N4008" t="s">
        <v>8269</v>
      </c>
      <c r="O4008" s="19">
        <v>6.6666666666659324E-3</v>
      </c>
      <c r="P4008" s="6">
        <f t="shared" si="186"/>
        <v>2</v>
      </c>
      <c r="Q4008" t="str">
        <f t="shared" si="187"/>
        <v>theater</v>
      </c>
      <c r="R4008" t="str">
        <f t="shared" si="188"/>
        <v>plays</v>
      </c>
      <c r="S4008" s="14">
        <v>42416.564664351848</v>
      </c>
      <c r="T4008" s="14">
        <v>42391.564664351848</v>
      </c>
    </row>
    <row r="4009" spans="1:20" x14ac:dyDescent="0.4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4">
        <v>41877.477777777778</v>
      </c>
      <c r="J4009" s="14">
        <v>41848.564594907402</v>
      </c>
      <c r="K4009" t="b">
        <v>0</v>
      </c>
      <c r="L4009">
        <v>1</v>
      </c>
      <c r="M4009" t="b">
        <v>0</v>
      </c>
      <c r="N4009" t="s">
        <v>8269</v>
      </c>
      <c r="O4009" s="19">
        <v>0.24999999999999467</v>
      </c>
      <c r="P4009" s="6">
        <f t="shared" si="186"/>
        <v>5</v>
      </c>
      <c r="Q4009" t="str">
        <f t="shared" si="187"/>
        <v>theater</v>
      </c>
      <c r="R4009" t="str">
        <f t="shared" si="188"/>
        <v>plays</v>
      </c>
      <c r="S4009" s="14">
        <v>41877.477777777778</v>
      </c>
      <c r="T4009" s="14">
        <v>41848.564594907402</v>
      </c>
    </row>
    <row r="4010" spans="1:20" x14ac:dyDescent="0.4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4">
        <v>42207.755868055552</v>
      </c>
      <c r="J4010" s="14">
        <v>42177.755868055552</v>
      </c>
      <c r="K4010" t="b">
        <v>0</v>
      </c>
      <c r="L4010">
        <v>4</v>
      </c>
      <c r="M4010" t="b">
        <v>0</v>
      </c>
      <c r="N4010" t="s">
        <v>8269</v>
      </c>
      <c r="O4010" s="19">
        <v>6.0000000000000053</v>
      </c>
      <c r="P4010" s="6">
        <f t="shared" si="186"/>
        <v>15</v>
      </c>
      <c r="Q4010" t="str">
        <f t="shared" si="187"/>
        <v>theater</v>
      </c>
      <c r="R4010" t="str">
        <f t="shared" si="188"/>
        <v>plays</v>
      </c>
      <c r="S4010" s="14">
        <v>42207.755868055552</v>
      </c>
      <c r="T4010" s="14">
        <v>42177.755868055552</v>
      </c>
    </row>
    <row r="4011" spans="1:20" x14ac:dyDescent="0.4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4">
        <v>41891.492592592593</v>
      </c>
      <c r="J4011" s="14">
        <v>41851.492592592593</v>
      </c>
      <c r="K4011" t="b">
        <v>0</v>
      </c>
      <c r="L4011">
        <v>3</v>
      </c>
      <c r="M4011" t="b">
        <v>0</v>
      </c>
      <c r="N4011" t="s">
        <v>8269</v>
      </c>
      <c r="O4011" s="19">
        <v>3.8860103626943032</v>
      </c>
      <c r="P4011" s="6">
        <f t="shared" si="186"/>
        <v>25</v>
      </c>
      <c r="Q4011" t="str">
        <f t="shared" si="187"/>
        <v>theater</v>
      </c>
      <c r="R4011" t="str">
        <f t="shared" si="188"/>
        <v>plays</v>
      </c>
      <c r="S4011" s="14">
        <v>41891.492592592593</v>
      </c>
      <c r="T4011" s="14">
        <v>41851.492592592593</v>
      </c>
    </row>
    <row r="4012" spans="1:20" x14ac:dyDescent="0.4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4">
        <v>41938.562106481477</v>
      </c>
      <c r="J4012" s="14">
        <v>41921.562106481477</v>
      </c>
      <c r="K4012" t="b">
        <v>0</v>
      </c>
      <c r="L4012">
        <v>38</v>
      </c>
      <c r="M4012" t="b">
        <v>0</v>
      </c>
      <c r="N4012" t="s">
        <v>8269</v>
      </c>
      <c r="O4012" s="19">
        <v>24.194444444444439</v>
      </c>
      <c r="P4012" s="6">
        <f t="shared" si="186"/>
        <v>45.842105263157897</v>
      </c>
      <c r="Q4012" t="str">
        <f t="shared" si="187"/>
        <v>theater</v>
      </c>
      <c r="R4012" t="str">
        <f t="shared" si="188"/>
        <v>plays</v>
      </c>
      <c r="S4012" s="14">
        <v>41938.562106481477</v>
      </c>
      <c r="T4012" s="14">
        <v>41921.562106481477</v>
      </c>
    </row>
    <row r="4013" spans="1:20" x14ac:dyDescent="0.4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4">
        <v>42032.336550925924</v>
      </c>
      <c r="J4013" s="14">
        <v>42002.336550925924</v>
      </c>
      <c r="K4013" t="b">
        <v>0</v>
      </c>
      <c r="L4013">
        <v>4</v>
      </c>
      <c r="M4013" t="b">
        <v>0</v>
      </c>
      <c r="N4013" t="s">
        <v>8269</v>
      </c>
      <c r="O4013" s="19">
        <v>7.5999999999999961</v>
      </c>
      <c r="P4013" s="6">
        <f t="shared" si="186"/>
        <v>4.75</v>
      </c>
      <c r="Q4013" t="str">
        <f t="shared" si="187"/>
        <v>theater</v>
      </c>
      <c r="R4013" t="str">
        <f t="shared" si="188"/>
        <v>plays</v>
      </c>
      <c r="S4013" s="14">
        <v>42032.336550925924</v>
      </c>
      <c r="T4013" s="14">
        <v>42002.336550925924</v>
      </c>
    </row>
    <row r="4014" spans="1:20" x14ac:dyDescent="0.4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4">
        <v>42126.336215277777</v>
      </c>
      <c r="J4014" s="14">
        <v>42096.336215277777</v>
      </c>
      <c r="K4014" t="b">
        <v>0</v>
      </c>
      <c r="L4014">
        <v>0</v>
      </c>
      <c r="M4014" t="b">
        <v>0</v>
      </c>
      <c r="N4014" t="s">
        <v>8269</v>
      </c>
      <c r="O4014" s="19">
        <v>0</v>
      </c>
      <c r="P4014" s="6">
        <v>0</v>
      </c>
      <c r="Q4014" t="str">
        <f t="shared" si="187"/>
        <v>theater</v>
      </c>
      <c r="R4014" t="str">
        <f t="shared" si="188"/>
        <v>plays</v>
      </c>
      <c r="S4014" s="14">
        <v>42126.336215277777</v>
      </c>
      <c r="T4014" s="14">
        <v>42096.336215277777</v>
      </c>
    </row>
    <row r="4015" spans="1:20" x14ac:dyDescent="0.4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4">
        <v>42051.092858796292</v>
      </c>
      <c r="J4015" s="14">
        <v>42021.092858796292</v>
      </c>
      <c r="K4015" t="b">
        <v>0</v>
      </c>
      <c r="L4015">
        <v>2</v>
      </c>
      <c r="M4015" t="b">
        <v>0</v>
      </c>
      <c r="N4015" t="s">
        <v>8269</v>
      </c>
      <c r="O4015" s="19">
        <v>1.3000000000000012</v>
      </c>
      <c r="P4015" s="6">
        <f t="shared" si="186"/>
        <v>13</v>
      </c>
      <c r="Q4015" t="str">
        <f t="shared" si="187"/>
        <v>theater</v>
      </c>
      <c r="R4015" t="str">
        <f t="shared" si="188"/>
        <v>plays</v>
      </c>
      <c r="S4015" s="14">
        <v>42051.092858796292</v>
      </c>
      <c r="T4015" s="14">
        <v>42021.092858796292</v>
      </c>
    </row>
    <row r="4016" spans="1:20" x14ac:dyDescent="0.4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4">
        <v>42434.037835648145</v>
      </c>
      <c r="J4016" s="14">
        <v>42419.037835648145</v>
      </c>
      <c r="K4016" t="b">
        <v>0</v>
      </c>
      <c r="L4016">
        <v>0</v>
      </c>
      <c r="M4016" t="b">
        <v>0</v>
      </c>
      <c r="N4016" t="s">
        <v>8269</v>
      </c>
      <c r="O4016" s="19">
        <v>0</v>
      </c>
      <c r="P4016" s="6">
        <v>0</v>
      </c>
      <c r="Q4016" t="str">
        <f t="shared" si="187"/>
        <v>theater</v>
      </c>
      <c r="R4016" t="str">
        <f t="shared" si="188"/>
        <v>plays</v>
      </c>
      <c r="S4016" s="14">
        <v>42434.037835648145</v>
      </c>
      <c r="T4016" s="14">
        <v>42419.037835648145</v>
      </c>
    </row>
    <row r="4017" spans="1:20" x14ac:dyDescent="0.4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4">
        <v>42204.572488425918</v>
      </c>
      <c r="J4017" s="14">
        <v>42174.572488425918</v>
      </c>
      <c r="K4017" t="b">
        <v>0</v>
      </c>
      <c r="L4017">
        <v>1</v>
      </c>
      <c r="M4017" t="b">
        <v>0</v>
      </c>
      <c r="N4017" t="s">
        <v>8269</v>
      </c>
      <c r="O4017" s="19">
        <v>1.4285714285711126E-2</v>
      </c>
      <c r="P4017" s="6">
        <f t="shared" si="186"/>
        <v>1</v>
      </c>
      <c r="Q4017" t="str">
        <f t="shared" si="187"/>
        <v>theater</v>
      </c>
      <c r="R4017" t="str">
        <f t="shared" si="188"/>
        <v>plays</v>
      </c>
      <c r="S4017" s="14">
        <v>42204.572488425918</v>
      </c>
      <c r="T4017" s="14">
        <v>42174.572488425918</v>
      </c>
    </row>
    <row r="4018" spans="1:20" x14ac:dyDescent="0.4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4">
        <v>41899.664351851847</v>
      </c>
      <c r="J4018" s="14">
        <v>41869.664351851847</v>
      </c>
      <c r="K4018" t="b">
        <v>0</v>
      </c>
      <c r="L4018">
        <v>7</v>
      </c>
      <c r="M4018" t="b">
        <v>0</v>
      </c>
      <c r="N4018" t="s">
        <v>8269</v>
      </c>
      <c r="O4018" s="19">
        <v>14.000000000000002</v>
      </c>
      <c r="P4018" s="6">
        <f t="shared" si="186"/>
        <v>10</v>
      </c>
      <c r="Q4018" t="str">
        <f t="shared" si="187"/>
        <v>theater</v>
      </c>
      <c r="R4018" t="str">
        <f t="shared" si="188"/>
        <v>plays</v>
      </c>
      <c r="S4018" s="14">
        <v>41899.664351851847</v>
      </c>
      <c r="T4018" s="14">
        <v>41869.664351851847</v>
      </c>
    </row>
    <row r="4019" spans="1:20" x14ac:dyDescent="0.4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4">
        <v>41886.463819444441</v>
      </c>
      <c r="J4019" s="14">
        <v>41856.463819444441</v>
      </c>
      <c r="K4019" t="b">
        <v>0</v>
      </c>
      <c r="L4019">
        <v>2</v>
      </c>
      <c r="M4019" t="b">
        <v>0</v>
      </c>
      <c r="N4019" t="s">
        <v>8269</v>
      </c>
      <c r="O4019" s="19">
        <v>1.0499999999999954</v>
      </c>
      <c r="P4019" s="6">
        <f t="shared" si="186"/>
        <v>52.5</v>
      </c>
      <c r="Q4019" t="str">
        <f t="shared" si="187"/>
        <v>theater</v>
      </c>
      <c r="R4019" t="str">
        <f t="shared" si="188"/>
        <v>plays</v>
      </c>
      <c r="S4019" s="14">
        <v>41886.463819444441</v>
      </c>
      <c r="T4019" s="14">
        <v>41856.463819444441</v>
      </c>
    </row>
    <row r="4020" spans="1:20" x14ac:dyDescent="0.4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4">
        <v>42650.702638888884</v>
      </c>
      <c r="J4020" s="14">
        <v>42620.702638888884</v>
      </c>
      <c r="K4020" t="b">
        <v>0</v>
      </c>
      <c r="L4020">
        <v>4</v>
      </c>
      <c r="M4020" t="b">
        <v>0</v>
      </c>
      <c r="N4020" t="s">
        <v>8269</v>
      </c>
      <c r="O4020" s="19">
        <v>8.6666666666666679</v>
      </c>
      <c r="P4020" s="6">
        <f t="shared" si="186"/>
        <v>32.5</v>
      </c>
      <c r="Q4020" t="str">
        <f t="shared" si="187"/>
        <v>theater</v>
      </c>
      <c r="R4020" t="str">
        <f t="shared" si="188"/>
        <v>plays</v>
      </c>
      <c r="S4020" s="14">
        <v>42650.702638888884</v>
      </c>
      <c r="T4020" s="14">
        <v>42620.702638888884</v>
      </c>
    </row>
    <row r="4021" spans="1:20" x14ac:dyDescent="0.4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4">
        <v>42475.477777777771</v>
      </c>
      <c r="J4021" s="14">
        <v>42417.467546296299</v>
      </c>
      <c r="K4021" t="b">
        <v>0</v>
      </c>
      <c r="L4021">
        <v>4</v>
      </c>
      <c r="M4021" t="b">
        <v>0</v>
      </c>
      <c r="N4021" t="s">
        <v>8269</v>
      </c>
      <c r="O4021" s="19">
        <v>0.82857142857143407</v>
      </c>
      <c r="P4021" s="6">
        <f t="shared" si="186"/>
        <v>7.25</v>
      </c>
      <c r="Q4021" t="str">
        <f t="shared" si="187"/>
        <v>theater</v>
      </c>
      <c r="R4021" t="str">
        <f t="shared" si="188"/>
        <v>plays</v>
      </c>
      <c r="S4021" s="14">
        <v>42475.477777777771</v>
      </c>
      <c r="T4021" s="14">
        <v>42417.467546296299</v>
      </c>
    </row>
    <row r="4022" spans="1:20" x14ac:dyDescent="0.4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4">
        <v>42086.940960648142</v>
      </c>
      <c r="J4022" s="14">
        <v>42056.982627314814</v>
      </c>
      <c r="K4022" t="b">
        <v>0</v>
      </c>
      <c r="L4022">
        <v>3</v>
      </c>
      <c r="M4022" t="b">
        <v>0</v>
      </c>
      <c r="N4022" t="s">
        <v>8269</v>
      </c>
      <c r="O4022" s="19">
        <v>16.666666666666664</v>
      </c>
      <c r="P4022" s="6">
        <f t="shared" si="186"/>
        <v>33.333333333333336</v>
      </c>
      <c r="Q4022" t="str">
        <f t="shared" si="187"/>
        <v>theater</v>
      </c>
      <c r="R4022" t="str">
        <f t="shared" si="188"/>
        <v>plays</v>
      </c>
      <c r="S4022" s="14">
        <v>42086.940960648142</v>
      </c>
      <c r="T4022" s="14">
        <v>42056.982627314814</v>
      </c>
    </row>
    <row r="4023" spans="1:20" x14ac:dyDescent="0.4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4">
        <v>41938.703217592592</v>
      </c>
      <c r="J4023" s="14">
        <v>41878.703217592592</v>
      </c>
      <c r="K4023" t="b">
        <v>0</v>
      </c>
      <c r="L4023">
        <v>2</v>
      </c>
      <c r="M4023" t="b">
        <v>0</v>
      </c>
      <c r="N4023" t="s">
        <v>8269</v>
      </c>
      <c r="O4023" s="19">
        <v>0.83333333333333037</v>
      </c>
      <c r="P4023" s="6">
        <f t="shared" si="186"/>
        <v>62.5</v>
      </c>
      <c r="Q4023" t="str">
        <f t="shared" si="187"/>
        <v>theater</v>
      </c>
      <c r="R4023" t="str">
        <f t="shared" si="188"/>
        <v>plays</v>
      </c>
      <c r="S4023" s="14">
        <v>41938.703217592592</v>
      </c>
      <c r="T4023" s="14">
        <v>41878.703217592592</v>
      </c>
    </row>
    <row r="4024" spans="1:20" x14ac:dyDescent="0.4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4">
        <v>42035.912499999999</v>
      </c>
      <c r="J4024" s="14">
        <v>41990.375775462955</v>
      </c>
      <c r="K4024" t="b">
        <v>0</v>
      </c>
      <c r="L4024">
        <v>197</v>
      </c>
      <c r="M4024" t="b">
        <v>0</v>
      </c>
      <c r="N4024" t="s">
        <v>8269</v>
      </c>
      <c r="O4024" s="19">
        <v>69.561111111111117</v>
      </c>
      <c r="P4024" s="6">
        <f t="shared" si="186"/>
        <v>63.558375634517766</v>
      </c>
      <c r="Q4024" t="str">
        <f t="shared" si="187"/>
        <v>theater</v>
      </c>
      <c r="R4024" t="str">
        <f t="shared" si="188"/>
        <v>plays</v>
      </c>
      <c r="S4024" s="14">
        <v>42035.912499999999</v>
      </c>
      <c r="T4024" s="14">
        <v>41990.375775462955</v>
      </c>
    </row>
    <row r="4025" spans="1:20" x14ac:dyDescent="0.4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4">
        <v>42453.749571759261</v>
      </c>
      <c r="J4025" s="14">
        <v>42408.791238425918</v>
      </c>
      <c r="K4025" t="b">
        <v>0</v>
      </c>
      <c r="L4025">
        <v>0</v>
      </c>
      <c r="M4025" t="b">
        <v>0</v>
      </c>
      <c r="N4025" t="s">
        <v>8269</v>
      </c>
      <c r="O4025" s="19">
        <v>0</v>
      </c>
      <c r="P4025" s="6">
        <v>0</v>
      </c>
      <c r="Q4025" t="str">
        <f t="shared" si="187"/>
        <v>theater</v>
      </c>
      <c r="R4025" t="str">
        <f t="shared" si="188"/>
        <v>plays</v>
      </c>
      <c r="S4025" s="14">
        <v>42453.749571759261</v>
      </c>
      <c r="T4025" s="14">
        <v>42408.791238425918</v>
      </c>
    </row>
    <row r="4026" spans="1:20" x14ac:dyDescent="0.4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4">
        <v>42247.461770833332</v>
      </c>
      <c r="J4026" s="14">
        <v>42217.461770833332</v>
      </c>
      <c r="K4026" t="b">
        <v>0</v>
      </c>
      <c r="L4026">
        <v>1</v>
      </c>
      <c r="M4026" t="b">
        <v>0</v>
      </c>
      <c r="N4026" t="s">
        <v>8269</v>
      </c>
      <c r="O4026" s="19">
        <v>1.2499999999999956</v>
      </c>
      <c r="P4026" s="6">
        <f t="shared" si="186"/>
        <v>10</v>
      </c>
      <c r="Q4026" t="str">
        <f t="shared" si="187"/>
        <v>theater</v>
      </c>
      <c r="R4026" t="str">
        <f t="shared" si="188"/>
        <v>plays</v>
      </c>
      <c r="S4026" s="14">
        <v>42247.461770833332</v>
      </c>
      <c r="T4026" s="14">
        <v>42217.461770833332</v>
      </c>
    </row>
    <row r="4027" spans="1:20" x14ac:dyDescent="0.4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4">
        <v>42211.029351851852</v>
      </c>
      <c r="J4027" s="14">
        <v>42151.029351851852</v>
      </c>
      <c r="K4027" t="b">
        <v>0</v>
      </c>
      <c r="L4027">
        <v>4</v>
      </c>
      <c r="M4027" t="b">
        <v>0</v>
      </c>
      <c r="N4027" t="s">
        <v>8269</v>
      </c>
      <c r="O4027" s="19">
        <v>5.0000000000000044</v>
      </c>
      <c r="P4027" s="6">
        <f t="shared" si="186"/>
        <v>62.5</v>
      </c>
      <c r="Q4027" t="str">
        <f t="shared" si="187"/>
        <v>theater</v>
      </c>
      <c r="R4027" t="str">
        <f t="shared" si="188"/>
        <v>plays</v>
      </c>
      <c r="S4027" s="14">
        <v>42211.029351851852</v>
      </c>
      <c r="T4027" s="14">
        <v>42151.029351851852</v>
      </c>
    </row>
    <row r="4028" spans="1:20" x14ac:dyDescent="0.4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4">
        <v>42342.488877314812</v>
      </c>
      <c r="J4028" s="14">
        <v>42282.447210648148</v>
      </c>
      <c r="K4028" t="b">
        <v>0</v>
      </c>
      <c r="L4028">
        <v>0</v>
      </c>
      <c r="M4028" t="b">
        <v>0</v>
      </c>
      <c r="N4028" t="s">
        <v>8269</v>
      </c>
      <c r="O4028" s="19">
        <v>0</v>
      </c>
      <c r="P4028" s="6">
        <v>0</v>
      </c>
      <c r="Q4028" t="str">
        <f t="shared" si="187"/>
        <v>theater</v>
      </c>
      <c r="R4028" t="str">
        <f t="shared" si="188"/>
        <v>plays</v>
      </c>
      <c r="S4028" s="14">
        <v>42342.488877314812</v>
      </c>
      <c r="T4028" s="14">
        <v>42282.447210648148</v>
      </c>
    </row>
    <row r="4029" spans="1:20" x14ac:dyDescent="0.4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4">
        <v>42788.833333333336</v>
      </c>
      <c r="J4029" s="14">
        <v>42768.762511574074</v>
      </c>
      <c r="K4029" t="b">
        <v>0</v>
      </c>
      <c r="L4029">
        <v>7</v>
      </c>
      <c r="M4029" t="b">
        <v>0</v>
      </c>
      <c r="N4029" t="s">
        <v>8269</v>
      </c>
      <c r="O4029" s="19">
        <v>7.1666666666666661</v>
      </c>
      <c r="P4029" s="6">
        <f t="shared" si="186"/>
        <v>30.714285714285715</v>
      </c>
      <c r="Q4029" t="str">
        <f t="shared" si="187"/>
        <v>theater</v>
      </c>
      <c r="R4029" t="str">
        <f t="shared" si="188"/>
        <v>plays</v>
      </c>
      <c r="S4029" s="14">
        <v>42788.833333333336</v>
      </c>
      <c r="T4029" s="14">
        <v>42768.762511574074</v>
      </c>
    </row>
    <row r="4030" spans="1:20" x14ac:dyDescent="0.4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4">
        <v>41795.730324074073</v>
      </c>
      <c r="J4030" s="14">
        <v>41765.730324074073</v>
      </c>
      <c r="K4030" t="b">
        <v>0</v>
      </c>
      <c r="L4030">
        <v>11</v>
      </c>
      <c r="M4030" t="b">
        <v>0</v>
      </c>
      <c r="N4030" t="s">
        <v>8269</v>
      </c>
      <c r="O4030" s="19">
        <v>28.049999999999997</v>
      </c>
      <c r="P4030" s="6">
        <f t="shared" si="186"/>
        <v>51</v>
      </c>
      <c r="Q4030" t="str">
        <f t="shared" si="187"/>
        <v>theater</v>
      </c>
      <c r="R4030" t="str">
        <f t="shared" si="188"/>
        <v>plays</v>
      </c>
      <c r="S4030" s="14">
        <v>41795.730324074073</v>
      </c>
      <c r="T4030" s="14">
        <v>41765.730324074073</v>
      </c>
    </row>
    <row r="4031" spans="1:20" x14ac:dyDescent="0.4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4">
        <v>42351.816782407412</v>
      </c>
      <c r="J4031" s="14">
        <v>42321.816782407412</v>
      </c>
      <c r="K4031" t="b">
        <v>0</v>
      </c>
      <c r="L4031">
        <v>0</v>
      </c>
      <c r="M4031" t="b">
        <v>0</v>
      </c>
      <c r="N4031" t="s">
        <v>8269</v>
      </c>
      <c r="O4031" s="19">
        <v>0</v>
      </c>
      <c r="P4031" s="6">
        <v>0</v>
      </c>
      <c r="Q4031" t="str">
        <f t="shared" si="187"/>
        <v>theater</v>
      </c>
      <c r="R4031" t="str">
        <f t="shared" si="188"/>
        <v>plays</v>
      </c>
      <c r="S4031" s="14">
        <v>42351.816782407412</v>
      </c>
      <c r="T4031" s="14">
        <v>42321.816782407412</v>
      </c>
    </row>
    <row r="4032" spans="1:20" x14ac:dyDescent="0.4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4">
        <v>42403.575694444437</v>
      </c>
      <c r="J4032" s="14">
        <v>42374.446747685179</v>
      </c>
      <c r="K4032" t="b">
        <v>0</v>
      </c>
      <c r="L4032">
        <v>6</v>
      </c>
      <c r="M4032" t="b">
        <v>0</v>
      </c>
      <c r="N4032" t="s">
        <v>8269</v>
      </c>
      <c r="O4032" s="19">
        <v>16.000000000000004</v>
      </c>
      <c r="P4032" s="6">
        <f t="shared" si="186"/>
        <v>66.666666666666671</v>
      </c>
      <c r="Q4032" t="str">
        <f t="shared" si="187"/>
        <v>theater</v>
      </c>
      <c r="R4032" t="str">
        <f t="shared" si="188"/>
        <v>plays</v>
      </c>
      <c r="S4032" s="14">
        <v>42403.575694444437</v>
      </c>
      <c r="T4032" s="14">
        <v>42374.446747685179</v>
      </c>
    </row>
    <row r="4033" spans="1:20" x14ac:dyDescent="0.4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4">
        <v>41991.418564814812</v>
      </c>
      <c r="J4033" s="14">
        <v>41941.376898148148</v>
      </c>
      <c r="K4033" t="b">
        <v>0</v>
      </c>
      <c r="L4033">
        <v>0</v>
      </c>
      <c r="M4033" t="b">
        <v>0</v>
      </c>
      <c r="N4033" t="s">
        <v>8269</v>
      </c>
      <c r="O4033" s="19">
        <v>0</v>
      </c>
      <c r="P4033" s="6">
        <v>0</v>
      </c>
      <c r="Q4033" t="str">
        <f t="shared" si="187"/>
        <v>theater</v>
      </c>
      <c r="R4033" t="str">
        <f t="shared" si="188"/>
        <v>plays</v>
      </c>
      <c r="S4033" s="14">
        <v>41991.418564814812</v>
      </c>
      <c r="T4033" s="14">
        <v>41941.376898148148</v>
      </c>
    </row>
    <row r="4034" spans="1:20" x14ac:dyDescent="0.4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4">
        <v>42353.642546296294</v>
      </c>
      <c r="J4034" s="14">
        <v>42293.60087962963</v>
      </c>
      <c r="K4034" t="b">
        <v>0</v>
      </c>
      <c r="L4034">
        <v>7</v>
      </c>
      <c r="M4034" t="b">
        <v>0</v>
      </c>
      <c r="N4034" t="s">
        <v>8269</v>
      </c>
      <c r="O4034" s="19">
        <v>6.8287037037037095</v>
      </c>
      <c r="P4034" s="6">
        <f t="shared" si="186"/>
        <v>59</v>
      </c>
      <c r="Q4034" t="str">
        <f t="shared" si="187"/>
        <v>theater</v>
      </c>
      <c r="R4034" t="str">
        <f t="shared" si="188"/>
        <v>plays</v>
      </c>
      <c r="S4034" s="14">
        <v>42353.642546296294</v>
      </c>
      <c r="T4034" s="14">
        <v>42293.60087962963</v>
      </c>
    </row>
    <row r="4035" spans="1:20" x14ac:dyDescent="0.4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4">
        <v>42645.166666666664</v>
      </c>
      <c r="J4035" s="14">
        <v>42614.06046296296</v>
      </c>
      <c r="K4035" t="b">
        <v>0</v>
      </c>
      <c r="L4035">
        <v>94</v>
      </c>
      <c r="M4035" t="b">
        <v>0</v>
      </c>
      <c r="N4035" t="s">
        <v>8269</v>
      </c>
      <c r="O4035" s="19">
        <v>25.698702928870286</v>
      </c>
      <c r="P4035" s="6">
        <f t="shared" ref="P4035:P4098" si="189">E4035/L4035</f>
        <v>65.340319148936175</v>
      </c>
      <c r="Q4035" t="str">
        <f t="shared" ref="Q4035:Q4098" si="190">LEFT(N4035,FIND("/",N4035,1)-1)</f>
        <v>theater</v>
      </c>
      <c r="R4035" t="str">
        <f t="shared" ref="R4035:R4098" si="191">RIGHT(N4035,LEN(N4035)-FIND("/",N4035,1))</f>
        <v>plays</v>
      </c>
      <c r="S4035" s="14">
        <v>42645.166666666664</v>
      </c>
      <c r="T4035" s="14">
        <v>42614.06046296296</v>
      </c>
    </row>
    <row r="4036" spans="1:20" x14ac:dyDescent="0.4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4">
        <v>42097.697337962956</v>
      </c>
      <c r="J4036" s="14">
        <v>42067.739004629628</v>
      </c>
      <c r="K4036" t="b">
        <v>0</v>
      </c>
      <c r="L4036">
        <v>2</v>
      </c>
      <c r="M4036" t="b">
        <v>0</v>
      </c>
      <c r="N4036" t="s">
        <v>8269</v>
      </c>
      <c r="O4036" s="19">
        <v>1.4814814814814836</v>
      </c>
      <c r="P4036" s="6">
        <f t="shared" si="189"/>
        <v>100</v>
      </c>
      <c r="Q4036" t="str">
        <f t="shared" si="190"/>
        <v>theater</v>
      </c>
      <c r="R4036" t="str">
        <f t="shared" si="191"/>
        <v>plays</v>
      </c>
      <c r="S4036" s="14">
        <v>42097.697337962956</v>
      </c>
      <c r="T4036" s="14">
        <v>42067.739004629628</v>
      </c>
    </row>
    <row r="4037" spans="1:20" x14ac:dyDescent="0.4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4">
        <v>41933.674618055549</v>
      </c>
      <c r="J4037" s="14">
        <v>41903.674618055549</v>
      </c>
      <c r="K4037" t="b">
        <v>0</v>
      </c>
      <c r="L4037">
        <v>25</v>
      </c>
      <c r="M4037" t="b">
        <v>0</v>
      </c>
      <c r="N4037" t="s">
        <v>8269</v>
      </c>
      <c r="O4037" s="19">
        <v>36.850000000000009</v>
      </c>
      <c r="P4037" s="6">
        <f t="shared" si="189"/>
        <v>147.4</v>
      </c>
      <c r="Q4037" t="str">
        <f t="shared" si="190"/>
        <v>theater</v>
      </c>
      <c r="R4037" t="str">
        <f t="shared" si="191"/>
        <v>plays</v>
      </c>
      <c r="S4037" s="14">
        <v>41933.674618055549</v>
      </c>
      <c r="T4037" s="14">
        <v>41903.674618055549</v>
      </c>
    </row>
    <row r="4038" spans="1:20" x14ac:dyDescent="0.4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4">
        <v>41821.729166666664</v>
      </c>
      <c r="J4038" s="14">
        <v>41804.728749999995</v>
      </c>
      <c r="K4038" t="b">
        <v>0</v>
      </c>
      <c r="L4038">
        <v>17</v>
      </c>
      <c r="M4038" t="b">
        <v>0</v>
      </c>
      <c r="N4038" t="s">
        <v>8269</v>
      </c>
      <c r="O4038" s="19">
        <v>47.050000000000004</v>
      </c>
      <c r="P4038" s="6">
        <f t="shared" si="189"/>
        <v>166.05882352941177</v>
      </c>
      <c r="Q4038" t="str">
        <f t="shared" si="190"/>
        <v>theater</v>
      </c>
      <c r="R4038" t="str">
        <f t="shared" si="191"/>
        <v>plays</v>
      </c>
      <c r="S4038" s="14">
        <v>41821.729166666664</v>
      </c>
      <c r="T4038" s="14">
        <v>41804.728749999995</v>
      </c>
    </row>
    <row r="4039" spans="1:20" x14ac:dyDescent="0.4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4">
        <v>42514.392361111109</v>
      </c>
      <c r="J4039" s="14">
        <v>42496.862442129634</v>
      </c>
      <c r="K4039" t="b">
        <v>0</v>
      </c>
      <c r="L4039">
        <v>2</v>
      </c>
      <c r="M4039" t="b">
        <v>0</v>
      </c>
      <c r="N4039" t="s">
        <v>8269</v>
      </c>
      <c r="O4039" s="19">
        <v>11.428571428571432</v>
      </c>
      <c r="P4039" s="6">
        <f t="shared" si="189"/>
        <v>40</v>
      </c>
      <c r="Q4039" t="str">
        <f t="shared" si="190"/>
        <v>theater</v>
      </c>
      <c r="R4039" t="str">
        <f t="shared" si="191"/>
        <v>plays</v>
      </c>
      <c r="S4039" s="14">
        <v>42514.392361111109</v>
      </c>
      <c r="T4039" s="14">
        <v>42496.862442129634</v>
      </c>
    </row>
    <row r="4040" spans="1:20" x14ac:dyDescent="0.4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4">
        <v>41929.59039351852</v>
      </c>
      <c r="J4040" s="14">
        <v>41869.59039351852</v>
      </c>
      <c r="K4040" t="b">
        <v>0</v>
      </c>
      <c r="L4040">
        <v>4</v>
      </c>
      <c r="M4040" t="b">
        <v>0</v>
      </c>
      <c r="N4040" t="s">
        <v>8269</v>
      </c>
      <c r="O4040" s="19">
        <v>12.039999999999996</v>
      </c>
      <c r="P4040" s="6">
        <f t="shared" si="189"/>
        <v>75.25</v>
      </c>
      <c r="Q4040" t="str">
        <f t="shared" si="190"/>
        <v>theater</v>
      </c>
      <c r="R4040" t="str">
        <f t="shared" si="191"/>
        <v>plays</v>
      </c>
      <c r="S4040" s="14">
        <v>41929.59039351852</v>
      </c>
      <c r="T4040" s="14">
        <v>41869.59039351852</v>
      </c>
    </row>
    <row r="4041" spans="1:20" x14ac:dyDescent="0.4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4">
        <v>42339.040972222218</v>
      </c>
      <c r="J4041" s="14">
        <v>42305.462581018517</v>
      </c>
      <c r="K4041" t="b">
        <v>0</v>
      </c>
      <c r="L4041">
        <v>5</v>
      </c>
      <c r="M4041" t="b">
        <v>0</v>
      </c>
      <c r="N4041" t="s">
        <v>8269</v>
      </c>
      <c r="O4041" s="19">
        <v>60</v>
      </c>
      <c r="P4041" s="6">
        <f t="shared" si="189"/>
        <v>60</v>
      </c>
      <c r="Q4041" t="str">
        <f t="shared" si="190"/>
        <v>theater</v>
      </c>
      <c r="R4041" t="str">
        <f t="shared" si="191"/>
        <v>plays</v>
      </c>
      <c r="S4041" s="14">
        <v>42339.040972222218</v>
      </c>
      <c r="T4041" s="14">
        <v>42305.462581018517</v>
      </c>
    </row>
    <row r="4042" spans="1:20" x14ac:dyDescent="0.4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4">
        <v>42202.916666666664</v>
      </c>
      <c r="J4042" s="14">
        <v>42144.023194444446</v>
      </c>
      <c r="K4042" t="b">
        <v>0</v>
      </c>
      <c r="L4042">
        <v>2</v>
      </c>
      <c r="M4042" t="b">
        <v>0</v>
      </c>
      <c r="N4042" t="s">
        <v>8269</v>
      </c>
      <c r="O4042" s="19">
        <v>31.25</v>
      </c>
      <c r="P4042" s="6">
        <f t="shared" si="189"/>
        <v>1250</v>
      </c>
      <c r="Q4042" t="str">
        <f t="shared" si="190"/>
        <v>theater</v>
      </c>
      <c r="R4042" t="str">
        <f t="shared" si="191"/>
        <v>plays</v>
      </c>
      <c r="S4042" s="14">
        <v>42202.916666666664</v>
      </c>
      <c r="T4042" s="14">
        <v>42144.023194444446</v>
      </c>
    </row>
    <row r="4043" spans="1:20" x14ac:dyDescent="0.4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4">
        <v>42619.265671296293</v>
      </c>
      <c r="J4043" s="14">
        <v>42559.265671296293</v>
      </c>
      <c r="K4043" t="b">
        <v>0</v>
      </c>
      <c r="L4043">
        <v>2</v>
      </c>
      <c r="M4043" t="b">
        <v>0</v>
      </c>
      <c r="N4043" t="s">
        <v>8269</v>
      </c>
      <c r="O4043" s="19">
        <v>0.41999999999999815</v>
      </c>
      <c r="P4043" s="6">
        <f t="shared" si="189"/>
        <v>10.5</v>
      </c>
      <c r="Q4043" t="str">
        <f t="shared" si="190"/>
        <v>theater</v>
      </c>
      <c r="R4043" t="str">
        <f t="shared" si="191"/>
        <v>plays</v>
      </c>
      <c r="S4043" s="14">
        <v>42619.265671296293</v>
      </c>
      <c r="T4043" s="14">
        <v>42559.265671296293</v>
      </c>
    </row>
    <row r="4044" spans="1:20" x14ac:dyDescent="0.4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4">
        <v>42024.594444444439</v>
      </c>
      <c r="J4044" s="14">
        <v>41994.875740740739</v>
      </c>
      <c r="K4044" t="b">
        <v>0</v>
      </c>
      <c r="L4044">
        <v>3</v>
      </c>
      <c r="M4044" t="b">
        <v>0</v>
      </c>
      <c r="N4044" t="s">
        <v>8269</v>
      </c>
      <c r="O4044" s="19">
        <v>0.20999999999999908</v>
      </c>
      <c r="P4044" s="6">
        <f t="shared" si="189"/>
        <v>7</v>
      </c>
      <c r="Q4044" t="str">
        <f t="shared" si="190"/>
        <v>theater</v>
      </c>
      <c r="R4044" t="str">
        <f t="shared" si="191"/>
        <v>plays</v>
      </c>
      <c r="S4044" s="14">
        <v>42024.594444444439</v>
      </c>
      <c r="T4044" s="14">
        <v>41994.875740740739</v>
      </c>
    </row>
    <row r="4045" spans="1:20" x14ac:dyDescent="0.4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4">
        <v>41963.749131944445</v>
      </c>
      <c r="J4045" s="14">
        <v>41948.749131944445</v>
      </c>
      <c r="K4045" t="b">
        <v>0</v>
      </c>
      <c r="L4045">
        <v>0</v>
      </c>
      <c r="M4045" t="b">
        <v>0</v>
      </c>
      <c r="N4045" t="s">
        <v>8269</v>
      </c>
      <c r="O4045" s="19">
        <v>0</v>
      </c>
      <c r="P4045" s="6">
        <v>0</v>
      </c>
      <c r="Q4045" t="str">
        <f t="shared" si="190"/>
        <v>theater</v>
      </c>
      <c r="R4045" t="str">
        <f t="shared" si="191"/>
        <v>plays</v>
      </c>
      <c r="S4045" s="14">
        <v>41963.749131944445</v>
      </c>
      <c r="T4045" s="14">
        <v>41948.749131944445</v>
      </c>
    </row>
    <row r="4046" spans="1:20" x14ac:dyDescent="0.4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4">
        <v>42103.999999999993</v>
      </c>
      <c r="J4046" s="14">
        <v>42074.011365740742</v>
      </c>
      <c r="K4046" t="b">
        <v>0</v>
      </c>
      <c r="L4046">
        <v>4</v>
      </c>
      <c r="M4046" t="b">
        <v>0</v>
      </c>
      <c r="N4046" t="s">
        <v>8269</v>
      </c>
      <c r="O4046" s="19">
        <v>37.5</v>
      </c>
      <c r="P4046" s="6">
        <f t="shared" si="189"/>
        <v>56.25</v>
      </c>
      <c r="Q4046" t="str">
        <f t="shared" si="190"/>
        <v>theater</v>
      </c>
      <c r="R4046" t="str">
        <f t="shared" si="191"/>
        <v>plays</v>
      </c>
      <c r="S4046" s="14">
        <v>42103.999999999993</v>
      </c>
      <c r="T4046" s="14">
        <v>42074.011365740742</v>
      </c>
    </row>
    <row r="4047" spans="1:20" x14ac:dyDescent="0.4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4">
        <v>41871.992928240739</v>
      </c>
      <c r="J4047" s="14">
        <v>41841.992928240739</v>
      </c>
      <c r="K4047" t="b">
        <v>0</v>
      </c>
      <c r="L4047">
        <v>1</v>
      </c>
      <c r="M4047" t="b">
        <v>0</v>
      </c>
      <c r="N4047" t="s">
        <v>8269</v>
      </c>
      <c r="O4047" s="19">
        <v>1.9999999999997797E-2</v>
      </c>
      <c r="P4047" s="6">
        <f t="shared" si="189"/>
        <v>1</v>
      </c>
      <c r="Q4047" t="str">
        <f t="shared" si="190"/>
        <v>theater</v>
      </c>
      <c r="R4047" t="str">
        <f t="shared" si="191"/>
        <v>plays</v>
      </c>
      <c r="S4047" s="14">
        <v>41871.992928240739</v>
      </c>
      <c r="T4047" s="14">
        <v>41841.992928240739</v>
      </c>
    </row>
    <row r="4048" spans="1:20" x14ac:dyDescent="0.4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4">
        <v>41934.442245370366</v>
      </c>
      <c r="J4048" s="14">
        <v>41904.442245370366</v>
      </c>
      <c r="K4048" t="b">
        <v>0</v>
      </c>
      <c r="L4048">
        <v>12</v>
      </c>
      <c r="M4048" t="b">
        <v>0</v>
      </c>
      <c r="N4048" t="s">
        <v>8269</v>
      </c>
      <c r="O4048" s="19">
        <v>8.2142857142857189</v>
      </c>
      <c r="P4048" s="6">
        <f t="shared" si="189"/>
        <v>38.333333333333336</v>
      </c>
      <c r="Q4048" t="str">
        <f t="shared" si="190"/>
        <v>theater</v>
      </c>
      <c r="R4048" t="str">
        <f t="shared" si="191"/>
        <v>plays</v>
      </c>
      <c r="S4048" s="14">
        <v>41934.442245370366</v>
      </c>
      <c r="T4048" s="14">
        <v>41904.442245370366</v>
      </c>
    </row>
    <row r="4049" spans="1:20" x14ac:dyDescent="0.4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4">
        <v>42014.833333333336</v>
      </c>
      <c r="J4049" s="14">
        <v>41990.814155092587</v>
      </c>
      <c r="K4049" t="b">
        <v>0</v>
      </c>
      <c r="L4049">
        <v>4</v>
      </c>
      <c r="M4049" t="b">
        <v>0</v>
      </c>
      <c r="N4049" t="s">
        <v>8269</v>
      </c>
      <c r="O4049" s="19">
        <v>2.200000000000002</v>
      </c>
      <c r="P4049" s="6">
        <f t="shared" si="189"/>
        <v>27.5</v>
      </c>
      <c r="Q4049" t="str">
        <f t="shared" si="190"/>
        <v>theater</v>
      </c>
      <c r="R4049" t="str">
        <f t="shared" si="191"/>
        <v>plays</v>
      </c>
      <c r="S4049" s="14">
        <v>42014.833333333336</v>
      </c>
      <c r="T4049" s="14">
        <v>41990.814155092587</v>
      </c>
    </row>
    <row r="4050" spans="1:20" x14ac:dyDescent="0.4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4">
        <v>42471.259108796294</v>
      </c>
      <c r="J4050" s="14">
        <v>42436.300775462958</v>
      </c>
      <c r="K4050" t="b">
        <v>0</v>
      </c>
      <c r="L4050">
        <v>91</v>
      </c>
      <c r="M4050" t="b">
        <v>0</v>
      </c>
      <c r="N4050" t="s">
        <v>8269</v>
      </c>
      <c r="O4050" s="19">
        <v>17.652941176470595</v>
      </c>
      <c r="P4050" s="6">
        <f t="shared" si="189"/>
        <v>32.978021978021978</v>
      </c>
      <c r="Q4050" t="str">
        <f t="shared" si="190"/>
        <v>theater</v>
      </c>
      <c r="R4050" t="str">
        <f t="shared" si="191"/>
        <v>plays</v>
      </c>
      <c r="S4050" s="14">
        <v>42471.259108796294</v>
      </c>
      <c r="T4050" s="14">
        <v>42436.300775462958</v>
      </c>
    </row>
    <row r="4051" spans="1:20" x14ac:dyDescent="0.4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4">
        <v>42199.750173611108</v>
      </c>
      <c r="J4051" s="14">
        <v>42169.750173611108</v>
      </c>
      <c r="K4051" t="b">
        <v>0</v>
      </c>
      <c r="L4051">
        <v>1</v>
      </c>
      <c r="M4051" t="b">
        <v>0</v>
      </c>
      <c r="N4051" t="s">
        <v>8269</v>
      </c>
      <c r="O4051" s="19">
        <v>8.0000000000002292E-2</v>
      </c>
      <c r="P4051" s="6">
        <f t="shared" si="189"/>
        <v>16</v>
      </c>
      <c r="Q4051" t="str">
        <f t="shared" si="190"/>
        <v>theater</v>
      </c>
      <c r="R4051" t="str">
        <f t="shared" si="191"/>
        <v>plays</v>
      </c>
      <c r="S4051" s="14">
        <v>42199.750173611108</v>
      </c>
      <c r="T4051" s="14">
        <v>42169.750173611108</v>
      </c>
    </row>
    <row r="4052" spans="1:20" x14ac:dyDescent="0.4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4">
        <v>41935.428136574068</v>
      </c>
      <c r="J4052" s="14">
        <v>41905.428136574068</v>
      </c>
      <c r="K4052" t="b">
        <v>0</v>
      </c>
      <c r="L4052">
        <v>1</v>
      </c>
      <c r="M4052" t="b">
        <v>0</v>
      </c>
      <c r="N4052" t="s">
        <v>8269</v>
      </c>
      <c r="O4052" s="19">
        <v>6.6666666666670427E-2</v>
      </c>
      <c r="P4052" s="6">
        <f t="shared" si="189"/>
        <v>1</v>
      </c>
      <c r="Q4052" t="str">
        <f t="shared" si="190"/>
        <v>theater</v>
      </c>
      <c r="R4052" t="str">
        <f t="shared" si="191"/>
        <v>plays</v>
      </c>
      <c r="S4052" s="14">
        <v>41935.428136574068</v>
      </c>
      <c r="T4052" s="14">
        <v>41905.428136574068</v>
      </c>
    </row>
    <row r="4053" spans="1:20" x14ac:dyDescent="0.4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4">
        <v>41768.078472222223</v>
      </c>
      <c r="J4053" s="14">
        <v>41761.601817129631</v>
      </c>
      <c r="K4053" t="b">
        <v>0</v>
      </c>
      <c r="L4053">
        <v>0</v>
      </c>
      <c r="M4053" t="b">
        <v>0</v>
      </c>
      <c r="N4053" t="s">
        <v>8269</v>
      </c>
      <c r="O4053" s="19">
        <v>0</v>
      </c>
      <c r="P4053" s="6">
        <v>0</v>
      </c>
      <c r="Q4053" t="str">
        <f t="shared" si="190"/>
        <v>theater</v>
      </c>
      <c r="R4053" t="str">
        <f t="shared" si="191"/>
        <v>plays</v>
      </c>
      <c r="S4053" s="14">
        <v>41768.078472222223</v>
      </c>
      <c r="T4053" s="14">
        <v>41761.601817129631</v>
      </c>
    </row>
    <row r="4054" spans="1:20" x14ac:dyDescent="0.4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4">
        <v>41925.670324074068</v>
      </c>
      <c r="J4054" s="14">
        <v>41865.670324074068</v>
      </c>
      <c r="K4054" t="b">
        <v>0</v>
      </c>
      <c r="L4054">
        <v>13</v>
      </c>
      <c r="M4054" t="b">
        <v>0</v>
      </c>
      <c r="N4054" t="s">
        <v>8269</v>
      </c>
      <c r="O4054" s="19">
        <v>37.533333333333331</v>
      </c>
      <c r="P4054" s="6">
        <f t="shared" si="189"/>
        <v>86.615384615384613</v>
      </c>
      <c r="Q4054" t="str">
        <f t="shared" si="190"/>
        <v>theater</v>
      </c>
      <c r="R4054" t="str">
        <f t="shared" si="191"/>
        <v>plays</v>
      </c>
      <c r="S4054" s="14">
        <v>41925.670324074068</v>
      </c>
      <c r="T4054" s="14">
        <v>41865.670324074068</v>
      </c>
    </row>
    <row r="4055" spans="1:20" x14ac:dyDescent="0.4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4">
        <v>41958.624999999993</v>
      </c>
      <c r="J4055" s="14">
        <v>41928.481805555552</v>
      </c>
      <c r="K4055" t="b">
        <v>0</v>
      </c>
      <c r="L4055">
        <v>2</v>
      </c>
      <c r="M4055" t="b">
        <v>0</v>
      </c>
      <c r="N4055" t="s">
        <v>8269</v>
      </c>
      <c r="O4055" s="19">
        <v>21.999999999999996</v>
      </c>
      <c r="P4055" s="6">
        <f t="shared" si="189"/>
        <v>55</v>
      </c>
      <c r="Q4055" t="str">
        <f t="shared" si="190"/>
        <v>theater</v>
      </c>
      <c r="R4055" t="str">
        <f t="shared" si="191"/>
        <v>plays</v>
      </c>
      <c r="S4055" s="14">
        <v>41958.624999999993</v>
      </c>
      <c r="T4055" s="14">
        <v>41928.481805555552</v>
      </c>
    </row>
    <row r="4056" spans="1:20" x14ac:dyDescent="0.4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4">
        <v>42643.958333333336</v>
      </c>
      <c r="J4056" s="14">
        <v>42613.632928240739</v>
      </c>
      <c r="K4056" t="b">
        <v>0</v>
      </c>
      <c r="L4056">
        <v>0</v>
      </c>
      <c r="M4056" t="b">
        <v>0</v>
      </c>
      <c r="N4056" t="s">
        <v>8269</v>
      </c>
      <c r="O4056" s="19">
        <v>0</v>
      </c>
      <c r="P4056" s="6">
        <v>0</v>
      </c>
      <c r="Q4056" t="str">
        <f t="shared" si="190"/>
        <v>theater</v>
      </c>
      <c r="R4056" t="str">
        <f t="shared" si="191"/>
        <v>plays</v>
      </c>
      <c r="S4056" s="14">
        <v>42643.958333333336</v>
      </c>
      <c r="T4056" s="14">
        <v>42613.632928240739</v>
      </c>
    </row>
    <row r="4057" spans="1:20" x14ac:dyDescent="0.4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4">
        <v>41809.44017361111</v>
      </c>
      <c r="J4057" s="14">
        <v>41779.44017361111</v>
      </c>
      <c r="K4057" t="b">
        <v>0</v>
      </c>
      <c r="L4057">
        <v>21</v>
      </c>
      <c r="M4057" t="b">
        <v>0</v>
      </c>
      <c r="N4057" t="s">
        <v>8269</v>
      </c>
      <c r="O4057" s="19">
        <v>17.62</v>
      </c>
      <c r="P4057" s="6">
        <f t="shared" si="189"/>
        <v>41.952380952380949</v>
      </c>
      <c r="Q4057" t="str">
        <f t="shared" si="190"/>
        <v>theater</v>
      </c>
      <c r="R4057" t="str">
        <f t="shared" si="191"/>
        <v>plays</v>
      </c>
      <c r="S4057" s="14">
        <v>41809.44017361111</v>
      </c>
      <c r="T4057" s="14">
        <v>41779.44017361111</v>
      </c>
    </row>
    <row r="4058" spans="1:20" x14ac:dyDescent="0.4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4">
        <v>42554.624305555553</v>
      </c>
      <c r="J4058" s="14">
        <v>42534.724988425929</v>
      </c>
      <c r="K4058" t="b">
        <v>0</v>
      </c>
      <c r="L4058">
        <v>9</v>
      </c>
      <c r="M4058" t="b">
        <v>0</v>
      </c>
      <c r="N4058" t="s">
        <v>8269</v>
      </c>
      <c r="O4058" s="19">
        <v>53</v>
      </c>
      <c r="P4058" s="6">
        <f t="shared" si="189"/>
        <v>88.333333333333329</v>
      </c>
      <c r="Q4058" t="str">
        <f t="shared" si="190"/>
        <v>theater</v>
      </c>
      <c r="R4058" t="str">
        <f t="shared" si="191"/>
        <v>plays</v>
      </c>
      <c r="S4058" s="14">
        <v>42554.624305555553</v>
      </c>
      <c r="T4058" s="14">
        <v>42534.724988425929</v>
      </c>
    </row>
    <row r="4059" spans="1:20" x14ac:dyDescent="0.4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4">
        <v>42333.749999999993</v>
      </c>
      <c r="J4059" s="14">
        <v>42310.760185185187</v>
      </c>
      <c r="K4059" t="b">
        <v>0</v>
      </c>
      <c r="L4059">
        <v>6</v>
      </c>
      <c r="M4059" t="b">
        <v>0</v>
      </c>
      <c r="N4059" t="s">
        <v>8269</v>
      </c>
      <c r="O4059" s="19">
        <v>22.142857142857142</v>
      </c>
      <c r="P4059" s="6">
        <f t="shared" si="189"/>
        <v>129.16666666666666</v>
      </c>
      <c r="Q4059" t="str">
        <f t="shared" si="190"/>
        <v>theater</v>
      </c>
      <c r="R4059" t="str">
        <f t="shared" si="191"/>
        <v>plays</v>
      </c>
      <c r="S4059" s="14">
        <v>42333.749999999993</v>
      </c>
      <c r="T4059" s="14">
        <v>42310.760185185187</v>
      </c>
    </row>
    <row r="4060" spans="1:20" x14ac:dyDescent="0.4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4">
        <v>42460.957638888889</v>
      </c>
      <c r="J4060" s="14">
        <v>42445.852361111109</v>
      </c>
      <c r="K4060" t="b">
        <v>0</v>
      </c>
      <c r="L4060">
        <v>4</v>
      </c>
      <c r="M4060" t="b">
        <v>0</v>
      </c>
      <c r="N4060" t="s">
        <v>8269</v>
      </c>
      <c r="O4060" s="19">
        <v>2.5333333333333319</v>
      </c>
      <c r="P4060" s="6">
        <f t="shared" si="189"/>
        <v>23.75</v>
      </c>
      <c r="Q4060" t="str">
        <f t="shared" si="190"/>
        <v>theater</v>
      </c>
      <c r="R4060" t="str">
        <f t="shared" si="191"/>
        <v>plays</v>
      </c>
      <c r="S4060" s="14">
        <v>42460.957638888889</v>
      </c>
      <c r="T4060" s="14">
        <v>42445.852361111109</v>
      </c>
    </row>
    <row r="4061" spans="1:20" x14ac:dyDescent="0.4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4">
        <v>41897.916666666664</v>
      </c>
      <c r="J4061" s="14">
        <v>41866.432314814811</v>
      </c>
      <c r="K4061" t="b">
        <v>0</v>
      </c>
      <c r="L4061">
        <v>7</v>
      </c>
      <c r="M4061" t="b">
        <v>0</v>
      </c>
      <c r="N4061" t="s">
        <v>8269</v>
      </c>
      <c r="O4061" s="19">
        <v>2.5000000000000022</v>
      </c>
      <c r="P4061" s="6">
        <f t="shared" si="189"/>
        <v>35.714285714285715</v>
      </c>
      <c r="Q4061" t="str">
        <f t="shared" si="190"/>
        <v>theater</v>
      </c>
      <c r="R4061" t="str">
        <f t="shared" si="191"/>
        <v>plays</v>
      </c>
      <c r="S4061" s="14">
        <v>41897.916666666664</v>
      </c>
      <c r="T4061" s="14">
        <v>41866.432314814811</v>
      </c>
    </row>
    <row r="4062" spans="1:20" x14ac:dyDescent="0.4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4">
        <v>41813.458333333328</v>
      </c>
      <c r="J4062" s="14">
        <v>41779.486759259256</v>
      </c>
      <c r="K4062" t="b">
        <v>0</v>
      </c>
      <c r="L4062">
        <v>5</v>
      </c>
      <c r="M4062" t="b">
        <v>0</v>
      </c>
      <c r="N4062" t="s">
        <v>8269</v>
      </c>
      <c r="O4062" s="19">
        <v>2.849999999999997</v>
      </c>
      <c r="P4062" s="6">
        <f t="shared" si="189"/>
        <v>57</v>
      </c>
      <c r="Q4062" t="str">
        <f t="shared" si="190"/>
        <v>theater</v>
      </c>
      <c r="R4062" t="str">
        <f t="shared" si="191"/>
        <v>plays</v>
      </c>
      <c r="S4062" s="14">
        <v>41813.458333333328</v>
      </c>
      <c r="T4062" s="14">
        <v>41779.486759259256</v>
      </c>
    </row>
    <row r="4063" spans="1:20" x14ac:dyDescent="0.4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4">
        <v>42480.891469907401</v>
      </c>
      <c r="J4063" s="14">
        <v>42420.933136574073</v>
      </c>
      <c r="K4063" t="b">
        <v>0</v>
      </c>
      <c r="L4063">
        <v>0</v>
      </c>
      <c r="M4063" t="b">
        <v>0</v>
      </c>
      <c r="N4063" t="s">
        <v>8269</v>
      </c>
      <c r="O4063" s="19">
        <v>0</v>
      </c>
      <c r="P4063" s="6">
        <v>0</v>
      </c>
      <c r="Q4063" t="str">
        <f t="shared" si="190"/>
        <v>theater</v>
      </c>
      <c r="R4063" t="str">
        <f t="shared" si="191"/>
        <v>plays</v>
      </c>
      <c r="S4063" s="14">
        <v>42480.891469907401</v>
      </c>
      <c r="T4063" s="14">
        <v>42420.933136574073</v>
      </c>
    </row>
    <row r="4064" spans="1:20" x14ac:dyDescent="0.4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4">
        <v>42553.530879629623</v>
      </c>
      <c r="J4064" s="14">
        <v>42523.530879629623</v>
      </c>
      <c r="K4064" t="b">
        <v>0</v>
      </c>
      <c r="L4064">
        <v>3</v>
      </c>
      <c r="M4064" t="b">
        <v>0</v>
      </c>
      <c r="N4064" t="s">
        <v>8269</v>
      </c>
      <c r="O4064" s="19">
        <v>2.4499999999999966</v>
      </c>
      <c r="P4064" s="6">
        <f t="shared" si="189"/>
        <v>163.33333333333334</v>
      </c>
      <c r="Q4064" t="str">
        <f t="shared" si="190"/>
        <v>theater</v>
      </c>
      <c r="R4064" t="str">
        <f t="shared" si="191"/>
        <v>plays</v>
      </c>
      <c r="S4064" s="14">
        <v>42553.530879629623</v>
      </c>
      <c r="T4064" s="14">
        <v>42523.530879629623</v>
      </c>
    </row>
    <row r="4065" spans="1:20" x14ac:dyDescent="0.4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4">
        <v>41817.473194444443</v>
      </c>
      <c r="J4065" s="14">
        <v>41787.473194444443</v>
      </c>
      <c r="K4065" t="b">
        <v>0</v>
      </c>
      <c r="L4065">
        <v>9</v>
      </c>
      <c r="M4065" t="b">
        <v>0</v>
      </c>
      <c r="N4065" t="s">
        <v>8269</v>
      </c>
      <c r="O4065" s="19">
        <v>1.4210526315789451</v>
      </c>
      <c r="P4065" s="6">
        <f t="shared" si="189"/>
        <v>15</v>
      </c>
      <c r="Q4065" t="str">
        <f t="shared" si="190"/>
        <v>theater</v>
      </c>
      <c r="R4065" t="str">
        <f t="shared" si="191"/>
        <v>plays</v>
      </c>
      <c r="S4065" s="14">
        <v>41817.473194444443</v>
      </c>
      <c r="T4065" s="14">
        <v>41787.473194444443</v>
      </c>
    </row>
    <row r="4066" spans="1:20" x14ac:dyDescent="0.4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4">
        <v>42123.379930555551</v>
      </c>
      <c r="J4066" s="14">
        <v>42093.379930555551</v>
      </c>
      <c r="K4066" t="b">
        <v>0</v>
      </c>
      <c r="L4066">
        <v>6</v>
      </c>
      <c r="M4066" t="b">
        <v>0</v>
      </c>
      <c r="N4066" t="s">
        <v>8269</v>
      </c>
      <c r="O4066" s="19">
        <v>19.25</v>
      </c>
      <c r="P4066" s="6">
        <f t="shared" si="189"/>
        <v>64.166666666666671</v>
      </c>
      <c r="Q4066" t="str">
        <f t="shared" si="190"/>
        <v>theater</v>
      </c>
      <c r="R4066" t="str">
        <f t="shared" si="191"/>
        <v>plays</v>
      </c>
      <c r="S4066" s="14">
        <v>42123.379930555551</v>
      </c>
      <c r="T4066" s="14">
        <v>42093.379930555551</v>
      </c>
    </row>
    <row r="4067" spans="1:20" x14ac:dyDescent="0.4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4">
        <v>41863.74318287037</v>
      </c>
      <c r="J4067" s="14">
        <v>41833.74318287037</v>
      </c>
      <c r="K4067" t="b">
        <v>0</v>
      </c>
      <c r="L4067">
        <v>4</v>
      </c>
      <c r="M4067" t="b">
        <v>0</v>
      </c>
      <c r="N4067" t="s">
        <v>8269</v>
      </c>
      <c r="O4067" s="19">
        <v>0.67500000000000338</v>
      </c>
      <c r="P4067" s="6">
        <f t="shared" si="189"/>
        <v>6.75</v>
      </c>
      <c r="Q4067" t="str">
        <f t="shared" si="190"/>
        <v>theater</v>
      </c>
      <c r="R4067" t="str">
        <f t="shared" si="191"/>
        <v>plays</v>
      </c>
      <c r="S4067" s="14">
        <v>41863.74318287037</v>
      </c>
      <c r="T4067" s="14">
        <v>41833.74318287037</v>
      </c>
    </row>
    <row r="4068" spans="1:20" x14ac:dyDescent="0.4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4">
        <v>42508.830879629626</v>
      </c>
      <c r="J4068" s="14">
        <v>42478.830879629626</v>
      </c>
      <c r="K4068" t="b">
        <v>0</v>
      </c>
      <c r="L4068">
        <v>1</v>
      </c>
      <c r="M4068" t="b">
        <v>0</v>
      </c>
      <c r="N4068" t="s">
        <v>8269</v>
      </c>
      <c r="O4068" s="19">
        <v>0.16666666666667052</v>
      </c>
      <c r="P4068" s="6">
        <f t="shared" si="189"/>
        <v>25</v>
      </c>
      <c r="Q4068" t="str">
        <f t="shared" si="190"/>
        <v>theater</v>
      </c>
      <c r="R4068" t="str">
        <f t="shared" si="191"/>
        <v>plays</v>
      </c>
      <c r="S4068" s="14">
        <v>42508.830879629626</v>
      </c>
      <c r="T4068" s="14">
        <v>42478.830879629626</v>
      </c>
    </row>
    <row r="4069" spans="1:20" x14ac:dyDescent="0.4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4">
        <v>42274.909143518518</v>
      </c>
      <c r="J4069" s="14">
        <v>42234.909143518518</v>
      </c>
      <c r="K4069" t="b">
        <v>0</v>
      </c>
      <c r="L4069">
        <v>17</v>
      </c>
      <c r="M4069" t="b">
        <v>0</v>
      </c>
      <c r="N4069" t="s">
        <v>8269</v>
      </c>
      <c r="O4069" s="19">
        <v>60.9</v>
      </c>
      <c r="P4069" s="6">
        <f t="shared" si="189"/>
        <v>179.11764705882354</v>
      </c>
      <c r="Q4069" t="str">
        <f t="shared" si="190"/>
        <v>theater</v>
      </c>
      <c r="R4069" t="str">
        <f t="shared" si="191"/>
        <v>plays</v>
      </c>
      <c r="S4069" s="14">
        <v>42274.909143518518</v>
      </c>
      <c r="T4069" s="14">
        <v>42234.909143518518</v>
      </c>
    </row>
    <row r="4070" spans="1:20" x14ac:dyDescent="0.4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4">
        <v>42748.753472222219</v>
      </c>
      <c r="J4070" s="14">
        <v>42718.755266203698</v>
      </c>
      <c r="K4070" t="b">
        <v>0</v>
      </c>
      <c r="L4070">
        <v>1</v>
      </c>
      <c r="M4070" t="b">
        <v>0</v>
      </c>
      <c r="N4070" t="s">
        <v>8269</v>
      </c>
      <c r="O4070" s="19">
        <v>0.99999999999998979</v>
      </c>
      <c r="P4070" s="6">
        <f t="shared" si="189"/>
        <v>34.950000000000003</v>
      </c>
      <c r="Q4070" t="str">
        <f t="shared" si="190"/>
        <v>theater</v>
      </c>
      <c r="R4070" t="str">
        <f t="shared" si="191"/>
        <v>plays</v>
      </c>
      <c r="S4070" s="14">
        <v>42748.753472222219</v>
      </c>
      <c r="T4070" s="14">
        <v>42718.755266203698</v>
      </c>
    </row>
    <row r="4071" spans="1:20" x14ac:dyDescent="0.4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4">
        <v>42063.291666666664</v>
      </c>
      <c r="J4071" s="14">
        <v>42022.453194444439</v>
      </c>
      <c r="K4071" t="b">
        <v>0</v>
      </c>
      <c r="L4071">
        <v>13</v>
      </c>
      <c r="M4071" t="b">
        <v>0</v>
      </c>
      <c r="N4071" t="s">
        <v>8269</v>
      </c>
      <c r="O4071" s="19">
        <v>34.4</v>
      </c>
      <c r="P4071" s="6">
        <f t="shared" si="189"/>
        <v>33.07692307692308</v>
      </c>
      <c r="Q4071" t="str">
        <f t="shared" si="190"/>
        <v>theater</v>
      </c>
      <c r="R4071" t="str">
        <f t="shared" si="191"/>
        <v>plays</v>
      </c>
      <c r="S4071" s="14">
        <v>42063.291666666664</v>
      </c>
      <c r="T4071" s="14">
        <v>42022.453194444439</v>
      </c>
    </row>
    <row r="4072" spans="1:20" x14ac:dyDescent="0.4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4">
        <v>42063.916666666664</v>
      </c>
      <c r="J4072" s="14">
        <v>42031.458564814813</v>
      </c>
      <c r="K4072" t="b">
        <v>0</v>
      </c>
      <c r="L4072">
        <v>6</v>
      </c>
      <c r="M4072" t="b">
        <v>0</v>
      </c>
      <c r="N4072" t="s">
        <v>8269</v>
      </c>
      <c r="O4072" s="19">
        <v>16.500000000000004</v>
      </c>
      <c r="P4072" s="6">
        <f t="shared" si="189"/>
        <v>27.5</v>
      </c>
      <c r="Q4072" t="str">
        <f t="shared" si="190"/>
        <v>theater</v>
      </c>
      <c r="R4072" t="str">
        <f t="shared" si="191"/>
        <v>plays</v>
      </c>
      <c r="S4072" s="14">
        <v>42063.916666666664</v>
      </c>
      <c r="T4072" s="14">
        <v>42031.458564814813</v>
      </c>
    </row>
    <row r="4073" spans="1:20" x14ac:dyDescent="0.4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4">
        <v>42730.59642361111</v>
      </c>
      <c r="J4073" s="14">
        <v>42700.59642361111</v>
      </c>
      <c r="K4073" t="b">
        <v>0</v>
      </c>
      <c r="L4073">
        <v>0</v>
      </c>
      <c r="M4073" t="b">
        <v>0</v>
      </c>
      <c r="N4073" t="s">
        <v>8269</v>
      </c>
      <c r="O4073" s="19">
        <v>0</v>
      </c>
      <c r="P4073" s="6">
        <v>0</v>
      </c>
      <c r="Q4073" t="str">
        <f t="shared" si="190"/>
        <v>theater</v>
      </c>
      <c r="R4073" t="str">
        <f t="shared" si="191"/>
        <v>plays</v>
      </c>
      <c r="S4073" s="14">
        <v>42730.59642361111</v>
      </c>
      <c r="T4073" s="14">
        <v>42700.59642361111</v>
      </c>
    </row>
    <row r="4074" spans="1:20" x14ac:dyDescent="0.4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4">
        <v>41872.566099537034</v>
      </c>
      <c r="J4074" s="14">
        <v>41812.566099537034</v>
      </c>
      <c r="K4074" t="b">
        <v>0</v>
      </c>
      <c r="L4074">
        <v>2</v>
      </c>
      <c r="M4074" t="b">
        <v>0</v>
      </c>
      <c r="N4074" t="s">
        <v>8269</v>
      </c>
      <c r="O4074" s="19">
        <v>0.40000000000000036</v>
      </c>
      <c r="P4074" s="6">
        <f t="shared" si="189"/>
        <v>2</v>
      </c>
      <c r="Q4074" t="str">
        <f t="shared" si="190"/>
        <v>theater</v>
      </c>
      <c r="R4074" t="str">
        <f t="shared" si="191"/>
        <v>plays</v>
      </c>
      <c r="S4074" s="14">
        <v>41872.566099537034</v>
      </c>
      <c r="T4074" s="14">
        <v>41812.566099537034</v>
      </c>
    </row>
    <row r="4075" spans="1:20" x14ac:dyDescent="0.4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4">
        <v>42132.958333333336</v>
      </c>
      <c r="J4075" s="14">
        <v>42078.136875000004</v>
      </c>
      <c r="K4075" t="b">
        <v>0</v>
      </c>
      <c r="L4075">
        <v>2</v>
      </c>
      <c r="M4075" t="b">
        <v>0</v>
      </c>
      <c r="N4075" t="s">
        <v>8269</v>
      </c>
      <c r="O4075" s="19">
        <v>1.0571428571428565</v>
      </c>
      <c r="P4075" s="6">
        <f t="shared" si="189"/>
        <v>18.5</v>
      </c>
      <c r="Q4075" t="str">
        <f t="shared" si="190"/>
        <v>theater</v>
      </c>
      <c r="R4075" t="str">
        <f t="shared" si="191"/>
        <v>plays</v>
      </c>
      <c r="S4075" s="14">
        <v>42132.958333333336</v>
      </c>
      <c r="T4075" s="14">
        <v>42078.136875000004</v>
      </c>
    </row>
    <row r="4076" spans="1:20" x14ac:dyDescent="0.4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4">
        <v>42313.386284722219</v>
      </c>
      <c r="J4076" s="14">
        <v>42283.344618055555</v>
      </c>
      <c r="K4076" t="b">
        <v>0</v>
      </c>
      <c r="L4076">
        <v>21</v>
      </c>
      <c r="M4076" t="b">
        <v>0</v>
      </c>
      <c r="N4076" t="s">
        <v>8269</v>
      </c>
      <c r="O4076" s="19">
        <v>26.727272727272723</v>
      </c>
      <c r="P4076" s="6">
        <f t="shared" si="189"/>
        <v>35</v>
      </c>
      <c r="Q4076" t="str">
        <f t="shared" si="190"/>
        <v>theater</v>
      </c>
      <c r="R4076" t="str">
        <f t="shared" si="191"/>
        <v>plays</v>
      </c>
      <c r="S4076" s="14">
        <v>42313.386284722219</v>
      </c>
      <c r="T4076" s="14">
        <v>42283.344618055555</v>
      </c>
    </row>
    <row r="4077" spans="1:20" x14ac:dyDescent="0.4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4">
        <v>41820.519444444442</v>
      </c>
      <c r="J4077" s="14">
        <v>41778.837604166663</v>
      </c>
      <c r="K4077" t="b">
        <v>0</v>
      </c>
      <c r="L4077">
        <v>13</v>
      </c>
      <c r="M4077" t="b">
        <v>0</v>
      </c>
      <c r="N4077" t="s">
        <v>8269</v>
      </c>
      <c r="O4077" s="19">
        <v>28.800000000000004</v>
      </c>
      <c r="P4077" s="6">
        <f t="shared" si="189"/>
        <v>44.307692307692307</v>
      </c>
      <c r="Q4077" t="str">
        <f t="shared" si="190"/>
        <v>theater</v>
      </c>
      <c r="R4077" t="str">
        <f t="shared" si="191"/>
        <v>plays</v>
      </c>
      <c r="S4077" s="14">
        <v>41820.519444444442</v>
      </c>
      <c r="T4077" s="14">
        <v>41778.837604166663</v>
      </c>
    </row>
    <row r="4078" spans="1:20" x14ac:dyDescent="0.4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4">
        <v>41933.618749999994</v>
      </c>
      <c r="J4078" s="14">
        <v>41905.587372685186</v>
      </c>
      <c r="K4078" t="b">
        <v>0</v>
      </c>
      <c r="L4078">
        <v>0</v>
      </c>
      <c r="M4078" t="b">
        <v>0</v>
      </c>
      <c r="N4078" t="s">
        <v>8269</v>
      </c>
      <c r="O4078" s="19">
        <v>0</v>
      </c>
      <c r="P4078" s="6">
        <v>0</v>
      </c>
      <c r="Q4078" t="str">
        <f t="shared" si="190"/>
        <v>theater</v>
      </c>
      <c r="R4078" t="str">
        <f t="shared" si="191"/>
        <v>plays</v>
      </c>
      <c r="S4078" s="14">
        <v>41933.618749999994</v>
      </c>
      <c r="T4078" s="14">
        <v>41905.587372685186</v>
      </c>
    </row>
    <row r="4079" spans="1:20" x14ac:dyDescent="0.4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4">
        <v>42725.502245370364</v>
      </c>
      <c r="J4079" s="14">
        <v>42695.502245370364</v>
      </c>
      <c r="K4079" t="b">
        <v>0</v>
      </c>
      <c r="L4079">
        <v>6</v>
      </c>
      <c r="M4079" t="b">
        <v>0</v>
      </c>
      <c r="N4079" t="s">
        <v>8269</v>
      </c>
      <c r="O4079" s="19">
        <v>8.8999999999999968</v>
      </c>
      <c r="P4079" s="6">
        <f t="shared" si="189"/>
        <v>222.5</v>
      </c>
      <c r="Q4079" t="str">
        <f t="shared" si="190"/>
        <v>theater</v>
      </c>
      <c r="R4079" t="str">
        <f t="shared" si="191"/>
        <v>plays</v>
      </c>
      <c r="S4079" s="14">
        <v>42725.502245370364</v>
      </c>
      <c r="T4079" s="14">
        <v>42695.502245370364</v>
      </c>
    </row>
    <row r="4080" spans="1:20" x14ac:dyDescent="0.4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4">
        <v>42762.579189814809</v>
      </c>
      <c r="J4080" s="14">
        <v>42732.579189814809</v>
      </c>
      <c r="K4080" t="b">
        <v>0</v>
      </c>
      <c r="L4080">
        <v>0</v>
      </c>
      <c r="M4080" t="b">
        <v>0</v>
      </c>
      <c r="N4080" t="s">
        <v>8269</v>
      </c>
      <c r="O4080" s="19">
        <v>0</v>
      </c>
      <c r="P4080" s="6">
        <v>0</v>
      </c>
      <c r="Q4080" t="str">
        <f t="shared" si="190"/>
        <v>theater</v>
      </c>
      <c r="R4080" t="str">
        <f t="shared" si="191"/>
        <v>plays</v>
      </c>
      <c r="S4080" s="14">
        <v>42762.579189814809</v>
      </c>
      <c r="T4080" s="14">
        <v>42732.579189814809</v>
      </c>
    </row>
    <row r="4081" spans="1:20" x14ac:dyDescent="0.4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4">
        <v>42540.730567129627</v>
      </c>
      <c r="J4081" s="14">
        <v>42510.730567129627</v>
      </c>
      <c r="K4081" t="b">
        <v>0</v>
      </c>
      <c r="L4081">
        <v>1</v>
      </c>
      <c r="M4081" t="b">
        <v>0</v>
      </c>
      <c r="N4081" t="s">
        <v>8269</v>
      </c>
      <c r="O4081" s="19">
        <v>0.16666666666667052</v>
      </c>
      <c r="P4081" s="6">
        <f t="shared" si="189"/>
        <v>5</v>
      </c>
      <c r="Q4081" t="str">
        <f t="shared" si="190"/>
        <v>theater</v>
      </c>
      <c r="R4081" t="str">
        <f t="shared" si="191"/>
        <v>plays</v>
      </c>
      <c r="S4081" s="14">
        <v>42540.730567129627</v>
      </c>
      <c r="T4081" s="14">
        <v>42510.730567129627</v>
      </c>
    </row>
    <row r="4082" spans="1:20" x14ac:dyDescent="0.4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4">
        <v>42535.57916666667</v>
      </c>
      <c r="J4082" s="14">
        <v>42511.489768518521</v>
      </c>
      <c r="K4082" t="b">
        <v>0</v>
      </c>
      <c r="L4082">
        <v>0</v>
      </c>
      <c r="M4082" t="b">
        <v>0</v>
      </c>
      <c r="N4082" t="s">
        <v>8269</v>
      </c>
      <c r="O4082" s="19">
        <v>0</v>
      </c>
      <c r="P4082" s="6">
        <v>0</v>
      </c>
      <c r="Q4082" t="str">
        <f t="shared" si="190"/>
        <v>theater</v>
      </c>
      <c r="R4082" t="str">
        <f t="shared" si="191"/>
        <v>plays</v>
      </c>
      <c r="S4082" s="14">
        <v>42535.57916666667</v>
      </c>
      <c r="T4082" s="14">
        <v>42511.489768518521</v>
      </c>
    </row>
    <row r="4083" spans="1:20" x14ac:dyDescent="0.4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4">
        <v>42071.331307870372</v>
      </c>
      <c r="J4083" s="14">
        <v>42041.372974537029</v>
      </c>
      <c r="K4083" t="b">
        <v>0</v>
      </c>
      <c r="L4083">
        <v>12</v>
      </c>
      <c r="M4083" t="b">
        <v>0</v>
      </c>
      <c r="N4083" t="s">
        <v>8269</v>
      </c>
      <c r="O4083" s="19">
        <v>15.737410071942449</v>
      </c>
      <c r="P4083" s="6">
        <f t="shared" si="189"/>
        <v>29.166666666666668</v>
      </c>
      <c r="Q4083" t="str">
        <f t="shared" si="190"/>
        <v>theater</v>
      </c>
      <c r="R4083" t="str">
        <f t="shared" si="191"/>
        <v>plays</v>
      </c>
      <c r="S4083" s="14">
        <v>42071.331307870372</v>
      </c>
      <c r="T4083" s="14">
        <v>42041.372974537029</v>
      </c>
    </row>
    <row r="4084" spans="1:20" x14ac:dyDescent="0.4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4">
        <v>42322.749999999993</v>
      </c>
      <c r="J4084" s="14">
        <v>42306.980937499997</v>
      </c>
      <c r="K4084" t="b">
        <v>0</v>
      </c>
      <c r="L4084">
        <v>2</v>
      </c>
      <c r="M4084" t="b">
        <v>0</v>
      </c>
      <c r="N4084" t="s">
        <v>8269</v>
      </c>
      <c r="O4084" s="19">
        <v>2.0000000000000018</v>
      </c>
      <c r="P4084" s="6">
        <f t="shared" si="189"/>
        <v>1.5</v>
      </c>
      <c r="Q4084" t="str">
        <f t="shared" si="190"/>
        <v>theater</v>
      </c>
      <c r="R4084" t="str">
        <f t="shared" si="191"/>
        <v>plays</v>
      </c>
      <c r="S4084" s="14">
        <v>42322.749999999993</v>
      </c>
      <c r="T4084" s="14">
        <v>42306.980937499997</v>
      </c>
    </row>
    <row r="4085" spans="1:20" x14ac:dyDescent="0.4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4">
        <v>42383.553425925922</v>
      </c>
      <c r="J4085" s="14">
        <v>42353.553425925922</v>
      </c>
      <c r="K4085" t="b">
        <v>0</v>
      </c>
      <c r="L4085">
        <v>6</v>
      </c>
      <c r="M4085" t="b">
        <v>0</v>
      </c>
      <c r="N4085" t="s">
        <v>8269</v>
      </c>
      <c r="O4085" s="19">
        <v>21.685714285714287</v>
      </c>
      <c r="P4085" s="6">
        <f t="shared" si="189"/>
        <v>126.5</v>
      </c>
      <c r="Q4085" t="str">
        <f t="shared" si="190"/>
        <v>theater</v>
      </c>
      <c r="R4085" t="str">
        <f t="shared" si="191"/>
        <v>plays</v>
      </c>
      <c r="S4085" s="14">
        <v>42383.553425925922</v>
      </c>
      <c r="T4085" s="14">
        <v>42353.553425925922</v>
      </c>
    </row>
    <row r="4086" spans="1:20" x14ac:dyDescent="0.4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4">
        <v>42652.228078703702</v>
      </c>
      <c r="J4086" s="14">
        <v>42622.228078703702</v>
      </c>
      <c r="K4086" t="b">
        <v>0</v>
      </c>
      <c r="L4086">
        <v>1</v>
      </c>
      <c r="M4086" t="b">
        <v>0</v>
      </c>
      <c r="N4086" t="s">
        <v>8269</v>
      </c>
      <c r="O4086" s="19">
        <v>0.33333333333332993</v>
      </c>
      <c r="P4086" s="6">
        <f t="shared" si="189"/>
        <v>10</v>
      </c>
      <c r="Q4086" t="str">
        <f t="shared" si="190"/>
        <v>theater</v>
      </c>
      <c r="R4086" t="str">
        <f t="shared" si="191"/>
        <v>plays</v>
      </c>
      <c r="S4086" s="14">
        <v>42652.228078703702</v>
      </c>
      <c r="T4086" s="14">
        <v>42622.228078703702</v>
      </c>
    </row>
    <row r="4087" spans="1:20" x14ac:dyDescent="0.4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4">
        <v>42086.957638888889</v>
      </c>
      <c r="J4087" s="14">
        <v>42058.395543981482</v>
      </c>
      <c r="K4087" t="b">
        <v>0</v>
      </c>
      <c r="L4087">
        <v>1</v>
      </c>
      <c r="M4087" t="b">
        <v>0</v>
      </c>
      <c r="N4087" t="s">
        <v>8269</v>
      </c>
      <c r="O4087" s="19">
        <v>0.28571428571428914</v>
      </c>
      <c r="P4087" s="6">
        <f t="shared" si="189"/>
        <v>10</v>
      </c>
      <c r="Q4087" t="str">
        <f t="shared" si="190"/>
        <v>theater</v>
      </c>
      <c r="R4087" t="str">
        <f t="shared" si="191"/>
        <v>plays</v>
      </c>
      <c r="S4087" s="14">
        <v>42086.957638888889</v>
      </c>
      <c r="T4087" s="14">
        <v>42058.395543981482</v>
      </c>
    </row>
    <row r="4088" spans="1:20" x14ac:dyDescent="0.4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4">
        <v>42328.958333333336</v>
      </c>
      <c r="J4088" s="14">
        <v>42304.732627314814</v>
      </c>
      <c r="K4088" t="b">
        <v>0</v>
      </c>
      <c r="L4088">
        <v>5</v>
      </c>
      <c r="M4088" t="b">
        <v>0</v>
      </c>
      <c r="N4088" t="s">
        <v>8269</v>
      </c>
      <c r="O4088" s="19">
        <v>4.7000000000000046</v>
      </c>
      <c r="P4088" s="6">
        <f t="shared" si="189"/>
        <v>9.4</v>
      </c>
      <c r="Q4088" t="str">
        <f t="shared" si="190"/>
        <v>theater</v>
      </c>
      <c r="R4088" t="str">
        <f t="shared" si="191"/>
        <v>plays</v>
      </c>
      <c r="S4088" s="14">
        <v>42328.958333333336</v>
      </c>
      <c r="T4088" s="14">
        <v>42304.732627314814</v>
      </c>
    </row>
    <row r="4089" spans="1:20" x14ac:dyDescent="0.4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4">
        <v>42568.53456018518</v>
      </c>
      <c r="J4089" s="14">
        <v>42538.53456018518</v>
      </c>
      <c r="K4089" t="b">
        <v>0</v>
      </c>
      <c r="L4089">
        <v>0</v>
      </c>
      <c r="M4089" t="b">
        <v>0</v>
      </c>
      <c r="N4089" t="s">
        <v>8269</v>
      </c>
      <c r="O4089" s="19">
        <v>0</v>
      </c>
      <c r="P4089" s="6">
        <v>0</v>
      </c>
      <c r="Q4089" t="str">
        <f t="shared" si="190"/>
        <v>theater</v>
      </c>
      <c r="R4089" t="str">
        <f t="shared" si="191"/>
        <v>plays</v>
      </c>
      <c r="S4089" s="14">
        <v>42568.53456018518</v>
      </c>
      <c r="T4089" s="14">
        <v>42538.53456018518</v>
      </c>
    </row>
    <row r="4090" spans="1:20" x14ac:dyDescent="0.4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4">
        <v>42020.226388888892</v>
      </c>
      <c r="J4090" s="14">
        <v>41990.40421296296</v>
      </c>
      <c r="K4090" t="b">
        <v>0</v>
      </c>
      <c r="L4090">
        <v>3</v>
      </c>
      <c r="M4090" t="b">
        <v>0</v>
      </c>
      <c r="N4090" t="s">
        <v>8269</v>
      </c>
      <c r="O4090" s="19">
        <v>10.799999999999999</v>
      </c>
      <c r="P4090" s="6">
        <f t="shared" si="189"/>
        <v>72</v>
      </c>
      <c r="Q4090" t="str">
        <f t="shared" si="190"/>
        <v>theater</v>
      </c>
      <c r="R4090" t="str">
        <f t="shared" si="191"/>
        <v>plays</v>
      </c>
      <c r="S4090" s="14">
        <v>42020.226388888892</v>
      </c>
      <c r="T4090" s="14">
        <v>41990.40421296296</v>
      </c>
    </row>
    <row r="4091" spans="1:20" x14ac:dyDescent="0.4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4">
        <v>42155.524305555555</v>
      </c>
      <c r="J4091" s="14">
        <v>42122.524166666662</v>
      </c>
      <c r="K4091" t="b">
        <v>0</v>
      </c>
      <c r="L4091">
        <v>8</v>
      </c>
      <c r="M4091" t="b">
        <v>0</v>
      </c>
      <c r="N4091" t="s">
        <v>8269</v>
      </c>
      <c r="O4091" s="19">
        <v>4.8000000000000043</v>
      </c>
      <c r="P4091" s="6">
        <f t="shared" si="189"/>
        <v>30</v>
      </c>
      <c r="Q4091" t="str">
        <f t="shared" si="190"/>
        <v>theater</v>
      </c>
      <c r="R4091" t="str">
        <f t="shared" si="191"/>
        <v>plays</v>
      </c>
      <c r="S4091" s="14">
        <v>42155.524305555555</v>
      </c>
      <c r="T4091" s="14">
        <v>42122.524166666662</v>
      </c>
    </row>
    <row r="4092" spans="1:20" x14ac:dyDescent="0.4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4">
        <v>42223.416666666664</v>
      </c>
      <c r="J4092" s="14">
        <v>42209.464548611104</v>
      </c>
      <c r="K4092" t="b">
        <v>0</v>
      </c>
      <c r="L4092">
        <v>3</v>
      </c>
      <c r="M4092" t="b">
        <v>0</v>
      </c>
      <c r="N4092" t="s">
        <v>8269</v>
      </c>
      <c r="O4092" s="19">
        <v>3.2000000000000028</v>
      </c>
      <c r="P4092" s="6">
        <f t="shared" si="189"/>
        <v>10.666666666666666</v>
      </c>
      <c r="Q4092" t="str">
        <f t="shared" si="190"/>
        <v>theater</v>
      </c>
      <c r="R4092" t="str">
        <f t="shared" si="191"/>
        <v>plays</v>
      </c>
      <c r="S4092" s="14">
        <v>42223.416666666664</v>
      </c>
      <c r="T4092" s="14">
        <v>42209.464548611104</v>
      </c>
    </row>
    <row r="4093" spans="1:20" x14ac:dyDescent="0.4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4">
        <v>42020.298043981478</v>
      </c>
      <c r="J4093" s="14">
        <v>41990.298043981478</v>
      </c>
      <c r="K4093" t="b">
        <v>0</v>
      </c>
      <c r="L4093">
        <v>8</v>
      </c>
      <c r="M4093" t="b">
        <v>0</v>
      </c>
      <c r="N4093" t="s">
        <v>8269</v>
      </c>
      <c r="O4093" s="19">
        <v>12.749999999999995</v>
      </c>
      <c r="P4093" s="6">
        <f t="shared" si="189"/>
        <v>25.5</v>
      </c>
      <c r="Q4093" t="str">
        <f t="shared" si="190"/>
        <v>theater</v>
      </c>
      <c r="R4093" t="str">
        <f t="shared" si="191"/>
        <v>plays</v>
      </c>
      <c r="S4093" s="14">
        <v>42020.298043981478</v>
      </c>
      <c r="T4093" s="14">
        <v>41990.298043981478</v>
      </c>
    </row>
    <row r="4094" spans="1:20" x14ac:dyDescent="0.4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4">
        <v>42098.94498842593</v>
      </c>
      <c r="J4094" s="14">
        <v>42038.986655092587</v>
      </c>
      <c r="K4094" t="b">
        <v>0</v>
      </c>
      <c r="L4094">
        <v>1</v>
      </c>
      <c r="M4094" t="b">
        <v>0</v>
      </c>
      <c r="N4094" t="s">
        <v>8269</v>
      </c>
      <c r="O4094" s="19">
        <v>1.8181818181817189E-2</v>
      </c>
      <c r="P4094" s="6">
        <f t="shared" si="189"/>
        <v>20</v>
      </c>
      <c r="Q4094" t="str">
        <f t="shared" si="190"/>
        <v>theater</v>
      </c>
      <c r="R4094" t="str">
        <f t="shared" si="191"/>
        <v>plays</v>
      </c>
      <c r="S4094" s="14">
        <v>42098.94498842593</v>
      </c>
      <c r="T4094" s="14">
        <v>42038.986655092587</v>
      </c>
    </row>
    <row r="4095" spans="1:20" x14ac:dyDescent="0.4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4">
        <v>42238.607557870368</v>
      </c>
      <c r="J4095" s="14">
        <v>42178.607557870368</v>
      </c>
      <c r="K4095" t="b">
        <v>0</v>
      </c>
      <c r="L4095">
        <v>4</v>
      </c>
      <c r="M4095" t="b">
        <v>0</v>
      </c>
      <c r="N4095" t="s">
        <v>8269</v>
      </c>
      <c r="O4095" s="19">
        <v>2.4000000000000021</v>
      </c>
      <c r="P4095" s="6">
        <f t="shared" si="189"/>
        <v>15</v>
      </c>
      <c r="Q4095" t="str">
        <f t="shared" si="190"/>
        <v>theater</v>
      </c>
      <c r="R4095" t="str">
        <f t="shared" si="191"/>
        <v>plays</v>
      </c>
      <c r="S4095" s="14">
        <v>42238.607557870368</v>
      </c>
      <c r="T4095" s="14">
        <v>42178.607557870368</v>
      </c>
    </row>
    <row r="4096" spans="1:20" x14ac:dyDescent="0.4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4">
        <v>41933.999305555553</v>
      </c>
      <c r="J4096" s="14">
        <v>41889.878472222219</v>
      </c>
      <c r="K4096" t="b">
        <v>0</v>
      </c>
      <c r="L4096">
        <v>8</v>
      </c>
      <c r="M4096" t="b">
        <v>0</v>
      </c>
      <c r="N4096" t="s">
        <v>8269</v>
      </c>
      <c r="O4096" s="19">
        <v>36.5</v>
      </c>
      <c r="P4096" s="6">
        <f t="shared" si="189"/>
        <v>91.25</v>
      </c>
      <c r="Q4096" t="str">
        <f t="shared" si="190"/>
        <v>theater</v>
      </c>
      <c r="R4096" t="str">
        <f t="shared" si="191"/>
        <v>plays</v>
      </c>
      <c r="S4096" s="14">
        <v>41933.999305555553</v>
      </c>
      <c r="T4096" s="14">
        <v>41889.878472222219</v>
      </c>
    </row>
    <row r="4097" spans="1:20" x14ac:dyDescent="0.4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4">
        <v>42722.823495370372</v>
      </c>
      <c r="J4097" s="14">
        <v>42692.823495370372</v>
      </c>
      <c r="K4097" t="b">
        <v>0</v>
      </c>
      <c r="L4097">
        <v>1</v>
      </c>
      <c r="M4097" t="b">
        <v>0</v>
      </c>
      <c r="N4097" t="s">
        <v>8269</v>
      </c>
      <c r="O4097" s="19">
        <v>2.6666666666666616</v>
      </c>
      <c r="P4097" s="6">
        <f t="shared" si="189"/>
        <v>800</v>
      </c>
      <c r="Q4097" t="str">
        <f t="shared" si="190"/>
        <v>theater</v>
      </c>
      <c r="R4097" t="str">
        <f t="shared" si="191"/>
        <v>plays</v>
      </c>
      <c r="S4097" s="14">
        <v>42722.823495370372</v>
      </c>
      <c r="T4097" s="14">
        <v>42692.823495370372</v>
      </c>
    </row>
    <row r="4098" spans="1:20" x14ac:dyDescent="0.4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4">
        <v>42794.160416666658</v>
      </c>
      <c r="J4098" s="14">
        <v>42750.321979166663</v>
      </c>
      <c r="K4098" t="b">
        <v>0</v>
      </c>
      <c r="L4098">
        <v>5</v>
      </c>
      <c r="M4098" t="b">
        <v>0</v>
      </c>
      <c r="N4098" t="s">
        <v>8269</v>
      </c>
      <c r="O4098" s="19">
        <v>11.428571428571432</v>
      </c>
      <c r="P4098" s="6">
        <f t="shared" si="189"/>
        <v>80</v>
      </c>
      <c r="Q4098" t="str">
        <f t="shared" si="190"/>
        <v>theater</v>
      </c>
      <c r="R4098" t="str">
        <f t="shared" si="191"/>
        <v>plays</v>
      </c>
      <c r="S4098" s="14">
        <v>42794.160416666658</v>
      </c>
      <c r="T4098" s="14">
        <v>42750.321979166663</v>
      </c>
    </row>
    <row r="4099" spans="1:20" x14ac:dyDescent="0.4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4">
        <v>42400.788194444445</v>
      </c>
      <c r="J4099" s="14">
        <v>42344.616168981483</v>
      </c>
      <c r="K4099" t="b">
        <v>0</v>
      </c>
      <c r="L4099">
        <v>0</v>
      </c>
      <c r="M4099" t="b">
        <v>0</v>
      </c>
      <c r="N4099" t="s">
        <v>8269</v>
      </c>
      <c r="O4099" s="19">
        <v>0</v>
      </c>
      <c r="P4099" s="6">
        <v>0</v>
      </c>
      <c r="Q4099" t="str">
        <f t="shared" ref="Q4099:Q4115" si="192">LEFT(N4099,FIND("/",N4099,1)-1)</f>
        <v>theater</v>
      </c>
      <c r="R4099" t="str">
        <f t="shared" ref="R4099:R4115" si="193">RIGHT(N4099,LEN(N4099)-FIND("/",N4099,1))</f>
        <v>plays</v>
      </c>
      <c r="S4099" s="14">
        <v>42400.788194444445</v>
      </c>
      <c r="T4099" s="14">
        <v>42344.616168981483</v>
      </c>
    </row>
    <row r="4100" spans="1:20" x14ac:dyDescent="0.4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4">
        <v>42525.51385416666</v>
      </c>
      <c r="J4100" s="14">
        <v>42495.51385416666</v>
      </c>
      <c r="K4100" t="b">
        <v>0</v>
      </c>
      <c r="L4100">
        <v>0</v>
      </c>
      <c r="M4100" t="b">
        <v>0</v>
      </c>
      <c r="N4100" t="s">
        <v>8269</v>
      </c>
      <c r="O4100" s="19">
        <v>0</v>
      </c>
      <c r="P4100" s="6">
        <v>0</v>
      </c>
      <c r="Q4100" t="str">
        <f t="shared" si="192"/>
        <v>theater</v>
      </c>
      <c r="R4100" t="str">
        <f t="shared" si="193"/>
        <v>plays</v>
      </c>
      <c r="S4100" s="14">
        <v>42525.51385416666</v>
      </c>
      <c r="T4100" s="14">
        <v>42495.51385416666</v>
      </c>
    </row>
    <row r="4101" spans="1:20" x14ac:dyDescent="0.4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4">
        <v>42615.642048611109</v>
      </c>
      <c r="J4101" s="14">
        <v>42570.642048611109</v>
      </c>
      <c r="K4101" t="b">
        <v>0</v>
      </c>
      <c r="L4101">
        <v>1</v>
      </c>
      <c r="M4101" t="b">
        <v>0</v>
      </c>
      <c r="N4101" t="s">
        <v>8269</v>
      </c>
      <c r="O4101" s="19">
        <v>1.1111111111111072</v>
      </c>
      <c r="P4101" s="6">
        <f t="shared" ref="P4101:P4115" si="194">E4101/L4101</f>
        <v>50</v>
      </c>
      <c r="Q4101" t="str">
        <f t="shared" si="192"/>
        <v>theater</v>
      </c>
      <c r="R4101" t="str">
        <f t="shared" si="193"/>
        <v>plays</v>
      </c>
      <c r="S4101" s="14">
        <v>42615.642048611109</v>
      </c>
      <c r="T4101" s="14">
        <v>42570.642048611109</v>
      </c>
    </row>
    <row r="4102" spans="1:20" x14ac:dyDescent="0.4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4">
        <v>41936.916550925926</v>
      </c>
      <c r="J4102" s="14">
        <v>41926.916550925926</v>
      </c>
      <c r="K4102" t="b">
        <v>0</v>
      </c>
      <c r="L4102">
        <v>0</v>
      </c>
      <c r="M4102" t="b">
        <v>0</v>
      </c>
      <c r="N4102" t="s">
        <v>8269</v>
      </c>
      <c r="O4102" s="19">
        <v>0</v>
      </c>
      <c r="P4102" s="6">
        <v>0</v>
      </c>
      <c r="Q4102" t="str">
        <f t="shared" si="192"/>
        <v>theater</v>
      </c>
      <c r="R4102" t="str">
        <f t="shared" si="193"/>
        <v>plays</v>
      </c>
      <c r="S4102" s="14">
        <v>41936.916550925926</v>
      </c>
      <c r="T4102" s="14">
        <v>41926.916550925926</v>
      </c>
    </row>
    <row r="4103" spans="1:20" x14ac:dyDescent="0.4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4">
        <v>42760.695393518516</v>
      </c>
      <c r="J4103" s="14">
        <v>42730.695393518516</v>
      </c>
      <c r="K4103" t="b">
        <v>0</v>
      </c>
      <c r="L4103">
        <v>0</v>
      </c>
      <c r="M4103" t="b">
        <v>0</v>
      </c>
      <c r="N4103" t="s">
        <v>8269</v>
      </c>
      <c r="O4103" s="19">
        <v>0</v>
      </c>
      <c r="P4103" s="6">
        <v>0</v>
      </c>
      <c r="Q4103" t="str">
        <f t="shared" si="192"/>
        <v>theater</v>
      </c>
      <c r="R4103" t="str">
        <f t="shared" si="193"/>
        <v>plays</v>
      </c>
      <c r="S4103" s="14">
        <v>42760.695393518516</v>
      </c>
      <c r="T4103" s="14">
        <v>42730.695393518516</v>
      </c>
    </row>
    <row r="4104" spans="1:20" x14ac:dyDescent="0.4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4">
        <v>42505.639733796292</v>
      </c>
      <c r="J4104" s="14">
        <v>42475.639733796292</v>
      </c>
      <c r="K4104" t="b">
        <v>0</v>
      </c>
      <c r="L4104">
        <v>6</v>
      </c>
      <c r="M4104" t="b">
        <v>0</v>
      </c>
      <c r="N4104" t="s">
        <v>8269</v>
      </c>
      <c r="O4104" s="19">
        <v>27.400000000000002</v>
      </c>
      <c r="P4104" s="6">
        <f t="shared" si="194"/>
        <v>22.833333333333332</v>
      </c>
      <c r="Q4104" t="str">
        <f t="shared" si="192"/>
        <v>theater</v>
      </c>
      <c r="R4104" t="str">
        <f t="shared" si="193"/>
        <v>plays</v>
      </c>
      <c r="S4104" s="14">
        <v>42505.639733796292</v>
      </c>
      <c r="T4104" s="14">
        <v>42475.639733796292</v>
      </c>
    </row>
    <row r="4105" spans="1:20" x14ac:dyDescent="0.4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4">
        <v>42242.563888888886</v>
      </c>
      <c r="J4105" s="14">
        <v>42188.624606481484</v>
      </c>
      <c r="K4105" t="b">
        <v>0</v>
      </c>
      <c r="L4105">
        <v>6</v>
      </c>
      <c r="M4105" t="b">
        <v>0</v>
      </c>
      <c r="N4105" t="s">
        <v>8269</v>
      </c>
      <c r="O4105" s="19">
        <v>9.9999999999999982</v>
      </c>
      <c r="P4105" s="6">
        <f t="shared" si="194"/>
        <v>16.666666666666668</v>
      </c>
      <c r="Q4105" t="str">
        <f t="shared" si="192"/>
        <v>theater</v>
      </c>
      <c r="R4105" t="str">
        <f t="shared" si="193"/>
        <v>plays</v>
      </c>
      <c r="S4105" s="14">
        <v>42242.563888888886</v>
      </c>
      <c r="T4105" s="14">
        <v>42188.624606481484</v>
      </c>
    </row>
    <row r="4106" spans="1:20" x14ac:dyDescent="0.4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4">
        <v>42670.069837962961</v>
      </c>
      <c r="J4106" s="14">
        <v>42640.069837962961</v>
      </c>
      <c r="K4106" t="b">
        <v>0</v>
      </c>
      <c r="L4106">
        <v>14</v>
      </c>
      <c r="M4106" t="b">
        <v>0</v>
      </c>
      <c r="N4106" t="s">
        <v>8269</v>
      </c>
      <c r="O4106" s="19">
        <v>21.366666666666667</v>
      </c>
      <c r="P4106" s="6">
        <f t="shared" si="194"/>
        <v>45.785714285714285</v>
      </c>
      <c r="Q4106" t="str">
        <f t="shared" si="192"/>
        <v>theater</v>
      </c>
      <c r="R4106" t="str">
        <f t="shared" si="193"/>
        <v>plays</v>
      </c>
      <c r="S4106" s="14">
        <v>42670.069837962961</v>
      </c>
      <c r="T4106" s="14">
        <v>42640.069837962961</v>
      </c>
    </row>
    <row r="4107" spans="1:20" x14ac:dyDescent="0.4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4">
        <v>42729.802187499998</v>
      </c>
      <c r="J4107" s="14">
        <v>42696.802187499998</v>
      </c>
      <c r="K4107" t="b">
        <v>0</v>
      </c>
      <c r="L4107">
        <v>6</v>
      </c>
      <c r="M4107" t="b">
        <v>0</v>
      </c>
      <c r="N4107" t="s">
        <v>8269</v>
      </c>
      <c r="O4107" s="19">
        <v>6.9696969696969706</v>
      </c>
      <c r="P4107" s="6">
        <f t="shared" si="194"/>
        <v>383.33333333333331</v>
      </c>
      <c r="Q4107" t="str">
        <f t="shared" si="192"/>
        <v>theater</v>
      </c>
      <c r="R4107" t="str">
        <f t="shared" si="193"/>
        <v>plays</v>
      </c>
      <c r="S4107" s="14">
        <v>42729.802187499998</v>
      </c>
      <c r="T4107" s="14">
        <v>42696.802187499998</v>
      </c>
    </row>
    <row r="4108" spans="1:20" x14ac:dyDescent="0.4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4">
        <v>42095.833333333336</v>
      </c>
      <c r="J4108" s="14">
        <v>42052.841041666667</v>
      </c>
      <c r="K4108" t="b">
        <v>0</v>
      </c>
      <c r="L4108">
        <v>33</v>
      </c>
      <c r="M4108" t="b">
        <v>0</v>
      </c>
      <c r="N4108" t="s">
        <v>8269</v>
      </c>
      <c r="O4108" s="19">
        <v>70.599999999999994</v>
      </c>
      <c r="P4108" s="6">
        <f t="shared" si="194"/>
        <v>106.96969696969697</v>
      </c>
      <c r="Q4108" t="str">
        <f t="shared" si="192"/>
        <v>theater</v>
      </c>
      <c r="R4108" t="str">
        <f t="shared" si="193"/>
        <v>plays</v>
      </c>
      <c r="S4108" s="14">
        <v>42095.833333333336</v>
      </c>
      <c r="T4108" s="14">
        <v>42052.841041666667</v>
      </c>
    </row>
    <row r="4109" spans="1:20" x14ac:dyDescent="0.4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4">
        <v>41906.708344907405</v>
      </c>
      <c r="J4109" s="14">
        <v>41883.708344907405</v>
      </c>
      <c r="K4109" t="b">
        <v>0</v>
      </c>
      <c r="L4109">
        <v>4</v>
      </c>
      <c r="M4109" t="b">
        <v>0</v>
      </c>
      <c r="N4109" t="s">
        <v>8269</v>
      </c>
      <c r="O4109" s="19">
        <v>2.0499999999999963</v>
      </c>
      <c r="P4109" s="6">
        <f t="shared" si="194"/>
        <v>10.25</v>
      </c>
      <c r="Q4109" t="str">
        <f t="shared" si="192"/>
        <v>theater</v>
      </c>
      <c r="R4109" t="str">
        <f t="shared" si="193"/>
        <v>plays</v>
      </c>
      <c r="S4109" s="14">
        <v>41906.708344907405</v>
      </c>
      <c r="T4109" s="14">
        <v>41883.708344907405</v>
      </c>
    </row>
    <row r="4110" spans="1:20" x14ac:dyDescent="0.4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4">
        <v>42796.999999999993</v>
      </c>
      <c r="J4110" s="14">
        <v>42766.823344907411</v>
      </c>
      <c r="K4110" t="b">
        <v>0</v>
      </c>
      <c r="L4110">
        <v>1</v>
      </c>
      <c r="M4110" t="b">
        <v>0</v>
      </c>
      <c r="N4110" t="s">
        <v>8269</v>
      </c>
      <c r="O4110" s="19">
        <v>1.9666666666666721</v>
      </c>
      <c r="P4110" s="6">
        <f t="shared" si="194"/>
        <v>59</v>
      </c>
      <c r="Q4110" t="str">
        <f t="shared" si="192"/>
        <v>theater</v>
      </c>
      <c r="R4110" t="str">
        <f t="shared" si="193"/>
        <v>plays</v>
      </c>
      <c r="S4110" s="14">
        <v>42796.999999999993</v>
      </c>
      <c r="T4110" s="14">
        <v>42766.823344907411</v>
      </c>
    </row>
    <row r="4111" spans="1:20" x14ac:dyDescent="0.4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4">
        <v>42337.372731481482</v>
      </c>
      <c r="J4111" s="14">
        <v>42307.331064814811</v>
      </c>
      <c r="K4111" t="b">
        <v>0</v>
      </c>
      <c r="L4111">
        <v>0</v>
      </c>
      <c r="M4111" t="b">
        <v>0</v>
      </c>
      <c r="N4111" t="s">
        <v>8269</v>
      </c>
      <c r="O4111" s="19">
        <v>0</v>
      </c>
      <c r="P4111" s="6">
        <v>0</v>
      </c>
      <c r="Q4111" t="str">
        <f t="shared" si="192"/>
        <v>theater</v>
      </c>
      <c r="R4111" t="str">
        <f t="shared" si="193"/>
        <v>plays</v>
      </c>
      <c r="S4111" s="14">
        <v>42337.372731481482</v>
      </c>
      <c r="T4111" s="14">
        <v>42307.331064814811</v>
      </c>
    </row>
    <row r="4112" spans="1:20" x14ac:dyDescent="0.4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4">
        <v>42572.418414351843</v>
      </c>
      <c r="J4112" s="14">
        <v>42512.418414351843</v>
      </c>
      <c r="K4112" t="b">
        <v>0</v>
      </c>
      <c r="L4112">
        <v>6</v>
      </c>
      <c r="M4112" t="b">
        <v>0</v>
      </c>
      <c r="N4112" t="s">
        <v>8269</v>
      </c>
      <c r="O4112" s="19">
        <v>28.666666666666664</v>
      </c>
      <c r="P4112" s="6">
        <f t="shared" si="194"/>
        <v>14.333333333333334</v>
      </c>
      <c r="Q4112" t="str">
        <f t="shared" si="192"/>
        <v>theater</v>
      </c>
      <c r="R4112" t="str">
        <f t="shared" si="193"/>
        <v>plays</v>
      </c>
      <c r="S4112" s="14">
        <v>42572.418414351843</v>
      </c>
      <c r="T4112" s="14">
        <v>42512.418414351843</v>
      </c>
    </row>
    <row r="4113" spans="1:20" x14ac:dyDescent="0.4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4">
        <v>42058.927546296291</v>
      </c>
      <c r="J4113" s="14">
        <v>42028.927546296291</v>
      </c>
      <c r="K4113" t="b">
        <v>0</v>
      </c>
      <c r="L4113">
        <v>6</v>
      </c>
      <c r="M4113" t="b">
        <v>0</v>
      </c>
      <c r="N4113" t="s">
        <v>8269</v>
      </c>
      <c r="O4113" s="19">
        <v>3.1333333333333324</v>
      </c>
      <c r="P4113" s="6">
        <f t="shared" si="194"/>
        <v>15.666666666666666</v>
      </c>
      <c r="Q4113" t="str">
        <f t="shared" si="192"/>
        <v>theater</v>
      </c>
      <c r="R4113" t="str">
        <f t="shared" si="193"/>
        <v>plays</v>
      </c>
      <c r="S4113" s="14">
        <v>42058.927546296291</v>
      </c>
      <c r="T4113" s="14">
        <v>42028.927546296291</v>
      </c>
    </row>
    <row r="4114" spans="1:20" x14ac:dyDescent="0.4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4">
        <v>42427.791666666664</v>
      </c>
      <c r="J4114" s="14">
        <v>42400.738263888888</v>
      </c>
      <c r="K4114" t="b">
        <v>0</v>
      </c>
      <c r="L4114">
        <v>1</v>
      </c>
      <c r="M4114" t="b">
        <v>0</v>
      </c>
      <c r="N4114" t="s">
        <v>8269</v>
      </c>
      <c r="O4114" s="19">
        <v>3.9999999999995595E-2</v>
      </c>
      <c r="P4114" s="6">
        <f t="shared" si="194"/>
        <v>1</v>
      </c>
      <c r="Q4114" t="str">
        <f t="shared" si="192"/>
        <v>theater</v>
      </c>
      <c r="R4114" t="str">
        <f t="shared" si="193"/>
        <v>plays</v>
      </c>
      <c r="S4114" s="14">
        <v>42427.791666666664</v>
      </c>
      <c r="T4114" s="14">
        <v>42400.738263888888</v>
      </c>
    </row>
    <row r="4115" spans="1:20" x14ac:dyDescent="0.4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4">
        <v>42377.06527777778</v>
      </c>
      <c r="J4115" s="14">
        <v>42358.364849537036</v>
      </c>
      <c r="K4115" t="b">
        <v>0</v>
      </c>
      <c r="L4115">
        <v>3</v>
      </c>
      <c r="M4115" t="b">
        <v>0</v>
      </c>
      <c r="N4115" t="s">
        <v>8269</v>
      </c>
      <c r="O4115" s="19">
        <v>0.20000000000000018</v>
      </c>
      <c r="P4115" s="6">
        <f t="shared" si="194"/>
        <v>1</v>
      </c>
      <c r="Q4115" t="str">
        <f t="shared" si="192"/>
        <v>theater</v>
      </c>
      <c r="R4115" t="str">
        <f t="shared" si="193"/>
        <v>plays</v>
      </c>
      <c r="S4115" s="14">
        <v>42377.06527777778</v>
      </c>
      <c r="T4115" s="14">
        <v>42358.364849537036</v>
      </c>
    </row>
  </sheetData>
  <autoFilter ref="A1:R4115" xr:uid="{4DDD12BD-201F-4EB7-AA12-0A1E2BCE430F}"/>
  <conditionalFormatting sqref="F1:F1048576">
    <cfRule type="cellIs" dxfId="3" priority="6" operator="equal">
      <formula>$F$1683</formula>
    </cfRule>
    <cfRule type="cellIs" dxfId="2" priority="7" operator="equal">
      <formula>$F$2</formula>
    </cfRule>
    <cfRule type="cellIs" dxfId="1" priority="8" operator="equal">
      <formula>$F$162</formula>
    </cfRule>
    <cfRule type="cellIs" dxfId="0" priority="9" operator="equal">
      <formula>$F$145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86468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84570-DBB8-476A-99A1-8EB54D1197F5}">
  <dimension ref="A1:F277"/>
  <sheetViews>
    <sheetView zoomScale="90" zoomScaleNormal="90" workbookViewId="0">
      <selection activeCell="H28" sqref="H28"/>
    </sheetView>
  </sheetViews>
  <sheetFormatPr defaultRowHeight="14.6" x14ac:dyDescent="0.4"/>
  <cols>
    <col min="1" max="1" width="24.07421875" bestFit="1" customWidth="1"/>
    <col min="2" max="2" width="18.3828125" style="1" bestFit="1" customWidth="1"/>
    <col min="3" max="3" width="5.61328125" style="1" bestFit="1" customWidth="1"/>
    <col min="4" max="4" width="8.23046875" style="1" bestFit="1" customWidth="1"/>
    <col min="5" max="5" width="3.84375" style="1" bestFit="1" customWidth="1"/>
    <col min="6" max="6" width="11" style="1" bestFit="1" customWidth="1"/>
    <col min="7" max="7" width="11" bestFit="1" customWidth="1"/>
  </cols>
  <sheetData>
    <row r="1" spans="1:6" x14ac:dyDescent="0.4">
      <c r="B1"/>
    </row>
    <row r="2" spans="1:6" x14ac:dyDescent="0.4">
      <c r="A2" s="8" t="s">
        <v>8223</v>
      </c>
      <c r="B2" t="s">
        <v>8362</v>
      </c>
    </row>
    <row r="3" spans="1:6" x14ac:dyDescent="0.4">
      <c r="A3" s="8" t="s">
        <v>8262</v>
      </c>
      <c r="B3" t="s">
        <v>8362</v>
      </c>
      <c r="C3"/>
      <c r="D3"/>
      <c r="E3"/>
      <c r="F3"/>
    </row>
    <row r="4" spans="1:6" x14ac:dyDescent="0.4">
      <c r="B4"/>
      <c r="C4"/>
      <c r="D4"/>
      <c r="E4"/>
      <c r="F4"/>
    </row>
    <row r="5" spans="1:6" x14ac:dyDescent="0.4">
      <c r="A5" s="8" t="s">
        <v>8320</v>
      </c>
      <c r="B5" s="11" t="s">
        <v>8319</v>
      </c>
    </row>
    <row r="6" spans="1:6" x14ac:dyDescent="0.4">
      <c r="A6" s="8" t="s">
        <v>8308</v>
      </c>
      <c r="B6" s="1" t="s">
        <v>8219</v>
      </c>
      <c r="C6" s="1" t="s">
        <v>8221</v>
      </c>
      <c r="D6" s="1" t="s">
        <v>8220</v>
      </c>
      <c r="E6" s="1" t="s">
        <v>8222</v>
      </c>
      <c r="F6" s="1" t="s">
        <v>8318</v>
      </c>
    </row>
    <row r="7" spans="1:6" x14ac:dyDescent="0.4">
      <c r="A7" t="s">
        <v>8321</v>
      </c>
      <c r="B7" s="12"/>
      <c r="C7" s="12">
        <v>100</v>
      </c>
      <c r="D7" s="12"/>
      <c r="E7" s="12"/>
      <c r="F7" s="12">
        <v>100</v>
      </c>
    </row>
    <row r="8" spans="1:6" x14ac:dyDescent="0.4">
      <c r="A8" t="s">
        <v>8347</v>
      </c>
      <c r="B8" s="12"/>
      <c r="C8" s="12"/>
      <c r="D8" s="12">
        <v>20</v>
      </c>
      <c r="E8" s="12"/>
      <c r="F8" s="12">
        <v>20</v>
      </c>
    </row>
    <row r="9" spans="1:6" x14ac:dyDescent="0.4">
      <c r="A9" t="s">
        <v>8333</v>
      </c>
      <c r="B9" s="12"/>
      <c r="C9" s="12"/>
      <c r="D9" s="12">
        <v>24</v>
      </c>
      <c r="E9" s="12"/>
      <c r="F9" s="12">
        <v>24</v>
      </c>
    </row>
    <row r="10" spans="1:6" x14ac:dyDescent="0.4">
      <c r="A10" t="s">
        <v>8348</v>
      </c>
      <c r="B10" s="12"/>
      <c r="C10" s="12">
        <v>40</v>
      </c>
      <c r="D10" s="12"/>
      <c r="E10" s="12"/>
      <c r="F10" s="12">
        <v>40</v>
      </c>
    </row>
    <row r="11" spans="1:6" x14ac:dyDescent="0.4">
      <c r="A11" t="s">
        <v>8334</v>
      </c>
      <c r="B11" s="12">
        <v>40</v>
      </c>
      <c r="C11" s="12"/>
      <c r="D11" s="12"/>
      <c r="E11" s="12"/>
      <c r="F11" s="12">
        <v>40</v>
      </c>
    </row>
    <row r="12" spans="1:6" x14ac:dyDescent="0.4">
      <c r="A12" t="s">
        <v>8322</v>
      </c>
      <c r="B12" s="12">
        <v>180</v>
      </c>
      <c r="C12" s="12"/>
      <c r="D12" s="12"/>
      <c r="E12" s="12"/>
      <c r="F12" s="12">
        <v>180</v>
      </c>
    </row>
    <row r="13" spans="1:6" x14ac:dyDescent="0.4">
      <c r="A13" t="s">
        <v>8323</v>
      </c>
      <c r="B13" s="12"/>
      <c r="C13" s="12">
        <v>80</v>
      </c>
      <c r="D13" s="12"/>
      <c r="E13" s="12"/>
      <c r="F13" s="12">
        <v>80</v>
      </c>
    </row>
    <row r="14" spans="1:6" x14ac:dyDescent="0.4">
      <c r="A14" t="s">
        <v>8335</v>
      </c>
      <c r="B14" s="12">
        <v>40</v>
      </c>
      <c r="C14" s="12"/>
      <c r="D14" s="12"/>
      <c r="E14" s="12"/>
      <c r="F14" s="12">
        <v>40</v>
      </c>
    </row>
    <row r="15" spans="1:6" x14ac:dyDescent="0.4">
      <c r="A15" t="s">
        <v>8336</v>
      </c>
      <c r="B15" s="12"/>
      <c r="C15" s="12">
        <v>40</v>
      </c>
      <c r="D15" s="12"/>
      <c r="E15" s="12">
        <v>20</v>
      </c>
      <c r="F15" s="12">
        <v>60</v>
      </c>
    </row>
    <row r="16" spans="1:6" x14ac:dyDescent="0.4">
      <c r="A16" t="s">
        <v>8349</v>
      </c>
      <c r="B16" s="12"/>
      <c r="C16" s="12">
        <v>40</v>
      </c>
      <c r="D16" s="12"/>
      <c r="E16" s="12"/>
      <c r="F16" s="12">
        <v>40</v>
      </c>
    </row>
    <row r="17" spans="1:6" x14ac:dyDescent="0.4">
      <c r="A17" t="s">
        <v>8327</v>
      </c>
      <c r="B17" s="12"/>
      <c r="C17" s="12">
        <v>120</v>
      </c>
      <c r="D17" s="12">
        <v>20</v>
      </c>
      <c r="E17" s="12"/>
      <c r="F17" s="12">
        <v>140</v>
      </c>
    </row>
    <row r="18" spans="1:6" x14ac:dyDescent="0.4">
      <c r="A18" t="s">
        <v>8353</v>
      </c>
      <c r="B18" s="12"/>
      <c r="C18" s="12">
        <v>20</v>
      </c>
      <c r="D18" s="12"/>
      <c r="E18" s="12"/>
      <c r="F18" s="12">
        <v>20</v>
      </c>
    </row>
    <row r="19" spans="1:6" x14ac:dyDescent="0.4">
      <c r="A19" t="s">
        <v>8354</v>
      </c>
      <c r="B19" s="12">
        <v>140</v>
      </c>
      <c r="C19" s="12"/>
      <c r="D19" s="12"/>
      <c r="E19" s="12"/>
      <c r="F19" s="12">
        <v>140</v>
      </c>
    </row>
    <row r="20" spans="1:6" x14ac:dyDescent="0.4">
      <c r="A20" t="s">
        <v>8337</v>
      </c>
      <c r="B20" s="12">
        <v>140</v>
      </c>
      <c r="C20" s="12">
        <v>20</v>
      </c>
      <c r="D20" s="12"/>
      <c r="E20" s="12"/>
      <c r="F20" s="12">
        <v>160</v>
      </c>
    </row>
    <row r="21" spans="1:6" x14ac:dyDescent="0.4">
      <c r="A21" t="s">
        <v>8338</v>
      </c>
      <c r="B21" s="12"/>
      <c r="C21" s="12">
        <v>60</v>
      </c>
      <c r="D21" s="12"/>
      <c r="E21" s="12"/>
      <c r="F21" s="12">
        <v>60</v>
      </c>
    </row>
    <row r="22" spans="1:6" x14ac:dyDescent="0.4">
      <c r="A22" t="s">
        <v>8355</v>
      </c>
      <c r="B22" s="12">
        <v>9</v>
      </c>
      <c r="C22" s="12">
        <v>11</v>
      </c>
      <c r="D22" s="12"/>
      <c r="E22" s="12"/>
      <c r="F22" s="12">
        <v>20</v>
      </c>
    </row>
    <row r="23" spans="1:6" x14ac:dyDescent="0.4">
      <c r="A23" t="s">
        <v>8339</v>
      </c>
      <c r="B23" s="12">
        <v>20</v>
      </c>
      <c r="C23" s="12"/>
      <c r="D23" s="12"/>
      <c r="E23" s="12"/>
      <c r="F23" s="12">
        <v>20</v>
      </c>
    </row>
    <row r="24" spans="1:6" x14ac:dyDescent="0.4">
      <c r="A24" t="s">
        <v>8330</v>
      </c>
      <c r="B24" s="12"/>
      <c r="C24" s="12">
        <v>40</v>
      </c>
      <c r="D24" s="12"/>
      <c r="E24" s="12"/>
      <c r="F24" s="12">
        <v>40</v>
      </c>
    </row>
    <row r="25" spans="1:6" x14ac:dyDescent="0.4">
      <c r="A25" t="s">
        <v>8359</v>
      </c>
      <c r="B25" s="12">
        <v>60</v>
      </c>
      <c r="C25" s="12">
        <v>60</v>
      </c>
      <c r="D25" s="12">
        <v>20</v>
      </c>
      <c r="E25" s="12"/>
      <c r="F25" s="12">
        <v>140</v>
      </c>
    </row>
    <row r="26" spans="1:6" x14ac:dyDescent="0.4">
      <c r="A26" t="s">
        <v>8343</v>
      </c>
      <c r="B26" s="12"/>
      <c r="C26" s="12">
        <v>20</v>
      </c>
      <c r="D26" s="12"/>
      <c r="E26" s="12"/>
      <c r="F26" s="12">
        <v>20</v>
      </c>
    </row>
    <row r="27" spans="1:6" x14ac:dyDescent="0.4">
      <c r="A27" t="s">
        <v>8350</v>
      </c>
      <c r="B27" s="12">
        <v>60</v>
      </c>
      <c r="C27" s="12"/>
      <c r="D27" s="12"/>
      <c r="E27" s="12"/>
      <c r="F27" s="12">
        <v>60</v>
      </c>
    </row>
    <row r="28" spans="1:6" x14ac:dyDescent="0.4">
      <c r="A28" t="s">
        <v>8344</v>
      </c>
      <c r="B28" s="12"/>
      <c r="C28" s="12">
        <v>20</v>
      </c>
      <c r="D28" s="12"/>
      <c r="E28" s="12"/>
      <c r="F28" s="12">
        <v>20</v>
      </c>
    </row>
    <row r="29" spans="1:6" x14ac:dyDescent="0.4">
      <c r="A29" t="s">
        <v>8345</v>
      </c>
      <c r="B29" s="12">
        <v>103</v>
      </c>
      <c r="C29" s="12">
        <v>57</v>
      </c>
      <c r="D29" s="12"/>
      <c r="E29" s="12"/>
      <c r="F29" s="12">
        <v>160</v>
      </c>
    </row>
    <row r="30" spans="1:6" x14ac:dyDescent="0.4">
      <c r="A30" t="s">
        <v>8346</v>
      </c>
      <c r="B30" s="12"/>
      <c r="C30" s="12">
        <v>20</v>
      </c>
      <c r="D30" s="12"/>
      <c r="E30" s="12"/>
      <c r="F30" s="12">
        <v>20</v>
      </c>
    </row>
    <row r="31" spans="1:6" x14ac:dyDescent="0.4">
      <c r="A31" t="s">
        <v>8360</v>
      </c>
      <c r="B31" s="12">
        <v>694</v>
      </c>
      <c r="C31" s="12">
        <v>353</v>
      </c>
      <c r="D31" s="12"/>
      <c r="E31" s="12">
        <v>19</v>
      </c>
      <c r="F31" s="12">
        <v>1066</v>
      </c>
    </row>
    <row r="32" spans="1:6" x14ac:dyDescent="0.4">
      <c r="A32" t="s">
        <v>8340</v>
      </c>
      <c r="B32" s="12">
        <v>40</v>
      </c>
      <c r="C32" s="12"/>
      <c r="D32" s="12"/>
      <c r="E32" s="12"/>
      <c r="F32" s="12">
        <v>40</v>
      </c>
    </row>
    <row r="33" spans="1:6" x14ac:dyDescent="0.4">
      <c r="A33" t="s">
        <v>8351</v>
      </c>
      <c r="B33" s="12">
        <v>20</v>
      </c>
      <c r="C33" s="12"/>
      <c r="D33" s="12"/>
      <c r="E33" s="12"/>
      <c r="F33" s="12">
        <v>20</v>
      </c>
    </row>
    <row r="34" spans="1:6" x14ac:dyDescent="0.4">
      <c r="A34" t="s">
        <v>8328</v>
      </c>
      <c r="B34" s="12"/>
      <c r="C34" s="12">
        <v>20</v>
      </c>
      <c r="D34" s="12"/>
      <c r="E34" s="12"/>
      <c r="F34" s="12">
        <v>20</v>
      </c>
    </row>
    <row r="35" spans="1:6" x14ac:dyDescent="0.4">
      <c r="A35" t="s">
        <v>8341</v>
      </c>
      <c r="B35" s="12">
        <v>260</v>
      </c>
      <c r="C35" s="12"/>
      <c r="D35" s="12"/>
      <c r="E35" s="12"/>
      <c r="F35" s="12">
        <v>260</v>
      </c>
    </row>
    <row r="36" spans="1:6" x14ac:dyDescent="0.4">
      <c r="A36" t="s">
        <v>8324</v>
      </c>
      <c r="B36" s="12"/>
      <c r="C36" s="12"/>
      <c r="D36" s="12">
        <v>40</v>
      </c>
      <c r="E36" s="12"/>
      <c r="F36" s="12">
        <v>40</v>
      </c>
    </row>
    <row r="37" spans="1:6" x14ac:dyDescent="0.4">
      <c r="A37" t="s">
        <v>8325</v>
      </c>
      <c r="B37" s="12">
        <v>60</v>
      </c>
      <c r="C37" s="12"/>
      <c r="D37" s="12"/>
      <c r="E37" s="12"/>
      <c r="F37" s="12">
        <v>60</v>
      </c>
    </row>
    <row r="38" spans="1:6" x14ac:dyDescent="0.4">
      <c r="A38" t="s">
        <v>8329</v>
      </c>
      <c r="B38" s="12">
        <v>34</v>
      </c>
      <c r="C38" s="12"/>
      <c r="D38" s="12"/>
      <c r="E38" s="12">
        <v>6</v>
      </c>
      <c r="F38" s="12">
        <v>40</v>
      </c>
    </row>
    <row r="39" spans="1:6" x14ac:dyDescent="0.4">
      <c r="A39" t="s">
        <v>8356</v>
      </c>
      <c r="B39" s="12">
        <v>40</v>
      </c>
      <c r="C39" s="12">
        <v>2</v>
      </c>
      <c r="D39" s="12">
        <v>18</v>
      </c>
      <c r="E39" s="12"/>
      <c r="F39" s="12">
        <v>60</v>
      </c>
    </row>
    <row r="40" spans="1:6" x14ac:dyDescent="0.4">
      <c r="A40" t="s">
        <v>8361</v>
      </c>
      <c r="B40" s="12">
        <v>85</v>
      </c>
      <c r="C40" s="12">
        <v>80</v>
      </c>
      <c r="D40" s="12">
        <v>17</v>
      </c>
      <c r="E40" s="12">
        <v>5</v>
      </c>
      <c r="F40" s="12">
        <v>187</v>
      </c>
    </row>
    <row r="41" spans="1:6" x14ac:dyDescent="0.4">
      <c r="A41" t="s">
        <v>8331</v>
      </c>
      <c r="B41" s="12">
        <v>80</v>
      </c>
      <c r="C41" s="12"/>
      <c r="D41" s="12"/>
      <c r="E41" s="12"/>
      <c r="F41" s="12">
        <v>80</v>
      </c>
    </row>
    <row r="42" spans="1:6" x14ac:dyDescent="0.4">
      <c r="A42" t="s">
        <v>8326</v>
      </c>
      <c r="B42" s="12">
        <v>60</v>
      </c>
      <c r="C42" s="12"/>
      <c r="D42" s="12"/>
      <c r="E42" s="12"/>
      <c r="F42" s="12">
        <v>60</v>
      </c>
    </row>
    <row r="43" spans="1:6" x14ac:dyDescent="0.4">
      <c r="A43" t="s">
        <v>8352</v>
      </c>
      <c r="B43" s="12"/>
      <c r="C43" s="12">
        <v>47</v>
      </c>
      <c r="D43" s="12">
        <v>10</v>
      </c>
      <c r="E43" s="12"/>
      <c r="F43" s="12">
        <v>57</v>
      </c>
    </row>
    <row r="44" spans="1:6" x14ac:dyDescent="0.4">
      <c r="A44" t="s">
        <v>8332</v>
      </c>
      <c r="B44" s="12"/>
      <c r="C44" s="12">
        <v>100</v>
      </c>
      <c r="D44" s="12"/>
      <c r="E44" s="12"/>
      <c r="F44" s="12">
        <v>100</v>
      </c>
    </row>
    <row r="45" spans="1:6" x14ac:dyDescent="0.4">
      <c r="A45" t="s">
        <v>8357</v>
      </c>
      <c r="B45" s="12">
        <v>20</v>
      </c>
      <c r="C45" s="12">
        <v>120</v>
      </c>
      <c r="D45" s="12">
        <v>60</v>
      </c>
      <c r="E45" s="12"/>
      <c r="F45" s="12">
        <v>200</v>
      </c>
    </row>
    <row r="46" spans="1:6" x14ac:dyDescent="0.4">
      <c r="A46" t="s">
        <v>8358</v>
      </c>
      <c r="B46" s="12"/>
      <c r="C46" s="12">
        <v>60</v>
      </c>
      <c r="D46" s="12">
        <v>100</v>
      </c>
      <c r="E46" s="12"/>
      <c r="F46" s="12">
        <v>160</v>
      </c>
    </row>
    <row r="47" spans="1:6" x14ac:dyDescent="0.4">
      <c r="A47" t="s">
        <v>8342</v>
      </c>
      <c r="B47" s="12"/>
      <c r="C47" s="12"/>
      <c r="D47" s="12">
        <v>20</v>
      </c>
      <c r="E47" s="12"/>
      <c r="F47" s="12">
        <v>20</v>
      </c>
    </row>
    <row r="48" spans="1:6" x14ac:dyDescent="0.4">
      <c r="A48" t="s">
        <v>8318</v>
      </c>
      <c r="B48" s="12">
        <v>2185</v>
      </c>
      <c r="C48" s="12">
        <v>1530</v>
      </c>
      <c r="D48" s="12">
        <v>349</v>
      </c>
      <c r="E48" s="12">
        <v>50</v>
      </c>
      <c r="F48" s="12">
        <v>4114</v>
      </c>
    </row>
    <row r="49" spans="2:6" x14ac:dyDescent="0.4">
      <c r="B49"/>
      <c r="C49"/>
      <c r="D49"/>
      <c r="E49"/>
      <c r="F49"/>
    </row>
    <row r="50" spans="2:6" x14ac:dyDescent="0.4">
      <c r="B50"/>
      <c r="C50"/>
      <c r="D50"/>
      <c r="E50"/>
      <c r="F50"/>
    </row>
    <row r="51" spans="2:6" x14ac:dyDescent="0.4">
      <c r="B51"/>
      <c r="C51"/>
      <c r="D51"/>
      <c r="E51"/>
      <c r="F51"/>
    </row>
    <row r="52" spans="2:6" x14ac:dyDescent="0.4">
      <c r="B52"/>
      <c r="C52"/>
      <c r="D52"/>
      <c r="E52"/>
      <c r="F52"/>
    </row>
    <row r="53" spans="2:6" x14ac:dyDescent="0.4">
      <c r="B53"/>
      <c r="C53"/>
      <c r="D53"/>
      <c r="E53"/>
      <c r="F53"/>
    </row>
    <row r="54" spans="2:6" x14ac:dyDescent="0.4">
      <c r="B54"/>
      <c r="C54"/>
      <c r="D54"/>
      <c r="E54"/>
      <c r="F54"/>
    </row>
    <row r="55" spans="2:6" x14ac:dyDescent="0.4">
      <c r="B55"/>
      <c r="C55"/>
      <c r="D55"/>
      <c r="E55"/>
      <c r="F55"/>
    </row>
    <row r="56" spans="2:6" x14ac:dyDescent="0.4">
      <c r="B56"/>
      <c r="C56"/>
      <c r="D56"/>
      <c r="E56"/>
      <c r="F56"/>
    </row>
    <row r="57" spans="2:6" x14ac:dyDescent="0.4">
      <c r="B57"/>
      <c r="C57"/>
      <c r="D57"/>
      <c r="E57"/>
      <c r="F57"/>
    </row>
    <row r="58" spans="2:6" x14ac:dyDescent="0.4">
      <c r="B58"/>
      <c r="C58"/>
      <c r="D58"/>
      <c r="E58"/>
      <c r="F58"/>
    </row>
    <row r="59" spans="2:6" x14ac:dyDescent="0.4">
      <c r="B59"/>
      <c r="C59"/>
      <c r="D59"/>
      <c r="E59"/>
      <c r="F59"/>
    </row>
    <row r="60" spans="2:6" x14ac:dyDescent="0.4">
      <c r="B60"/>
      <c r="C60"/>
      <c r="D60"/>
      <c r="E60"/>
      <c r="F60"/>
    </row>
    <row r="61" spans="2:6" x14ac:dyDescent="0.4">
      <c r="B61"/>
      <c r="C61"/>
      <c r="D61"/>
      <c r="E61"/>
      <c r="F61"/>
    </row>
    <row r="62" spans="2:6" x14ac:dyDescent="0.4">
      <c r="B62"/>
      <c r="C62"/>
      <c r="D62"/>
      <c r="E62"/>
      <c r="F62"/>
    </row>
    <row r="63" spans="2:6" x14ac:dyDescent="0.4">
      <c r="B63"/>
      <c r="C63"/>
      <c r="D63"/>
      <c r="E63"/>
      <c r="F63"/>
    </row>
    <row r="64" spans="2:6" x14ac:dyDescent="0.4">
      <c r="B64"/>
      <c r="C64"/>
      <c r="D64"/>
      <c r="E64"/>
      <c r="F64"/>
    </row>
    <row r="65" spans="2:6" x14ac:dyDescent="0.4">
      <c r="B65"/>
      <c r="C65"/>
      <c r="D65"/>
      <c r="E65"/>
      <c r="F65"/>
    </row>
    <row r="66" spans="2:6" x14ac:dyDescent="0.4">
      <c r="B66"/>
      <c r="C66"/>
      <c r="D66"/>
      <c r="E66"/>
      <c r="F66"/>
    </row>
    <row r="67" spans="2:6" x14ac:dyDescent="0.4">
      <c r="B67"/>
      <c r="C67"/>
      <c r="D67"/>
      <c r="E67"/>
      <c r="F67"/>
    </row>
    <row r="68" spans="2:6" x14ac:dyDescent="0.4">
      <c r="B68"/>
      <c r="C68"/>
      <c r="D68"/>
      <c r="E68"/>
      <c r="F68"/>
    </row>
    <row r="69" spans="2:6" x14ac:dyDescent="0.4">
      <c r="B69"/>
      <c r="C69"/>
      <c r="D69"/>
      <c r="E69"/>
      <c r="F69"/>
    </row>
    <row r="70" spans="2:6" x14ac:dyDescent="0.4">
      <c r="B70"/>
      <c r="C70"/>
      <c r="D70"/>
      <c r="E70"/>
      <c r="F70"/>
    </row>
    <row r="71" spans="2:6" x14ac:dyDescent="0.4">
      <c r="B71"/>
      <c r="C71"/>
      <c r="D71"/>
      <c r="E71"/>
      <c r="F71"/>
    </row>
    <row r="72" spans="2:6" x14ac:dyDescent="0.4">
      <c r="B72"/>
      <c r="C72"/>
      <c r="D72"/>
      <c r="E72"/>
      <c r="F72"/>
    </row>
    <row r="73" spans="2:6" x14ac:dyDescent="0.4">
      <c r="B73"/>
      <c r="C73"/>
      <c r="D73"/>
      <c r="E73"/>
      <c r="F73"/>
    </row>
    <row r="74" spans="2:6" x14ac:dyDescent="0.4">
      <c r="B74"/>
      <c r="C74"/>
      <c r="D74"/>
      <c r="E74"/>
      <c r="F74"/>
    </row>
    <row r="75" spans="2:6" x14ac:dyDescent="0.4">
      <c r="B75"/>
      <c r="C75"/>
      <c r="D75"/>
      <c r="E75"/>
      <c r="F75"/>
    </row>
    <row r="76" spans="2:6" x14ac:dyDescent="0.4">
      <c r="B76"/>
      <c r="C76"/>
      <c r="D76"/>
      <c r="E76"/>
      <c r="F76"/>
    </row>
    <row r="77" spans="2:6" x14ac:dyDescent="0.4">
      <c r="B77"/>
      <c r="C77"/>
      <c r="D77"/>
      <c r="E77"/>
      <c r="F77"/>
    </row>
    <row r="78" spans="2:6" x14ac:dyDescent="0.4">
      <c r="B78"/>
      <c r="C78"/>
      <c r="D78"/>
      <c r="E78"/>
      <c r="F78"/>
    </row>
    <row r="79" spans="2:6" x14ac:dyDescent="0.4">
      <c r="B79"/>
      <c r="C79"/>
      <c r="D79"/>
      <c r="E79"/>
      <c r="F79"/>
    </row>
    <row r="80" spans="2:6" x14ac:dyDescent="0.4">
      <c r="B80"/>
      <c r="C80"/>
      <c r="D80"/>
      <c r="E80"/>
      <c r="F80"/>
    </row>
    <row r="81" spans="2:6" x14ac:dyDescent="0.4">
      <c r="B81"/>
      <c r="C81"/>
      <c r="D81"/>
      <c r="E81"/>
      <c r="F81"/>
    </row>
    <row r="82" spans="2:6" x14ac:dyDescent="0.4">
      <c r="B82"/>
      <c r="C82"/>
      <c r="D82"/>
      <c r="E82"/>
      <c r="F82"/>
    </row>
    <row r="83" spans="2:6" x14ac:dyDescent="0.4">
      <c r="B83"/>
      <c r="C83"/>
      <c r="D83"/>
      <c r="E83"/>
      <c r="F83"/>
    </row>
    <row r="84" spans="2:6" x14ac:dyDescent="0.4">
      <c r="B84"/>
      <c r="C84"/>
      <c r="D84"/>
      <c r="E84"/>
      <c r="F84"/>
    </row>
    <row r="85" spans="2:6" x14ac:dyDescent="0.4">
      <c r="B85"/>
      <c r="C85"/>
      <c r="D85"/>
      <c r="E85"/>
      <c r="F85"/>
    </row>
    <row r="86" spans="2:6" x14ac:dyDescent="0.4">
      <c r="B86"/>
      <c r="C86"/>
      <c r="D86"/>
      <c r="E86"/>
      <c r="F86"/>
    </row>
    <row r="87" spans="2:6" x14ac:dyDescent="0.4">
      <c r="B87"/>
      <c r="C87"/>
      <c r="D87"/>
      <c r="E87"/>
      <c r="F87"/>
    </row>
    <row r="88" spans="2:6" x14ac:dyDescent="0.4">
      <c r="B88"/>
      <c r="C88"/>
      <c r="D88"/>
      <c r="E88"/>
      <c r="F88"/>
    </row>
    <row r="89" spans="2:6" x14ac:dyDescent="0.4">
      <c r="B89"/>
      <c r="C89"/>
      <c r="D89"/>
      <c r="E89"/>
      <c r="F89"/>
    </row>
    <row r="90" spans="2:6" x14ac:dyDescent="0.4">
      <c r="B90"/>
      <c r="C90"/>
      <c r="D90"/>
      <c r="E90"/>
      <c r="F90"/>
    </row>
    <row r="91" spans="2:6" x14ac:dyDescent="0.4">
      <c r="B91"/>
      <c r="C91"/>
      <c r="D91"/>
      <c r="E91"/>
      <c r="F91"/>
    </row>
    <row r="92" spans="2:6" x14ac:dyDescent="0.4">
      <c r="B92"/>
      <c r="C92"/>
      <c r="D92"/>
      <c r="E92"/>
      <c r="F92"/>
    </row>
    <row r="93" spans="2:6" x14ac:dyDescent="0.4">
      <c r="B93"/>
      <c r="C93"/>
      <c r="D93"/>
      <c r="E93"/>
      <c r="F93"/>
    </row>
    <row r="94" spans="2:6" x14ac:dyDescent="0.4">
      <c r="B94"/>
      <c r="C94"/>
      <c r="D94"/>
      <c r="E94"/>
      <c r="F94"/>
    </row>
    <row r="95" spans="2:6" x14ac:dyDescent="0.4">
      <c r="B95"/>
      <c r="C95"/>
      <c r="D95"/>
      <c r="E95"/>
      <c r="F95"/>
    </row>
    <row r="96" spans="2:6" x14ac:dyDescent="0.4">
      <c r="B96"/>
      <c r="C96"/>
      <c r="D96"/>
      <c r="E96"/>
      <c r="F96"/>
    </row>
    <row r="97" spans="2:6" x14ac:dyDescent="0.4">
      <c r="B97"/>
      <c r="C97"/>
      <c r="D97"/>
      <c r="E97"/>
      <c r="F97"/>
    </row>
    <row r="98" spans="2:6" x14ac:dyDescent="0.4">
      <c r="B98"/>
      <c r="C98"/>
      <c r="D98"/>
      <c r="E98"/>
      <c r="F98"/>
    </row>
    <row r="99" spans="2:6" x14ac:dyDescent="0.4">
      <c r="B99"/>
      <c r="C99"/>
      <c r="D99"/>
      <c r="E99"/>
      <c r="F99"/>
    </row>
    <row r="100" spans="2:6" x14ac:dyDescent="0.4">
      <c r="B100"/>
      <c r="C100"/>
      <c r="D100"/>
      <c r="E100"/>
      <c r="F100"/>
    </row>
    <row r="101" spans="2:6" x14ac:dyDescent="0.4">
      <c r="B101"/>
      <c r="C101"/>
      <c r="D101"/>
      <c r="E101"/>
      <c r="F101"/>
    </row>
    <row r="102" spans="2:6" x14ac:dyDescent="0.4">
      <c r="B102"/>
      <c r="C102"/>
      <c r="D102"/>
      <c r="E102"/>
      <c r="F102"/>
    </row>
    <row r="103" spans="2:6" x14ac:dyDescent="0.4">
      <c r="B103"/>
      <c r="C103"/>
      <c r="D103"/>
      <c r="E103"/>
      <c r="F103"/>
    </row>
    <row r="104" spans="2:6" x14ac:dyDescent="0.4">
      <c r="B104"/>
      <c r="C104"/>
      <c r="D104"/>
      <c r="E104"/>
      <c r="F104"/>
    </row>
    <row r="105" spans="2:6" x14ac:dyDescent="0.4">
      <c r="B105"/>
      <c r="C105"/>
      <c r="D105"/>
      <c r="E105"/>
      <c r="F105"/>
    </row>
    <row r="106" spans="2:6" x14ac:dyDescent="0.4">
      <c r="B106"/>
      <c r="C106"/>
      <c r="D106"/>
      <c r="E106"/>
      <c r="F106"/>
    </row>
    <row r="107" spans="2:6" x14ac:dyDescent="0.4">
      <c r="B107"/>
      <c r="C107"/>
      <c r="D107"/>
      <c r="E107"/>
      <c r="F107"/>
    </row>
    <row r="108" spans="2:6" x14ac:dyDescent="0.4">
      <c r="B108"/>
      <c r="C108"/>
      <c r="D108"/>
      <c r="E108"/>
      <c r="F108"/>
    </row>
    <row r="109" spans="2:6" x14ac:dyDescent="0.4">
      <c r="B109"/>
      <c r="C109"/>
      <c r="D109"/>
      <c r="E109"/>
      <c r="F109"/>
    </row>
    <row r="110" spans="2:6" x14ac:dyDescent="0.4">
      <c r="B110"/>
      <c r="C110"/>
      <c r="D110"/>
      <c r="E110"/>
      <c r="F110"/>
    </row>
    <row r="111" spans="2:6" x14ac:dyDescent="0.4">
      <c r="B111"/>
      <c r="C111"/>
      <c r="D111"/>
      <c r="E111"/>
      <c r="F111"/>
    </row>
    <row r="112" spans="2:6" x14ac:dyDescent="0.4">
      <c r="B112"/>
      <c r="C112"/>
      <c r="D112"/>
      <c r="E112"/>
      <c r="F112"/>
    </row>
    <row r="113" spans="2:6" x14ac:dyDescent="0.4">
      <c r="B113"/>
      <c r="C113"/>
      <c r="D113"/>
      <c r="E113"/>
      <c r="F113"/>
    </row>
    <row r="114" spans="2:6" x14ac:dyDescent="0.4">
      <c r="B114"/>
      <c r="C114"/>
      <c r="D114"/>
      <c r="E114"/>
      <c r="F114"/>
    </row>
    <row r="115" spans="2:6" x14ac:dyDescent="0.4">
      <c r="B115"/>
      <c r="C115"/>
      <c r="D115"/>
      <c r="E115"/>
      <c r="F115"/>
    </row>
    <row r="116" spans="2:6" x14ac:dyDescent="0.4">
      <c r="B116"/>
      <c r="C116"/>
      <c r="D116"/>
      <c r="E116"/>
      <c r="F116"/>
    </row>
    <row r="117" spans="2:6" x14ac:dyDescent="0.4">
      <c r="B117"/>
      <c r="C117"/>
      <c r="D117"/>
      <c r="E117"/>
      <c r="F117"/>
    </row>
    <row r="118" spans="2:6" x14ac:dyDescent="0.4">
      <c r="B118"/>
      <c r="C118"/>
      <c r="D118"/>
      <c r="E118"/>
      <c r="F118"/>
    </row>
    <row r="119" spans="2:6" x14ac:dyDescent="0.4">
      <c r="B119"/>
      <c r="C119"/>
      <c r="D119"/>
      <c r="E119"/>
      <c r="F119"/>
    </row>
    <row r="120" spans="2:6" x14ac:dyDescent="0.4">
      <c r="B120"/>
      <c r="C120"/>
      <c r="D120"/>
      <c r="E120"/>
      <c r="F120"/>
    </row>
    <row r="121" spans="2:6" x14ac:dyDescent="0.4">
      <c r="B121"/>
      <c r="C121"/>
      <c r="D121"/>
      <c r="E121"/>
      <c r="F121"/>
    </row>
    <row r="122" spans="2:6" x14ac:dyDescent="0.4">
      <c r="B122"/>
      <c r="C122"/>
      <c r="D122"/>
      <c r="E122"/>
      <c r="F122"/>
    </row>
    <row r="123" spans="2:6" x14ac:dyDescent="0.4">
      <c r="B123"/>
      <c r="C123"/>
      <c r="D123"/>
      <c r="E123"/>
      <c r="F123"/>
    </row>
    <row r="124" spans="2:6" x14ac:dyDescent="0.4">
      <c r="B124"/>
      <c r="C124"/>
      <c r="D124"/>
      <c r="E124"/>
      <c r="F124"/>
    </row>
    <row r="125" spans="2:6" x14ac:dyDescent="0.4">
      <c r="B125"/>
      <c r="C125"/>
      <c r="D125"/>
      <c r="E125"/>
      <c r="F125"/>
    </row>
    <row r="126" spans="2:6" x14ac:dyDescent="0.4">
      <c r="B126"/>
      <c r="C126"/>
      <c r="D126"/>
      <c r="E126"/>
      <c r="F126"/>
    </row>
    <row r="127" spans="2:6" x14ac:dyDescent="0.4">
      <c r="B127"/>
      <c r="C127"/>
      <c r="D127"/>
      <c r="E127"/>
      <c r="F127"/>
    </row>
    <row r="128" spans="2:6" x14ac:dyDescent="0.4">
      <c r="B128"/>
      <c r="C128"/>
      <c r="D128"/>
      <c r="E128"/>
      <c r="F128"/>
    </row>
    <row r="129" spans="2:6" x14ac:dyDescent="0.4">
      <c r="B129"/>
      <c r="C129"/>
      <c r="D129"/>
      <c r="E129"/>
      <c r="F129"/>
    </row>
    <row r="130" spans="2:6" x14ac:dyDescent="0.4">
      <c r="B130"/>
      <c r="C130"/>
      <c r="D130"/>
      <c r="E130"/>
      <c r="F130"/>
    </row>
    <row r="131" spans="2:6" x14ac:dyDescent="0.4">
      <c r="B131"/>
      <c r="C131"/>
      <c r="D131"/>
      <c r="E131"/>
      <c r="F131"/>
    </row>
    <row r="132" spans="2:6" x14ac:dyDescent="0.4">
      <c r="B132"/>
      <c r="C132"/>
      <c r="D132"/>
      <c r="E132"/>
      <c r="F132"/>
    </row>
    <row r="133" spans="2:6" x14ac:dyDescent="0.4">
      <c r="B133"/>
      <c r="C133"/>
      <c r="D133"/>
      <c r="E133"/>
      <c r="F133"/>
    </row>
    <row r="134" spans="2:6" x14ac:dyDescent="0.4">
      <c r="B134"/>
      <c r="C134"/>
      <c r="D134"/>
      <c r="E134"/>
      <c r="F134"/>
    </row>
    <row r="135" spans="2:6" x14ac:dyDescent="0.4">
      <c r="B135"/>
      <c r="C135"/>
      <c r="D135"/>
      <c r="E135"/>
      <c r="F135"/>
    </row>
    <row r="136" spans="2:6" x14ac:dyDescent="0.4">
      <c r="B136"/>
      <c r="C136"/>
      <c r="D136"/>
      <c r="E136"/>
      <c r="F136"/>
    </row>
    <row r="137" spans="2:6" x14ac:dyDescent="0.4">
      <c r="B137"/>
      <c r="C137"/>
      <c r="D137"/>
      <c r="E137"/>
      <c r="F137"/>
    </row>
    <row r="138" spans="2:6" x14ac:dyDescent="0.4">
      <c r="B138"/>
      <c r="C138"/>
      <c r="D138"/>
      <c r="E138"/>
      <c r="F138"/>
    </row>
    <row r="139" spans="2:6" x14ac:dyDescent="0.4">
      <c r="B139"/>
      <c r="C139"/>
      <c r="D139"/>
      <c r="E139"/>
      <c r="F139"/>
    </row>
    <row r="140" spans="2:6" x14ac:dyDescent="0.4">
      <c r="B140"/>
      <c r="C140"/>
      <c r="D140"/>
      <c r="E140"/>
      <c r="F140"/>
    </row>
    <row r="141" spans="2:6" x14ac:dyDescent="0.4">
      <c r="B141"/>
      <c r="C141"/>
      <c r="D141"/>
      <c r="E141"/>
      <c r="F141"/>
    </row>
    <row r="142" spans="2:6" x14ac:dyDescent="0.4">
      <c r="B142"/>
      <c r="C142"/>
      <c r="D142"/>
      <c r="E142"/>
      <c r="F142"/>
    </row>
    <row r="143" spans="2:6" x14ac:dyDescent="0.4">
      <c r="B143"/>
      <c r="C143"/>
      <c r="D143"/>
      <c r="E143"/>
      <c r="F143"/>
    </row>
    <row r="144" spans="2:6" x14ac:dyDescent="0.4">
      <c r="B144"/>
      <c r="C144"/>
      <c r="D144"/>
      <c r="E144"/>
      <c r="F144"/>
    </row>
    <row r="145" spans="2:6" x14ac:dyDescent="0.4">
      <c r="B145"/>
      <c r="C145"/>
      <c r="D145"/>
      <c r="E145"/>
      <c r="F145"/>
    </row>
    <row r="146" spans="2:6" x14ac:dyDescent="0.4">
      <c r="B146"/>
      <c r="C146"/>
      <c r="D146"/>
      <c r="E146"/>
      <c r="F146"/>
    </row>
    <row r="147" spans="2:6" x14ac:dyDescent="0.4">
      <c r="B147"/>
      <c r="C147"/>
      <c r="D147"/>
      <c r="E147"/>
      <c r="F147"/>
    </row>
    <row r="148" spans="2:6" x14ac:dyDescent="0.4">
      <c r="B148"/>
      <c r="C148"/>
      <c r="D148"/>
      <c r="E148"/>
      <c r="F148"/>
    </row>
    <row r="149" spans="2:6" x14ac:dyDescent="0.4">
      <c r="B149"/>
      <c r="C149"/>
      <c r="D149"/>
      <c r="E149"/>
      <c r="F149"/>
    </row>
    <row r="150" spans="2:6" x14ac:dyDescent="0.4">
      <c r="B150"/>
      <c r="C150"/>
      <c r="D150"/>
      <c r="E150"/>
      <c r="F150"/>
    </row>
    <row r="151" spans="2:6" x14ac:dyDescent="0.4">
      <c r="B151"/>
      <c r="C151"/>
      <c r="D151"/>
      <c r="E151"/>
      <c r="F151"/>
    </row>
    <row r="152" spans="2:6" x14ac:dyDescent="0.4">
      <c r="B152"/>
      <c r="C152"/>
      <c r="D152"/>
      <c r="E152"/>
      <c r="F152"/>
    </row>
    <row r="153" spans="2:6" x14ac:dyDescent="0.4">
      <c r="B153"/>
      <c r="C153"/>
      <c r="D153"/>
      <c r="E153"/>
      <c r="F153"/>
    </row>
    <row r="154" spans="2:6" x14ac:dyDescent="0.4">
      <c r="B154"/>
      <c r="C154"/>
      <c r="D154"/>
      <c r="E154"/>
      <c r="F154"/>
    </row>
    <row r="155" spans="2:6" x14ac:dyDescent="0.4">
      <c r="B155"/>
      <c r="C155"/>
      <c r="D155"/>
      <c r="E155"/>
      <c r="F155"/>
    </row>
    <row r="156" spans="2:6" x14ac:dyDescent="0.4">
      <c r="B156"/>
      <c r="C156"/>
      <c r="D156"/>
      <c r="E156"/>
      <c r="F156"/>
    </row>
    <row r="157" spans="2:6" x14ac:dyDescent="0.4">
      <c r="B157"/>
      <c r="C157"/>
      <c r="D157"/>
      <c r="E157"/>
      <c r="F157"/>
    </row>
    <row r="158" spans="2:6" x14ac:dyDescent="0.4">
      <c r="B158"/>
      <c r="C158"/>
      <c r="D158"/>
      <c r="E158"/>
      <c r="F158"/>
    </row>
    <row r="159" spans="2:6" x14ac:dyDescent="0.4">
      <c r="B159"/>
      <c r="C159"/>
      <c r="D159"/>
      <c r="E159"/>
      <c r="F159"/>
    </row>
    <row r="160" spans="2:6" x14ac:dyDescent="0.4">
      <c r="B160"/>
      <c r="C160"/>
      <c r="D160"/>
      <c r="E160"/>
      <c r="F160"/>
    </row>
    <row r="161" spans="2:6" x14ac:dyDescent="0.4">
      <c r="B161"/>
      <c r="C161"/>
      <c r="D161"/>
      <c r="E161"/>
      <c r="F161"/>
    </row>
    <row r="162" spans="2:6" x14ac:dyDescent="0.4">
      <c r="B162"/>
      <c r="C162"/>
      <c r="D162"/>
      <c r="E162"/>
      <c r="F162"/>
    </row>
    <row r="163" spans="2:6" x14ac:dyDescent="0.4">
      <c r="B163"/>
      <c r="C163"/>
      <c r="D163"/>
      <c r="E163"/>
      <c r="F163"/>
    </row>
    <row r="164" spans="2:6" x14ac:dyDescent="0.4">
      <c r="B164"/>
      <c r="C164"/>
      <c r="D164"/>
      <c r="E164"/>
      <c r="F164"/>
    </row>
    <row r="165" spans="2:6" x14ac:dyDescent="0.4">
      <c r="B165"/>
      <c r="C165"/>
      <c r="D165"/>
      <c r="E165"/>
      <c r="F165"/>
    </row>
    <row r="166" spans="2:6" x14ac:dyDescent="0.4">
      <c r="B166"/>
      <c r="C166"/>
      <c r="D166"/>
      <c r="E166"/>
      <c r="F166"/>
    </row>
    <row r="167" spans="2:6" x14ac:dyDescent="0.4">
      <c r="B167"/>
      <c r="C167"/>
      <c r="D167"/>
      <c r="E167"/>
      <c r="F167"/>
    </row>
    <row r="168" spans="2:6" x14ac:dyDescent="0.4">
      <c r="B168"/>
      <c r="C168"/>
      <c r="D168"/>
      <c r="E168"/>
      <c r="F168"/>
    </row>
    <row r="169" spans="2:6" x14ac:dyDescent="0.4">
      <c r="B169"/>
      <c r="C169"/>
      <c r="D169"/>
      <c r="E169"/>
      <c r="F169"/>
    </row>
    <row r="170" spans="2:6" x14ac:dyDescent="0.4">
      <c r="B170"/>
      <c r="C170"/>
      <c r="D170"/>
      <c r="E170"/>
      <c r="F170"/>
    </row>
    <row r="171" spans="2:6" x14ac:dyDescent="0.4">
      <c r="B171"/>
      <c r="C171"/>
      <c r="D171"/>
      <c r="E171"/>
      <c r="F171"/>
    </row>
    <row r="172" spans="2:6" x14ac:dyDescent="0.4">
      <c r="B172"/>
      <c r="C172"/>
      <c r="D172"/>
      <c r="E172"/>
      <c r="F172"/>
    </row>
    <row r="173" spans="2:6" x14ac:dyDescent="0.4">
      <c r="B173"/>
      <c r="C173"/>
      <c r="D173"/>
      <c r="E173"/>
      <c r="F173"/>
    </row>
    <row r="174" spans="2:6" x14ac:dyDescent="0.4">
      <c r="B174"/>
      <c r="C174"/>
      <c r="D174"/>
      <c r="E174"/>
      <c r="F174"/>
    </row>
    <row r="175" spans="2:6" x14ac:dyDescent="0.4">
      <c r="B175"/>
      <c r="C175"/>
      <c r="D175"/>
      <c r="E175"/>
      <c r="F175"/>
    </row>
    <row r="176" spans="2:6" x14ac:dyDescent="0.4">
      <c r="B176"/>
      <c r="C176"/>
      <c r="D176"/>
      <c r="E176"/>
      <c r="F176"/>
    </row>
    <row r="177" spans="2:6" x14ac:dyDescent="0.4">
      <c r="B177"/>
      <c r="C177"/>
      <c r="D177"/>
      <c r="E177"/>
      <c r="F177"/>
    </row>
    <row r="178" spans="2:6" x14ac:dyDescent="0.4">
      <c r="B178"/>
      <c r="C178"/>
      <c r="D178"/>
      <c r="E178"/>
      <c r="F178"/>
    </row>
    <row r="179" spans="2:6" x14ac:dyDescent="0.4">
      <c r="B179"/>
      <c r="C179"/>
      <c r="D179"/>
      <c r="E179"/>
      <c r="F179"/>
    </row>
    <row r="180" spans="2:6" x14ac:dyDescent="0.4">
      <c r="B180"/>
      <c r="C180"/>
      <c r="D180"/>
      <c r="E180"/>
      <c r="F180"/>
    </row>
    <row r="181" spans="2:6" x14ac:dyDescent="0.4">
      <c r="B181"/>
      <c r="C181"/>
      <c r="D181"/>
      <c r="E181"/>
      <c r="F181"/>
    </row>
    <row r="182" spans="2:6" x14ac:dyDescent="0.4">
      <c r="B182"/>
      <c r="C182"/>
      <c r="D182"/>
      <c r="E182"/>
      <c r="F182"/>
    </row>
    <row r="183" spans="2:6" x14ac:dyDescent="0.4">
      <c r="B183"/>
      <c r="C183"/>
      <c r="D183"/>
      <c r="E183"/>
      <c r="F183"/>
    </row>
    <row r="184" spans="2:6" x14ac:dyDescent="0.4">
      <c r="B184"/>
      <c r="C184"/>
      <c r="D184"/>
      <c r="E184"/>
      <c r="F184"/>
    </row>
    <row r="185" spans="2:6" x14ac:dyDescent="0.4">
      <c r="B185"/>
      <c r="C185"/>
      <c r="D185"/>
      <c r="E185"/>
      <c r="F185"/>
    </row>
    <row r="186" spans="2:6" x14ac:dyDescent="0.4">
      <c r="B186"/>
      <c r="C186"/>
      <c r="D186"/>
      <c r="E186"/>
      <c r="F186"/>
    </row>
    <row r="187" spans="2:6" x14ac:dyDescent="0.4">
      <c r="B187"/>
      <c r="C187"/>
      <c r="D187"/>
      <c r="E187"/>
      <c r="F187"/>
    </row>
    <row r="188" spans="2:6" x14ac:dyDescent="0.4">
      <c r="B188"/>
      <c r="C188"/>
      <c r="D188"/>
      <c r="E188"/>
      <c r="F188"/>
    </row>
    <row r="189" spans="2:6" x14ac:dyDescent="0.4">
      <c r="B189"/>
      <c r="C189"/>
      <c r="D189"/>
      <c r="E189"/>
      <c r="F189"/>
    </row>
    <row r="190" spans="2:6" x14ac:dyDescent="0.4">
      <c r="B190"/>
      <c r="C190"/>
      <c r="D190"/>
      <c r="E190"/>
      <c r="F190"/>
    </row>
    <row r="191" spans="2:6" x14ac:dyDescent="0.4">
      <c r="B191"/>
      <c r="C191"/>
      <c r="D191"/>
      <c r="E191"/>
      <c r="F191"/>
    </row>
    <row r="192" spans="2:6" x14ac:dyDescent="0.4">
      <c r="B192"/>
      <c r="C192"/>
      <c r="D192"/>
      <c r="E192"/>
      <c r="F192"/>
    </row>
    <row r="193" spans="2:6" x14ac:dyDescent="0.4">
      <c r="B193"/>
      <c r="C193"/>
      <c r="D193"/>
      <c r="E193"/>
      <c r="F193"/>
    </row>
    <row r="194" spans="2:6" x14ac:dyDescent="0.4">
      <c r="B194"/>
      <c r="C194"/>
      <c r="D194"/>
      <c r="E194"/>
      <c r="F194"/>
    </row>
    <row r="195" spans="2:6" x14ac:dyDescent="0.4">
      <c r="B195"/>
      <c r="C195"/>
      <c r="D195"/>
      <c r="E195"/>
      <c r="F195"/>
    </row>
    <row r="196" spans="2:6" x14ac:dyDescent="0.4">
      <c r="B196"/>
      <c r="C196"/>
      <c r="D196"/>
      <c r="E196"/>
      <c r="F196"/>
    </row>
    <row r="197" spans="2:6" x14ac:dyDescent="0.4">
      <c r="B197"/>
      <c r="C197"/>
      <c r="D197"/>
      <c r="E197"/>
      <c r="F197"/>
    </row>
    <row r="198" spans="2:6" x14ac:dyDescent="0.4">
      <c r="B198"/>
      <c r="C198"/>
      <c r="D198"/>
      <c r="E198"/>
      <c r="F198"/>
    </row>
    <row r="199" spans="2:6" x14ac:dyDescent="0.4">
      <c r="B199"/>
      <c r="C199"/>
      <c r="D199"/>
      <c r="E199"/>
      <c r="F199"/>
    </row>
    <row r="200" spans="2:6" x14ac:dyDescent="0.4">
      <c r="B200"/>
      <c r="C200"/>
      <c r="D200"/>
      <c r="E200"/>
      <c r="F200"/>
    </row>
    <row r="201" spans="2:6" x14ac:dyDescent="0.4">
      <c r="B201"/>
      <c r="C201"/>
      <c r="D201"/>
      <c r="E201"/>
      <c r="F201"/>
    </row>
    <row r="202" spans="2:6" x14ac:dyDescent="0.4">
      <c r="B202"/>
      <c r="C202"/>
      <c r="D202"/>
      <c r="E202"/>
      <c r="F202"/>
    </row>
    <row r="203" spans="2:6" x14ac:dyDescent="0.4">
      <c r="B203"/>
      <c r="C203"/>
      <c r="D203"/>
      <c r="E203"/>
      <c r="F203"/>
    </row>
    <row r="204" spans="2:6" x14ac:dyDescent="0.4">
      <c r="B204"/>
      <c r="C204"/>
      <c r="D204"/>
      <c r="E204"/>
      <c r="F204"/>
    </row>
    <row r="205" spans="2:6" x14ac:dyDescent="0.4">
      <c r="B205"/>
      <c r="C205"/>
      <c r="D205"/>
      <c r="E205"/>
      <c r="F205"/>
    </row>
    <row r="206" spans="2:6" x14ac:dyDescent="0.4">
      <c r="B206"/>
      <c r="C206"/>
      <c r="D206"/>
      <c r="E206"/>
      <c r="F206"/>
    </row>
    <row r="207" spans="2:6" x14ac:dyDescent="0.4">
      <c r="B207"/>
      <c r="C207"/>
      <c r="D207"/>
      <c r="E207"/>
      <c r="F207"/>
    </row>
    <row r="208" spans="2:6" x14ac:dyDescent="0.4">
      <c r="B208"/>
      <c r="C208"/>
      <c r="D208"/>
      <c r="E208"/>
      <c r="F208"/>
    </row>
    <row r="209" spans="2:6" x14ac:dyDescent="0.4">
      <c r="B209"/>
      <c r="C209"/>
      <c r="D209"/>
      <c r="E209"/>
      <c r="F209"/>
    </row>
    <row r="210" spans="2:6" x14ac:dyDescent="0.4">
      <c r="B210"/>
      <c r="C210"/>
      <c r="D210"/>
      <c r="E210"/>
      <c r="F210"/>
    </row>
    <row r="211" spans="2:6" x14ac:dyDescent="0.4">
      <c r="B211"/>
      <c r="C211"/>
      <c r="D211"/>
      <c r="E211"/>
      <c r="F211"/>
    </row>
    <row r="212" spans="2:6" x14ac:dyDescent="0.4">
      <c r="B212"/>
      <c r="C212"/>
      <c r="D212"/>
      <c r="E212"/>
      <c r="F212"/>
    </row>
    <row r="213" spans="2:6" x14ac:dyDescent="0.4">
      <c r="B213"/>
      <c r="C213"/>
      <c r="D213"/>
      <c r="E213"/>
      <c r="F213"/>
    </row>
    <row r="214" spans="2:6" x14ac:dyDescent="0.4">
      <c r="B214"/>
      <c r="C214"/>
      <c r="D214"/>
      <c r="E214"/>
      <c r="F214"/>
    </row>
    <row r="215" spans="2:6" x14ac:dyDescent="0.4">
      <c r="B215"/>
      <c r="C215"/>
      <c r="D215"/>
      <c r="E215"/>
      <c r="F215"/>
    </row>
    <row r="216" spans="2:6" x14ac:dyDescent="0.4">
      <c r="B216"/>
      <c r="C216"/>
      <c r="D216"/>
      <c r="E216"/>
      <c r="F216"/>
    </row>
    <row r="217" spans="2:6" x14ac:dyDescent="0.4">
      <c r="B217"/>
      <c r="C217"/>
      <c r="D217"/>
      <c r="E217"/>
      <c r="F217"/>
    </row>
    <row r="218" spans="2:6" x14ac:dyDescent="0.4">
      <c r="B218"/>
      <c r="C218"/>
      <c r="D218"/>
      <c r="E218"/>
      <c r="F218"/>
    </row>
    <row r="219" spans="2:6" x14ac:dyDescent="0.4">
      <c r="B219"/>
      <c r="C219"/>
      <c r="D219"/>
      <c r="E219"/>
      <c r="F219"/>
    </row>
    <row r="220" spans="2:6" x14ac:dyDescent="0.4">
      <c r="B220"/>
      <c r="C220"/>
      <c r="D220"/>
      <c r="E220"/>
      <c r="F220"/>
    </row>
    <row r="221" spans="2:6" x14ac:dyDescent="0.4">
      <c r="B221"/>
      <c r="C221"/>
      <c r="D221"/>
      <c r="E221"/>
      <c r="F221"/>
    </row>
    <row r="222" spans="2:6" x14ac:dyDescent="0.4">
      <c r="B222"/>
      <c r="C222"/>
      <c r="D222"/>
      <c r="E222"/>
      <c r="F222"/>
    </row>
    <row r="223" spans="2:6" x14ac:dyDescent="0.4">
      <c r="B223"/>
      <c r="C223"/>
      <c r="D223"/>
      <c r="E223"/>
      <c r="F223"/>
    </row>
    <row r="224" spans="2:6" x14ac:dyDescent="0.4">
      <c r="B224"/>
      <c r="C224"/>
      <c r="D224"/>
      <c r="E224"/>
      <c r="F224"/>
    </row>
    <row r="225" spans="2:6" x14ac:dyDescent="0.4">
      <c r="B225"/>
      <c r="C225"/>
      <c r="D225"/>
      <c r="E225"/>
      <c r="F225"/>
    </row>
    <row r="226" spans="2:6" x14ac:dyDescent="0.4">
      <c r="B226"/>
      <c r="C226"/>
      <c r="D226"/>
      <c r="E226"/>
      <c r="F226"/>
    </row>
    <row r="227" spans="2:6" x14ac:dyDescent="0.4">
      <c r="B227"/>
      <c r="C227"/>
      <c r="D227"/>
      <c r="E227"/>
      <c r="F227"/>
    </row>
    <row r="228" spans="2:6" x14ac:dyDescent="0.4">
      <c r="B228"/>
      <c r="C228"/>
      <c r="D228"/>
      <c r="E228"/>
      <c r="F228"/>
    </row>
    <row r="229" spans="2:6" x14ac:dyDescent="0.4">
      <c r="B229"/>
      <c r="C229"/>
      <c r="D229"/>
      <c r="E229"/>
      <c r="F229"/>
    </row>
    <row r="230" spans="2:6" x14ac:dyDescent="0.4">
      <c r="B230"/>
      <c r="C230"/>
      <c r="D230"/>
      <c r="E230"/>
      <c r="F230"/>
    </row>
    <row r="231" spans="2:6" x14ac:dyDescent="0.4">
      <c r="B231"/>
      <c r="C231"/>
      <c r="D231"/>
      <c r="E231"/>
      <c r="F231"/>
    </row>
    <row r="232" spans="2:6" x14ac:dyDescent="0.4">
      <c r="B232"/>
      <c r="C232"/>
      <c r="D232"/>
      <c r="E232"/>
      <c r="F232"/>
    </row>
    <row r="233" spans="2:6" x14ac:dyDescent="0.4">
      <c r="B233"/>
      <c r="C233"/>
      <c r="D233"/>
      <c r="E233"/>
      <c r="F233"/>
    </row>
    <row r="234" spans="2:6" x14ac:dyDescent="0.4">
      <c r="B234"/>
      <c r="C234"/>
      <c r="D234"/>
      <c r="E234"/>
      <c r="F234"/>
    </row>
    <row r="235" spans="2:6" x14ac:dyDescent="0.4">
      <c r="B235"/>
      <c r="C235"/>
      <c r="D235"/>
      <c r="E235"/>
      <c r="F235"/>
    </row>
    <row r="236" spans="2:6" x14ac:dyDescent="0.4">
      <c r="B236"/>
      <c r="C236"/>
      <c r="D236"/>
      <c r="E236"/>
      <c r="F236"/>
    </row>
    <row r="237" spans="2:6" x14ac:dyDescent="0.4">
      <c r="B237"/>
      <c r="C237"/>
      <c r="D237"/>
      <c r="E237"/>
      <c r="F237"/>
    </row>
    <row r="238" spans="2:6" x14ac:dyDescent="0.4">
      <c r="B238"/>
      <c r="C238"/>
      <c r="D238"/>
      <c r="E238"/>
      <c r="F238"/>
    </row>
    <row r="239" spans="2:6" x14ac:dyDescent="0.4">
      <c r="B239"/>
      <c r="C239"/>
      <c r="D239"/>
      <c r="E239"/>
      <c r="F239"/>
    </row>
    <row r="240" spans="2:6" x14ac:dyDescent="0.4">
      <c r="B240"/>
      <c r="C240"/>
      <c r="D240"/>
      <c r="E240"/>
      <c r="F240"/>
    </row>
    <row r="241" spans="2:6" x14ac:dyDescent="0.4">
      <c r="B241"/>
      <c r="C241"/>
      <c r="D241"/>
      <c r="E241"/>
      <c r="F241"/>
    </row>
    <row r="242" spans="2:6" x14ac:dyDescent="0.4">
      <c r="B242"/>
      <c r="C242"/>
      <c r="D242"/>
      <c r="E242"/>
      <c r="F242"/>
    </row>
    <row r="243" spans="2:6" x14ac:dyDescent="0.4">
      <c r="B243"/>
      <c r="C243"/>
      <c r="D243"/>
      <c r="E243"/>
      <c r="F243"/>
    </row>
    <row r="244" spans="2:6" x14ac:dyDescent="0.4">
      <c r="B244"/>
      <c r="C244"/>
      <c r="D244"/>
      <c r="E244"/>
      <c r="F244"/>
    </row>
    <row r="245" spans="2:6" x14ac:dyDescent="0.4">
      <c r="B245"/>
      <c r="C245"/>
      <c r="D245"/>
      <c r="E245"/>
      <c r="F245"/>
    </row>
    <row r="246" spans="2:6" x14ac:dyDescent="0.4">
      <c r="B246"/>
      <c r="C246"/>
      <c r="D246"/>
      <c r="E246"/>
      <c r="F246"/>
    </row>
    <row r="247" spans="2:6" x14ac:dyDescent="0.4">
      <c r="B247"/>
      <c r="C247"/>
      <c r="D247"/>
      <c r="E247"/>
      <c r="F247"/>
    </row>
    <row r="248" spans="2:6" x14ac:dyDescent="0.4">
      <c r="B248"/>
      <c r="C248"/>
      <c r="D248"/>
      <c r="E248"/>
      <c r="F248"/>
    </row>
    <row r="249" spans="2:6" x14ac:dyDescent="0.4">
      <c r="B249"/>
      <c r="C249"/>
      <c r="D249"/>
      <c r="E249"/>
      <c r="F249"/>
    </row>
    <row r="250" spans="2:6" x14ac:dyDescent="0.4">
      <c r="B250"/>
      <c r="C250"/>
      <c r="D250"/>
      <c r="E250"/>
      <c r="F250"/>
    </row>
    <row r="251" spans="2:6" x14ac:dyDescent="0.4">
      <c r="B251"/>
      <c r="C251"/>
      <c r="D251"/>
      <c r="E251"/>
      <c r="F251"/>
    </row>
    <row r="252" spans="2:6" x14ac:dyDescent="0.4">
      <c r="B252"/>
      <c r="C252"/>
      <c r="D252"/>
      <c r="E252"/>
      <c r="F252"/>
    </row>
    <row r="253" spans="2:6" x14ac:dyDescent="0.4">
      <c r="B253"/>
      <c r="C253"/>
      <c r="D253"/>
      <c r="E253"/>
      <c r="F253"/>
    </row>
    <row r="254" spans="2:6" x14ac:dyDescent="0.4">
      <c r="B254"/>
      <c r="C254"/>
      <c r="D254"/>
      <c r="E254"/>
      <c r="F254"/>
    </row>
    <row r="255" spans="2:6" x14ac:dyDescent="0.4">
      <c r="B255"/>
      <c r="C255"/>
      <c r="D255"/>
      <c r="E255"/>
      <c r="F255"/>
    </row>
    <row r="256" spans="2:6" x14ac:dyDescent="0.4">
      <c r="B256"/>
      <c r="C256"/>
      <c r="D256"/>
      <c r="E256"/>
      <c r="F256"/>
    </row>
    <row r="257" spans="2:6" x14ac:dyDescent="0.4">
      <c r="B257"/>
      <c r="C257"/>
      <c r="D257"/>
      <c r="E257"/>
      <c r="F257"/>
    </row>
    <row r="258" spans="2:6" x14ac:dyDescent="0.4">
      <c r="B258"/>
      <c r="C258"/>
      <c r="D258"/>
      <c r="E258"/>
      <c r="F258"/>
    </row>
    <row r="259" spans="2:6" x14ac:dyDescent="0.4">
      <c r="B259"/>
      <c r="C259"/>
      <c r="D259"/>
      <c r="E259"/>
      <c r="F259"/>
    </row>
    <row r="260" spans="2:6" x14ac:dyDescent="0.4">
      <c r="B260"/>
      <c r="C260"/>
      <c r="D260"/>
      <c r="E260"/>
      <c r="F260"/>
    </row>
    <row r="261" spans="2:6" x14ac:dyDescent="0.4">
      <c r="B261"/>
      <c r="C261"/>
      <c r="D261"/>
      <c r="E261"/>
      <c r="F261"/>
    </row>
    <row r="262" spans="2:6" x14ac:dyDescent="0.4">
      <c r="B262"/>
      <c r="C262"/>
      <c r="D262"/>
      <c r="E262"/>
      <c r="F262"/>
    </row>
    <row r="263" spans="2:6" x14ac:dyDescent="0.4">
      <c r="B263"/>
      <c r="C263"/>
      <c r="D263"/>
      <c r="E263"/>
      <c r="F263"/>
    </row>
    <row r="264" spans="2:6" x14ac:dyDescent="0.4">
      <c r="B264"/>
      <c r="C264"/>
      <c r="D264"/>
      <c r="E264"/>
      <c r="F264"/>
    </row>
    <row r="265" spans="2:6" x14ac:dyDescent="0.4">
      <c r="B265"/>
      <c r="C265"/>
      <c r="D265"/>
      <c r="E265"/>
      <c r="F265"/>
    </row>
    <row r="266" spans="2:6" x14ac:dyDescent="0.4">
      <c r="B266"/>
      <c r="C266"/>
      <c r="D266"/>
      <c r="E266"/>
      <c r="F266"/>
    </row>
    <row r="267" spans="2:6" x14ac:dyDescent="0.4">
      <c r="B267"/>
      <c r="C267"/>
      <c r="D267"/>
      <c r="E267"/>
      <c r="F267"/>
    </row>
    <row r="268" spans="2:6" x14ac:dyDescent="0.4">
      <c r="B268"/>
      <c r="C268"/>
      <c r="D268"/>
      <c r="E268"/>
      <c r="F268"/>
    </row>
    <row r="269" spans="2:6" x14ac:dyDescent="0.4">
      <c r="B269"/>
      <c r="C269"/>
      <c r="D269"/>
      <c r="E269"/>
      <c r="F269"/>
    </row>
    <row r="270" spans="2:6" x14ac:dyDescent="0.4">
      <c r="B270"/>
      <c r="C270"/>
      <c r="D270"/>
      <c r="E270"/>
      <c r="F270"/>
    </row>
    <row r="271" spans="2:6" x14ac:dyDescent="0.4">
      <c r="B271"/>
      <c r="C271"/>
      <c r="D271"/>
      <c r="E271"/>
      <c r="F271"/>
    </row>
    <row r="272" spans="2:6" x14ac:dyDescent="0.4">
      <c r="B272"/>
      <c r="C272"/>
      <c r="D272"/>
      <c r="E272"/>
      <c r="F272"/>
    </row>
    <row r="273" spans="2:6" x14ac:dyDescent="0.4">
      <c r="B273"/>
      <c r="C273"/>
      <c r="D273"/>
      <c r="E273"/>
      <c r="F273"/>
    </row>
    <row r="274" spans="2:6" x14ac:dyDescent="0.4">
      <c r="B274"/>
      <c r="C274"/>
      <c r="D274"/>
      <c r="E274"/>
      <c r="F274"/>
    </row>
    <row r="275" spans="2:6" x14ac:dyDescent="0.4">
      <c r="B275"/>
      <c r="C275"/>
      <c r="D275"/>
      <c r="E275"/>
      <c r="F275"/>
    </row>
    <row r="276" spans="2:6" x14ac:dyDescent="0.4">
      <c r="B276"/>
      <c r="C276"/>
      <c r="D276"/>
      <c r="E276"/>
      <c r="F276"/>
    </row>
    <row r="277" spans="2:6" x14ac:dyDescent="0.4">
      <c r="B277"/>
      <c r="C277"/>
      <c r="D277"/>
      <c r="E277"/>
      <c r="F27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045B7-FFBA-4B91-B5E1-3521631408E5}">
  <dimension ref="A1:G25"/>
  <sheetViews>
    <sheetView workbookViewId="0">
      <selection activeCell="A5" sqref="A5:XFD13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6.765625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8" t="s">
        <v>8223</v>
      </c>
      <c r="B1" t="s">
        <v>8362</v>
      </c>
    </row>
    <row r="3" spans="1:6" x14ac:dyDescent="0.4">
      <c r="A3" s="8" t="s">
        <v>8320</v>
      </c>
      <c r="B3" s="8" t="s">
        <v>8319</v>
      </c>
    </row>
    <row r="4" spans="1:6" x14ac:dyDescent="0.4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8318</v>
      </c>
    </row>
    <row r="5" spans="1:6" x14ac:dyDescent="0.4">
      <c r="A5" s="9" t="s">
        <v>8317</v>
      </c>
      <c r="B5" s="10">
        <v>839</v>
      </c>
      <c r="C5" s="10">
        <v>493</v>
      </c>
      <c r="D5" s="10">
        <v>37</v>
      </c>
      <c r="E5" s="10">
        <v>24</v>
      </c>
      <c r="F5" s="10">
        <v>1393</v>
      </c>
    </row>
    <row r="6" spans="1:6" x14ac:dyDescent="0.4">
      <c r="A6" s="9" t="s">
        <v>8313</v>
      </c>
      <c r="B6" s="10">
        <v>540</v>
      </c>
      <c r="C6" s="10">
        <v>120</v>
      </c>
      <c r="D6" s="10">
        <v>20</v>
      </c>
      <c r="E6" s="10">
        <v>20</v>
      </c>
      <c r="F6" s="10">
        <v>700</v>
      </c>
    </row>
    <row r="7" spans="1:6" x14ac:dyDescent="0.4">
      <c r="A7" s="9" t="s">
        <v>8316</v>
      </c>
      <c r="B7" s="10">
        <v>209</v>
      </c>
      <c r="C7" s="10">
        <v>213</v>
      </c>
      <c r="D7" s="10">
        <v>178</v>
      </c>
      <c r="E7" s="10"/>
      <c r="F7" s="10">
        <v>600</v>
      </c>
    </row>
    <row r="8" spans="1:6" x14ac:dyDescent="0.4">
      <c r="A8" s="9" t="s">
        <v>8309</v>
      </c>
      <c r="B8" s="10">
        <v>300</v>
      </c>
      <c r="C8" s="10">
        <v>180</v>
      </c>
      <c r="D8" s="10">
        <v>40</v>
      </c>
      <c r="E8" s="10"/>
      <c r="F8" s="10">
        <v>520</v>
      </c>
    </row>
    <row r="9" spans="1:6" x14ac:dyDescent="0.4">
      <c r="A9" s="9" t="s">
        <v>8315</v>
      </c>
      <c r="B9" s="10">
        <v>80</v>
      </c>
      <c r="C9" s="10">
        <v>127</v>
      </c>
      <c r="D9" s="10">
        <v>30</v>
      </c>
      <c r="E9" s="10"/>
      <c r="F9" s="10">
        <v>237</v>
      </c>
    </row>
    <row r="10" spans="1:6" x14ac:dyDescent="0.4">
      <c r="A10" s="9" t="s">
        <v>8311</v>
      </c>
      <c r="B10" s="10">
        <v>80</v>
      </c>
      <c r="C10" s="10">
        <v>140</v>
      </c>
      <c r="D10" s="10"/>
      <c r="E10" s="10"/>
      <c r="F10" s="10">
        <v>220</v>
      </c>
    </row>
    <row r="11" spans="1:6" x14ac:dyDescent="0.4">
      <c r="A11" s="9" t="s">
        <v>8314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4">
      <c r="A12" s="9" t="s">
        <v>8310</v>
      </c>
      <c r="B12" s="10">
        <v>34</v>
      </c>
      <c r="C12" s="10">
        <v>140</v>
      </c>
      <c r="D12" s="10">
        <v>20</v>
      </c>
      <c r="E12" s="10">
        <v>6</v>
      </c>
      <c r="F12" s="10">
        <v>200</v>
      </c>
    </row>
    <row r="13" spans="1:6" x14ac:dyDescent="0.4">
      <c r="A13" s="9" t="s">
        <v>8312</v>
      </c>
      <c r="B13" s="10"/>
      <c r="C13" s="10"/>
      <c r="D13" s="10">
        <v>24</v>
      </c>
      <c r="E13" s="10"/>
      <c r="F13" s="10">
        <v>24</v>
      </c>
    </row>
    <row r="14" spans="1:6" x14ac:dyDescent="0.4">
      <c r="A14" s="9" t="s">
        <v>8318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6" spans="1:6" x14ac:dyDescent="0.4">
      <c r="A16" s="13" t="s">
        <v>8379</v>
      </c>
    </row>
    <row r="17" spans="1:7" x14ac:dyDescent="0.4">
      <c r="A17" t="s">
        <v>8313</v>
      </c>
      <c r="B17">
        <v>700</v>
      </c>
      <c r="C17" s="5">
        <v>0.77</v>
      </c>
      <c r="D17" t="s">
        <v>8378</v>
      </c>
      <c r="G17" s="3"/>
    </row>
    <row r="18" spans="1:7" x14ac:dyDescent="0.4">
      <c r="A18" t="s">
        <v>8317</v>
      </c>
      <c r="B18">
        <v>1393</v>
      </c>
      <c r="C18" s="5">
        <v>0.60199999999999998</v>
      </c>
      <c r="D18" t="s">
        <v>8378</v>
      </c>
      <c r="G18" s="3"/>
    </row>
    <row r="19" spans="1:7" x14ac:dyDescent="0.4">
      <c r="A19" t="s">
        <v>8314</v>
      </c>
      <c r="B19">
        <v>220</v>
      </c>
      <c r="C19" s="5">
        <v>0.46810000000000002</v>
      </c>
      <c r="D19" t="s">
        <v>8378</v>
      </c>
    </row>
    <row r="20" spans="1:7" x14ac:dyDescent="0.4">
      <c r="A20" t="s">
        <v>8309</v>
      </c>
      <c r="B20">
        <v>520</v>
      </c>
      <c r="C20" s="5">
        <v>0.42307692307692307</v>
      </c>
      <c r="D20" t="s">
        <v>8378</v>
      </c>
    </row>
    <row r="21" spans="1:7" x14ac:dyDescent="0.4">
      <c r="A21" t="s">
        <v>8311</v>
      </c>
      <c r="B21">
        <v>220</v>
      </c>
      <c r="C21" s="5">
        <v>0.36399999999999999</v>
      </c>
      <c r="D21" t="s">
        <v>8378</v>
      </c>
    </row>
    <row r="22" spans="1:7" x14ac:dyDescent="0.4">
      <c r="A22" t="s">
        <v>8316</v>
      </c>
      <c r="B22">
        <v>600</v>
      </c>
      <c r="C22" s="5">
        <v>0.3483</v>
      </c>
      <c r="D22" t="s">
        <v>8378</v>
      </c>
    </row>
    <row r="23" spans="1:7" x14ac:dyDescent="0.4">
      <c r="A23" t="s">
        <v>8315</v>
      </c>
      <c r="B23">
        <v>237</v>
      </c>
      <c r="C23" s="5">
        <v>0.33739999999999998</v>
      </c>
      <c r="D23" t="s">
        <v>8378</v>
      </c>
    </row>
    <row r="24" spans="1:7" x14ac:dyDescent="0.4">
      <c r="A24" t="s">
        <v>8310</v>
      </c>
      <c r="B24">
        <v>200</v>
      </c>
      <c r="C24" s="5">
        <v>0.17</v>
      </c>
      <c r="D24" t="s">
        <v>8378</v>
      </c>
    </row>
    <row r="25" spans="1:7" x14ac:dyDescent="0.4">
      <c r="A25" t="s">
        <v>8312</v>
      </c>
      <c r="B25">
        <v>24</v>
      </c>
      <c r="C25" s="5">
        <v>0</v>
      </c>
      <c r="D25" t="s">
        <v>8378</v>
      </c>
    </row>
  </sheetData>
  <sortState xmlns:xlrd2="http://schemas.microsoft.com/office/spreadsheetml/2017/richdata2" ref="A17:G25">
    <sortCondition descending="1" ref="C17:C25"/>
  </sortState>
  <conditionalFormatting sqref="C17:C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{9240127C-F2A2-46CB-8147-99369975E2A2}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40127C-F2A2-46CB-8147-99369975E2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6AACC-8365-4130-9FB8-0367B40CE78A}">
  <dimension ref="A1:E22"/>
  <sheetViews>
    <sheetView workbookViewId="0">
      <selection activeCell="C43" sqref="C43"/>
    </sheetView>
  </sheetViews>
  <sheetFormatPr defaultRowHeight="14.6" x14ac:dyDescent="0.4"/>
  <cols>
    <col min="1" max="1" width="23.3828125" bestFit="1" customWidth="1"/>
    <col min="2" max="2" width="17.3828125" style="1" bestFit="1" customWidth="1"/>
    <col min="3" max="3" width="5.4609375" style="1" customWidth="1"/>
    <col min="4" max="4" width="8.15234375" style="1" bestFit="1" customWidth="1"/>
    <col min="5" max="5" width="10.69140625" style="1" bestFit="1" customWidth="1"/>
    <col min="6" max="6" width="10.69140625" bestFit="1" customWidth="1"/>
  </cols>
  <sheetData>
    <row r="1" spans="1:5" x14ac:dyDescent="0.4">
      <c r="A1" s="8" t="s">
        <v>8262</v>
      </c>
      <c r="B1" t="s">
        <v>8362</v>
      </c>
    </row>
    <row r="2" spans="1:5" x14ac:dyDescent="0.4">
      <c r="A2" s="8" t="s">
        <v>8365</v>
      </c>
      <c r="B2" t="s">
        <v>8381</v>
      </c>
    </row>
    <row r="4" spans="1:5" x14ac:dyDescent="0.4">
      <c r="A4" s="8" t="s">
        <v>8320</v>
      </c>
      <c r="B4" s="11" t="s">
        <v>8319</v>
      </c>
    </row>
    <row r="5" spans="1:5" x14ac:dyDescent="0.4">
      <c r="A5" s="8" t="s">
        <v>8308</v>
      </c>
      <c r="B5" s="1" t="s">
        <v>8219</v>
      </c>
      <c r="C5" s="1" t="s">
        <v>8221</v>
      </c>
      <c r="D5" s="1" t="s">
        <v>8220</v>
      </c>
      <c r="E5" s="1" t="s">
        <v>8318</v>
      </c>
    </row>
    <row r="6" spans="1:5" x14ac:dyDescent="0.4">
      <c r="A6" s="15" t="s">
        <v>8372</v>
      </c>
      <c r="B6" s="12">
        <v>34</v>
      </c>
      <c r="C6" s="12">
        <v>41</v>
      </c>
      <c r="D6" s="12">
        <v>12</v>
      </c>
      <c r="E6" s="12">
        <v>87</v>
      </c>
    </row>
    <row r="7" spans="1:5" x14ac:dyDescent="0.4">
      <c r="A7" s="15" t="s">
        <v>8373</v>
      </c>
      <c r="B7" s="12">
        <v>49</v>
      </c>
      <c r="C7" s="12">
        <v>34</v>
      </c>
      <c r="D7" s="12">
        <v>8</v>
      </c>
      <c r="E7" s="12">
        <v>91</v>
      </c>
    </row>
    <row r="8" spans="1:5" x14ac:dyDescent="0.4">
      <c r="A8" s="15" t="s">
        <v>8374</v>
      </c>
      <c r="B8" s="12">
        <v>54</v>
      </c>
      <c r="C8" s="12">
        <v>40</v>
      </c>
      <c r="D8" s="12">
        <v>7</v>
      </c>
      <c r="E8" s="12">
        <v>101</v>
      </c>
    </row>
    <row r="9" spans="1:5" x14ac:dyDescent="0.4">
      <c r="A9" s="15" t="s">
        <v>8375</v>
      </c>
      <c r="B9" s="12">
        <v>45</v>
      </c>
      <c r="C9" s="12">
        <v>24</v>
      </c>
      <c r="D9" s="12">
        <v>8</v>
      </c>
      <c r="E9" s="12">
        <v>77</v>
      </c>
    </row>
    <row r="10" spans="1:5" x14ac:dyDescent="0.4">
      <c r="A10" s="15" t="s">
        <v>8366</v>
      </c>
      <c r="B10" s="12">
        <v>58</v>
      </c>
      <c r="C10" s="12">
        <v>33</v>
      </c>
      <c r="D10" s="12">
        <v>8</v>
      </c>
      <c r="E10" s="12">
        <v>99</v>
      </c>
    </row>
    <row r="11" spans="1:5" x14ac:dyDescent="0.4">
      <c r="A11" s="15" t="s">
        <v>8376</v>
      </c>
      <c r="B11" s="12">
        <v>35</v>
      </c>
      <c r="C11" s="12">
        <v>43</v>
      </c>
      <c r="D11" s="12">
        <v>12</v>
      </c>
      <c r="E11" s="12">
        <v>90</v>
      </c>
    </row>
    <row r="12" spans="1:5" x14ac:dyDescent="0.4">
      <c r="A12" s="15" t="s">
        <v>8367</v>
      </c>
      <c r="B12" s="12">
        <v>43</v>
      </c>
      <c r="C12" s="12">
        <v>18</v>
      </c>
      <c r="D12" s="12">
        <v>8</v>
      </c>
      <c r="E12" s="12">
        <v>69</v>
      </c>
    </row>
    <row r="13" spans="1:5" x14ac:dyDescent="0.4">
      <c r="A13" s="15" t="s">
        <v>8368</v>
      </c>
      <c r="B13" s="12">
        <v>29</v>
      </c>
      <c r="C13" s="12">
        <v>27</v>
      </c>
      <c r="D13" s="12">
        <v>10</v>
      </c>
      <c r="E13" s="12">
        <v>66</v>
      </c>
    </row>
    <row r="14" spans="1:5" x14ac:dyDescent="0.4">
      <c r="A14" s="15" t="s">
        <v>8369</v>
      </c>
      <c r="B14" s="12">
        <v>29</v>
      </c>
      <c r="C14" s="12">
        <v>29</v>
      </c>
      <c r="D14" s="12">
        <v>6</v>
      </c>
      <c r="E14" s="12">
        <v>64</v>
      </c>
    </row>
    <row r="15" spans="1:5" x14ac:dyDescent="0.4">
      <c r="A15" s="15" t="s">
        <v>8370</v>
      </c>
      <c r="B15" s="12">
        <v>28</v>
      </c>
      <c r="C15" s="12">
        <v>29</v>
      </c>
      <c r="D15" s="12">
        <v>2</v>
      </c>
      <c r="E15" s="12">
        <v>59</v>
      </c>
    </row>
    <row r="16" spans="1:5" x14ac:dyDescent="0.4">
      <c r="A16" s="15" t="s">
        <v>8371</v>
      </c>
      <c r="B16" s="12">
        <v>47</v>
      </c>
      <c r="C16" s="12">
        <v>27</v>
      </c>
      <c r="D16" s="12">
        <v>10</v>
      </c>
      <c r="E16" s="12">
        <v>84</v>
      </c>
    </row>
    <row r="17" spans="1:5" x14ac:dyDescent="0.4">
      <c r="A17" s="15" t="s">
        <v>8377</v>
      </c>
      <c r="B17" s="12">
        <v>24</v>
      </c>
      <c r="C17" s="12">
        <v>30</v>
      </c>
      <c r="D17" s="12">
        <v>8</v>
      </c>
      <c r="E17" s="12">
        <v>62</v>
      </c>
    </row>
    <row r="18" spans="1:5" x14ac:dyDescent="0.4">
      <c r="A18" s="15" t="s">
        <v>8318</v>
      </c>
      <c r="B18" s="12">
        <v>475</v>
      </c>
      <c r="C18" s="12">
        <v>375</v>
      </c>
      <c r="D18" s="12">
        <v>99</v>
      </c>
      <c r="E18" s="12">
        <v>949</v>
      </c>
    </row>
    <row r="21" spans="1:5" x14ac:dyDescent="0.4">
      <c r="A21" s="15"/>
      <c r="B21" s="20"/>
    </row>
    <row r="22" spans="1:5" x14ac:dyDescent="0.4">
      <c r="A22" s="1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55841-0A99-432F-9755-A509BA5FFFD7}">
  <dimension ref="A1:M26"/>
  <sheetViews>
    <sheetView workbookViewId="0">
      <selection activeCell="F30" sqref="F30"/>
    </sheetView>
  </sheetViews>
  <sheetFormatPr defaultRowHeight="14.6" x14ac:dyDescent="0.4"/>
  <cols>
    <col min="1" max="1" width="15.921875" bestFit="1" customWidth="1"/>
    <col min="2" max="2" width="17.3828125" style="1" bestFit="1" customWidth="1"/>
    <col min="3" max="3" width="5.61328125" style="1" bestFit="1" customWidth="1"/>
    <col min="4" max="4" width="10.84375" style="1" bestFit="1" customWidth="1"/>
    <col min="5" max="5" width="10" style="1" bestFit="1" customWidth="1"/>
    <col min="6" max="6" width="9.3046875" style="1" bestFit="1" customWidth="1"/>
    <col min="7" max="7" width="4.69140625" style="1" bestFit="1" customWidth="1"/>
    <col min="8" max="8" width="6.15234375" style="1" bestFit="1" customWidth="1"/>
    <col min="9" max="9" width="11.53515625" style="1" bestFit="1" customWidth="1"/>
    <col min="10" max="10" width="9.61328125" style="1" bestFit="1" customWidth="1"/>
    <col min="11" max="11" width="10.69140625" style="1" bestFit="1" customWidth="1"/>
    <col min="12" max="12" width="6.84375" bestFit="1" customWidth="1"/>
    <col min="13" max="13" width="17.53515625" bestFit="1" customWidth="1"/>
    <col min="14" max="14" width="15.3828125" bestFit="1" customWidth="1"/>
    <col min="15" max="15" width="18.53515625" bestFit="1" customWidth="1"/>
    <col min="16" max="16" width="20.07421875" bestFit="1" customWidth="1"/>
    <col min="17" max="17" width="10.3828125" bestFit="1" customWidth="1"/>
    <col min="18" max="18" width="14.69140625" bestFit="1" customWidth="1"/>
    <col min="19" max="19" width="9.61328125" bestFit="1" customWidth="1"/>
    <col min="20" max="20" width="11.23046875" bestFit="1" customWidth="1"/>
    <col min="21" max="21" width="9.69140625" bestFit="1" customWidth="1"/>
    <col min="22" max="22" width="10.07421875" bestFit="1" customWidth="1"/>
    <col min="23" max="23" width="16.61328125" bestFit="1" customWidth="1"/>
    <col min="24" max="24" width="18.23046875" bestFit="1" customWidth="1"/>
    <col min="25" max="25" width="18.3828125" bestFit="1" customWidth="1"/>
    <col min="26" max="26" width="22.921875" bestFit="1" customWidth="1"/>
    <col min="27" max="27" width="17.84375" bestFit="1" customWidth="1"/>
    <col min="28" max="28" width="18.3828125" bestFit="1" customWidth="1"/>
    <col min="29" max="29" width="24" bestFit="1" customWidth="1"/>
    <col min="30" max="30" width="15.53515625" bestFit="1" customWidth="1"/>
    <col min="31" max="31" width="18.921875" bestFit="1" customWidth="1"/>
    <col min="32" max="32" width="24.61328125" bestFit="1" customWidth="1"/>
    <col min="33" max="33" width="20.3828125" bestFit="1" customWidth="1"/>
    <col min="34" max="34" width="17.4609375" bestFit="1" customWidth="1"/>
    <col min="35" max="35" width="19.07421875" bestFit="1" customWidth="1"/>
    <col min="36" max="36" width="22" bestFit="1" customWidth="1"/>
    <col min="37" max="37" width="26" bestFit="1" customWidth="1"/>
    <col min="38" max="38" width="19.53515625" bestFit="1" customWidth="1"/>
    <col min="39" max="39" width="14.4609375" bestFit="1" customWidth="1"/>
    <col min="40" max="40" width="14.23046875" bestFit="1" customWidth="1"/>
    <col min="41" max="41" width="12.15234375" bestFit="1" customWidth="1"/>
    <col min="42" max="42" width="13.53515625" bestFit="1" customWidth="1"/>
    <col min="43" max="43" width="10.69140625" bestFit="1" customWidth="1"/>
  </cols>
  <sheetData>
    <row r="1" spans="1:13" x14ac:dyDescent="0.4">
      <c r="A1" s="8" t="s">
        <v>8218</v>
      </c>
      <c r="B1" t="s">
        <v>8362</v>
      </c>
    </row>
    <row r="3" spans="1:13" x14ac:dyDescent="0.4">
      <c r="A3" s="8" t="s">
        <v>8380</v>
      </c>
      <c r="B3" s="11" t="s">
        <v>8319</v>
      </c>
    </row>
    <row r="4" spans="1:13" x14ac:dyDescent="0.4">
      <c r="A4" s="8" t="s">
        <v>8308</v>
      </c>
      <c r="B4" s="1" t="s">
        <v>8317</v>
      </c>
      <c r="C4" s="1" t="s">
        <v>8313</v>
      </c>
      <c r="D4" s="1" t="s">
        <v>8309</v>
      </c>
      <c r="E4" s="1" t="s">
        <v>8316</v>
      </c>
      <c r="F4" s="1" t="s">
        <v>8315</v>
      </c>
      <c r="G4" s="1" t="s">
        <v>8310</v>
      </c>
      <c r="H4" s="1" t="s">
        <v>8311</v>
      </c>
      <c r="I4" s="1" t="s">
        <v>8314</v>
      </c>
      <c r="J4" s="1" t="s">
        <v>8312</v>
      </c>
      <c r="K4" t="s">
        <v>8318</v>
      </c>
      <c r="L4" s="1"/>
    </row>
    <row r="5" spans="1:13" x14ac:dyDescent="0.4">
      <c r="A5" s="9" t="s">
        <v>8224</v>
      </c>
      <c r="B5" s="12">
        <v>912</v>
      </c>
      <c r="C5" s="12">
        <v>636</v>
      </c>
      <c r="D5" s="12">
        <v>422</v>
      </c>
      <c r="E5" s="12">
        <v>417</v>
      </c>
      <c r="F5" s="12">
        <v>178</v>
      </c>
      <c r="G5" s="12">
        <v>168</v>
      </c>
      <c r="H5" s="12">
        <v>148</v>
      </c>
      <c r="I5" s="12">
        <v>134</v>
      </c>
      <c r="J5" s="12">
        <v>23</v>
      </c>
      <c r="K5" s="12">
        <v>3038</v>
      </c>
      <c r="L5" s="4">
        <v>0.73845405930967434</v>
      </c>
      <c r="M5" s="16"/>
    </row>
    <row r="6" spans="1:13" x14ac:dyDescent="0.4">
      <c r="A6" s="9" t="s">
        <v>8225</v>
      </c>
      <c r="B6" s="12">
        <v>359</v>
      </c>
      <c r="C6" s="12">
        <v>34</v>
      </c>
      <c r="D6" s="12">
        <v>53</v>
      </c>
      <c r="E6" s="12">
        <v>53</v>
      </c>
      <c r="F6" s="12">
        <v>17</v>
      </c>
      <c r="G6" s="12">
        <v>10</v>
      </c>
      <c r="H6" s="12">
        <v>33</v>
      </c>
      <c r="I6" s="12">
        <v>45</v>
      </c>
      <c r="J6" s="12"/>
      <c r="K6" s="12">
        <v>604</v>
      </c>
      <c r="L6" s="2">
        <v>0.14681575109382597</v>
      </c>
    </row>
    <row r="7" spans="1:13" x14ac:dyDescent="0.4">
      <c r="A7" s="9" t="s">
        <v>8229</v>
      </c>
      <c r="B7" s="12">
        <v>44</v>
      </c>
      <c r="C7" s="12">
        <v>12</v>
      </c>
      <c r="D7" s="12">
        <v>16</v>
      </c>
      <c r="E7" s="12">
        <v>31</v>
      </c>
      <c r="F7" s="12">
        <v>9</v>
      </c>
      <c r="G7" s="12">
        <v>10</v>
      </c>
      <c r="H7" s="12">
        <v>11</v>
      </c>
      <c r="I7" s="12">
        <v>13</v>
      </c>
      <c r="J7" s="12"/>
      <c r="K7" s="12">
        <v>146</v>
      </c>
      <c r="L7" s="2">
        <v>3.5488575595527469E-2</v>
      </c>
    </row>
    <row r="8" spans="1:13" x14ac:dyDescent="0.4">
      <c r="A8" s="9" t="s">
        <v>8226</v>
      </c>
      <c r="B8" s="12">
        <v>21</v>
      </c>
      <c r="C8" s="12">
        <v>1</v>
      </c>
      <c r="D8" s="12">
        <v>12</v>
      </c>
      <c r="E8" s="12">
        <v>16</v>
      </c>
      <c r="F8" s="12">
        <v>6</v>
      </c>
      <c r="G8" s="12">
        <v>4</v>
      </c>
      <c r="H8" s="12">
        <v>9</v>
      </c>
      <c r="I8" s="12">
        <v>5</v>
      </c>
      <c r="J8" s="12"/>
      <c r="K8" s="12">
        <v>74</v>
      </c>
      <c r="L8" s="2">
        <v>1.7987360233349538E-2</v>
      </c>
    </row>
    <row r="9" spans="1:13" x14ac:dyDescent="0.4">
      <c r="A9" s="9" t="s">
        <v>8236</v>
      </c>
      <c r="B9" s="12">
        <v>6</v>
      </c>
      <c r="C9" s="12">
        <v>4</v>
      </c>
      <c r="D9" s="12">
        <v>3</v>
      </c>
      <c r="E9" s="12">
        <v>16</v>
      </c>
      <c r="F9" s="12">
        <v>5</v>
      </c>
      <c r="G9" s="12">
        <v>2</v>
      </c>
      <c r="H9" s="12">
        <v>8</v>
      </c>
      <c r="I9" s="12">
        <v>8</v>
      </c>
      <c r="J9" s="12">
        <v>1</v>
      </c>
      <c r="K9" s="12">
        <v>53</v>
      </c>
      <c r="L9" s="2">
        <v>1.2882839086047641E-2</v>
      </c>
    </row>
    <row r="10" spans="1:13" x14ac:dyDescent="0.4">
      <c r="A10" s="9" t="s">
        <v>8237</v>
      </c>
      <c r="B10" s="12">
        <v>4</v>
      </c>
      <c r="C10" s="12">
        <v>1</v>
      </c>
      <c r="D10" s="12"/>
      <c r="E10" s="12">
        <v>11</v>
      </c>
      <c r="F10" s="12">
        <v>9</v>
      </c>
      <c r="G10" s="12"/>
      <c r="H10" s="12">
        <v>1</v>
      </c>
      <c r="I10" s="12">
        <v>3</v>
      </c>
      <c r="J10" s="12"/>
      <c r="K10" s="12">
        <v>29</v>
      </c>
      <c r="L10" s="2">
        <v>7.0491006319883323E-3</v>
      </c>
    </row>
    <row r="11" spans="1:13" x14ac:dyDescent="0.4">
      <c r="A11" s="9" t="s">
        <v>8230</v>
      </c>
      <c r="B11" s="12">
        <v>6</v>
      </c>
      <c r="C11" s="12">
        <v>5</v>
      </c>
      <c r="D11" s="12">
        <v>3</v>
      </c>
      <c r="E11" s="12">
        <v>8</v>
      </c>
      <c r="F11" s="12">
        <v>2</v>
      </c>
      <c r="G11" s="12">
        <v>1</v>
      </c>
      <c r="H11" s="12">
        <v>2</v>
      </c>
      <c r="I11" s="12"/>
      <c r="J11" s="12"/>
      <c r="K11" s="12">
        <v>27</v>
      </c>
      <c r="L11" s="2">
        <v>6.5629557608167235E-3</v>
      </c>
    </row>
    <row r="12" spans="1:13" x14ac:dyDescent="0.4">
      <c r="A12" s="9" t="s">
        <v>8233</v>
      </c>
      <c r="B12" s="12">
        <v>4</v>
      </c>
      <c r="C12" s="12"/>
      <c r="D12" s="12">
        <v>1</v>
      </c>
      <c r="E12" s="12">
        <v>13</v>
      </c>
      <c r="F12" s="12">
        <v>1</v>
      </c>
      <c r="G12" s="12"/>
      <c r="H12" s="12"/>
      <c r="I12" s="12">
        <v>2</v>
      </c>
      <c r="J12" s="12"/>
      <c r="K12" s="12">
        <v>21</v>
      </c>
      <c r="L12" s="2">
        <v>5.1045211473018963E-3</v>
      </c>
    </row>
    <row r="13" spans="1:13" x14ac:dyDescent="0.4">
      <c r="A13" s="9" t="s">
        <v>8227</v>
      </c>
      <c r="B13" s="12">
        <v>2</v>
      </c>
      <c r="C13" s="12">
        <v>3</v>
      </c>
      <c r="D13" s="12">
        <v>4</v>
      </c>
      <c r="E13" s="12">
        <v>7</v>
      </c>
      <c r="F13" s="12">
        <v>3</v>
      </c>
      <c r="G13" s="12"/>
      <c r="H13" s="12">
        <v>2</v>
      </c>
      <c r="I13" s="12"/>
      <c r="J13" s="12"/>
      <c r="K13" s="12">
        <v>21</v>
      </c>
      <c r="L13" s="2">
        <v>5.1045211473018963E-3</v>
      </c>
    </row>
    <row r="14" spans="1:13" x14ac:dyDescent="0.4">
      <c r="A14" s="9" t="s">
        <v>8235</v>
      </c>
      <c r="B14" s="12">
        <v>4</v>
      </c>
      <c r="C14" s="12">
        <v>2</v>
      </c>
      <c r="D14" s="12">
        <v>2</v>
      </c>
      <c r="E14" s="12">
        <v>8</v>
      </c>
      <c r="F14" s="12">
        <v>1</v>
      </c>
      <c r="G14" s="12">
        <v>1</v>
      </c>
      <c r="H14" s="12">
        <v>1</v>
      </c>
      <c r="I14" s="12">
        <v>2</v>
      </c>
      <c r="J14" s="12"/>
      <c r="K14" s="12">
        <v>21</v>
      </c>
      <c r="L14" s="2">
        <v>5.1045211473018963E-3</v>
      </c>
    </row>
    <row r="15" spans="1:13" x14ac:dyDescent="0.4">
      <c r="A15" s="9" t="s">
        <v>8241</v>
      </c>
      <c r="B15" s="12">
        <v>9</v>
      </c>
      <c r="C15" s="12"/>
      <c r="D15" s="12"/>
      <c r="E15" s="12">
        <v>3</v>
      </c>
      <c r="F15" s="12">
        <v>1</v>
      </c>
      <c r="G15" s="12"/>
      <c r="H15" s="12">
        <v>1</v>
      </c>
      <c r="I15" s="12">
        <v>1</v>
      </c>
      <c r="J15" s="12"/>
      <c r="K15" s="12">
        <v>15</v>
      </c>
      <c r="L15" s="2">
        <v>3.6460865337870686E-3</v>
      </c>
    </row>
    <row r="16" spans="1:13" x14ac:dyDescent="0.4">
      <c r="A16" s="9" t="s">
        <v>8232</v>
      </c>
      <c r="B16" s="12">
        <v>4</v>
      </c>
      <c r="C16" s="12">
        <v>1</v>
      </c>
      <c r="D16" s="12">
        <v>1</v>
      </c>
      <c r="E16" s="12">
        <v>3</v>
      </c>
      <c r="F16" s="12">
        <v>3</v>
      </c>
      <c r="G16" s="12">
        <v>1</v>
      </c>
      <c r="H16" s="12"/>
      <c r="I16" s="12">
        <v>1</v>
      </c>
      <c r="J16" s="12"/>
      <c r="K16" s="12">
        <v>14</v>
      </c>
      <c r="L16" s="2">
        <v>3.4030140982012642E-3</v>
      </c>
    </row>
    <row r="17" spans="1:12" x14ac:dyDescent="0.4">
      <c r="A17" s="9" t="s">
        <v>8238</v>
      </c>
      <c r="B17" s="12">
        <v>7</v>
      </c>
      <c r="C17" s="12"/>
      <c r="D17" s="12"/>
      <c r="E17" s="12">
        <v>3</v>
      </c>
      <c r="F17" s="12">
        <v>1</v>
      </c>
      <c r="G17" s="12"/>
      <c r="H17" s="12">
        <v>1</v>
      </c>
      <c r="I17" s="12"/>
      <c r="J17" s="12"/>
      <c r="K17" s="12">
        <v>12</v>
      </c>
      <c r="L17" s="2">
        <v>2.9168692270296549E-3</v>
      </c>
    </row>
    <row r="18" spans="1:12" x14ac:dyDescent="0.4">
      <c r="A18" s="9" t="s">
        <v>8228</v>
      </c>
      <c r="B18" s="12">
        <v>5</v>
      </c>
      <c r="C18" s="12"/>
      <c r="D18" s="12">
        <v>1</v>
      </c>
      <c r="E18" s="12">
        <v>5</v>
      </c>
      <c r="F18" s="12">
        <v>1</v>
      </c>
      <c r="G18" s="12"/>
      <c r="H18" s="12"/>
      <c r="I18" s="12"/>
      <c r="J18" s="12"/>
      <c r="K18" s="12">
        <v>12</v>
      </c>
      <c r="L18" s="2">
        <v>2.9168692270296549E-3</v>
      </c>
    </row>
    <row r="19" spans="1:12" x14ac:dyDescent="0.4">
      <c r="A19" s="9" t="s">
        <v>8234</v>
      </c>
      <c r="B19" s="12">
        <v>2</v>
      </c>
      <c r="C19" s="12"/>
      <c r="D19" s="12">
        <v>1</v>
      </c>
      <c r="E19" s="12"/>
      <c r="F19" s="12"/>
      <c r="G19" s="12">
        <v>1</v>
      </c>
      <c r="H19" s="12">
        <v>2</v>
      </c>
      <c r="I19" s="12">
        <v>1</v>
      </c>
      <c r="J19" s="12"/>
      <c r="K19" s="12">
        <v>7</v>
      </c>
      <c r="L19" s="2">
        <v>1.7015070491006321E-3</v>
      </c>
    </row>
    <row r="20" spans="1:12" x14ac:dyDescent="0.4">
      <c r="A20" s="9" t="s">
        <v>8240</v>
      </c>
      <c r="B20" s="12">
        <v>1</v>
      </c>
      <c r="C20" s="12"/>
      <c r="D20" s="12"/>
      <c r="E20" s="12">
        <v>3</v>
      </c>
      <c r="F20" s="12"/>
      <c r="G20" s="12"/>
      <c r="H20" s="12">
        <v>1</v>
      </c>
      <c r="I20" s="12">
        <v>1</v>
      </c>
      <c r="J20" s="12"/>
      <c r="K20" s="12">
        <v>6</v>
      </c>
      <c r="L20" s="2">
        <v>1.4584346135148275E-3</v>
      </c>
    </row>
    <row r="21" spans="1:12" x14ac:dyDescent="0.4">
      <c r="A21" s="9" t="s">
        <v>8239</v>
      </c>
      <c r="B21" s="12">
        <v>1</v>
      </c>
      <c r="C21" s="12">
        <v>1</v>
      </c>
      <c r="D21" s="12"/>
      <c r="E21" s="12">
        <v>2</v>
      </c>
      <c r="F21" s="12"/>
      <c r="G21" s="12">
        <v>1</v>
      </c>
      <c r="H21" s="12"/>
      <c r="I21" s="12">
        <v>1</v>
      </c>
      <c r="J21" s="12"/>
      <c r="K21" s="12">
        <v>6</v>
      </c>
      <c r="L21" s="2">
        <v>1.4584346135148275E-3</v>
      </c>
    </row>
    <row r="22" spans="1:12" x14ac:dyDescent="0.4">
      <c r="A22" s="9" t="s">
        <v>8231</v>
      </c>
      <c r="B22" s="12"/>
      <c r="C22" s="12"/>
      <c r="D22" s="12">
        <v>1</v>
      </c>
      <c r="E22" s="12">
        <v>1</v>
      </c>
      <c r="F22" s="12"/>
      <c r="G22" s="12"/>
      <c r="H22" s="12"/>
      <c r="I22" s="12">
        <v>1</v>
      </c>
      <c r="J22" s="12"/>
      <c r="K22" s="12">
        <v>3</v>
      </c>
      <c r="L22" s="2">
        <v>7.2921730675741374E-4</v>
      </c>
    </row>
    <row r="23" spans="1:12" x14ac:dyDescent="0.4">
      <c r="A23" s="9" t="s">
        <v>8242</v>
      </c>
      <c r="B23" s="12"/>
      <c r="C23" s="12"/>
      <c r="D23" s="12"/>
      <c r="E23" s="12"/>
      <c r="F23" s="12"/>
      <c r="G23" s="12">
        <v>1</v>
      </c>
      <c r="H23" s="12"/>
      <c r="I23" s="12">
        <v>1</v>
      </c>
      <c r="J23" s="12"/>
      <c r="K23" s="12">
        <v>2</v>
      </c>
      <c r="L23" s="2">
        <v>4.8614487117160912E-4</v>
      </c>
    </row>
    <row r="24" spans="1:12" x14ac:dyDescent="0.4">
      <c r="A24" s="9" t="s">
        <v>8243</v>
      </c>
      <c r="B24" s="12">
        <v>1</v>
      </c>
      <c r="C24" s="12"/>
      <c r="D24" s="12"/>
      <c r="E24" s="12"/>
      <c r="F24" s="12"/>
      <c r="G24" s="12"/>
      <c r="H24" s="12"/>
      <c r="I24" s="12">
        <v>1</v>
      </c>
      <c r="J24" s="12"/>
      <c r="K24" s="12">
        <v>2</v>
      </c>
      <c r="L24" s="2"/>
    </row>
    <row r="25" spans="1:12" x14ac:dyDescent="0.4">
      <c r="A25" s="9" t="s">
        <v>8244</v>
      </c>
      <c r="B25" s="12">
        <v>1</v>
      </c>
      <c r="C25" s="12"/>
      <c r="D25" s="12"/>
      <c r="E25" s="12"/>
      <c r="F25" s="12"/>
      <c r="G25" s="12"/>
      <c r="H25" s="12"/>
      <c r="I25" s="12"/>
      <c r="J25" s="12"/>
      <c r="K25" s="12">
        <v>1</v>
      </c>
      <c r="L25" s="2"/>
    </row>
    <row r="26" spans="1:12" x14ac:dyDescent="0.4">
      <c r="A26" s="9" t="s">
        <v>8318</v>
      </c>
      <c r="B26" s="12">
        <v>1393</v>
      </c>
      <c r="C26" s="12">
        <v>700</v>
      </c>
      <c r="D26" s="12">
        <v>520</v>
      </c>
      <c r="E26" s="12">
        <v>600</v>
      </c>
      <c r="F26" s="12">
        <v>237</v>
      </c>
      <c r="G26" s="12">
        <v>200</v>
      </c>
      <c r="H26" s="12">
        <v>220</v>
      </c>
      <c r="I26" s="12">
        <v>220</v>
      </c>
      <c r="J26" s="12">
        <v>24</v>
      </c>
      <c r="K26" s="12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7D1F3-D84D-4F10-AB8A-595A1A5D4C2D}">
  <dimension ref="A1:H14"/>
  <sheetViews>
    <sheetView tabSelected="1" workbookViewId="0">
      <selection activeCell="K22" sqref="K22"/>
    </sheetView>
  </sheetViews>
  <sheetFormatPr defaultRowHeight="14.6" x14ac:dyDescent="0.4"/>
  <cols>
    <col min="1" max="1" width="26.53515625" bestFit="1" customWidth="1"/>
    <col min="2" max="2" width="16.53515625" bestFit="1" customWidth="1"/>
    <col min="3" max="3" width="13" bestFit="1" customWidth="1"/>
    <col min="4" max="4" width="15.61328125" bestFit="1" customWidth="1"/>
    <col min="5" max="5" width="12" bestFit="1" customWidth="1"/>
    <col min="6" max="6" width="16.07421875" bestFit="1" customWidth="1"/>
    <col min="7" max="7" width="12.4609375" bestFit="1" customWidth="1"/>
    <col min="8" max="8" width="15.15234375" bestFit="1" customWidth="1"/>
  </cols>
  <sheetData>
    <row r="1" spans="1:8" x14ac:dyDescent="0.4">
      <c r="B1" s="1"/>
      <c r="C1" s="1"/>
      <c r="D1" s="1"/>
      <c r="E1" s="1"/>
      <c r="F1" s="1"/>
      <c r="G1" s="1"/>
      <c r="H1" s="1"/>
    </row>
    <row r="2" spans="1:8" x14ac:dyDescent="0.4">
      <c r="A2" s="21" t="s">
        <v>8401</v>
      </c>
      <c r="B2" s="22" t="s">
        <v>8397</v>
      </c>
      <c r="C2" s="22" t="s">
        <v>8398</v>
      </c>
      <c r="D2" s="22" t="s">
        <v>8399</v>
      </c>
      <c r="E2" s="22" t="s">
        <v>8400</v>
      </c>
      <c r="F2" s="22" t="s">
        <v>8394</v>
      </c>
      <c r="G2" s="22" t="s">
        <v>8395</v>
      </c>
      <c r="H2" s="22" t="s">
        <v>8396</v>
      </c>
    </row>
    <row r="3" spans="1:8" x14ac:dyDescent="0.4">
      <c r="A3" t="s">
        <v>8382</v>
      </c>
      <c r="B3" s="1">
        <v>322</v>
      </c>
      <c r="C3" s="1">
        <v>113</v>
      </c>
      <c r="D3" s="1">
        <v>18</v>
      </c>
      <c r="E3" s="1">
        <f>SUM(B3,C3,D3)</f>
        <v>453</v>
      </c>
      <c r="F3" s="23">
        <f>B3/E3</f>
        <v>0.71081677704194257</v>
      </c>
      <c r="G3" s="24">
        <f>C3/E3</f>
        <v>0.24944812362030905</v>
      </c>
      <c r="H3" s="24">
        <f>D3/E3</f>
        <v>3.9735099337748346E-2</v>
      </c>
    </row>
    <row r="4" spans="1:8" x14ac:dyDescent="0.4">
      <c r="A4" t="s">
        <v>8383</v>
      </c>
      <c r="B4" s="1">
        <v>932</v>
      </c>
      <c r="C4" s="1">
        <v>420</v>
      </c>
      <c r="D4" s="1">
        <v>60</v>
      </c>
      <c r="E4" s="1">
        <f>SUM(B4,C4,D4)</f>
        <v>1412</v>
      </c>
      <c r="F4" s="23">
        <f>B4/E4</f>
        <v>0.66005665722379603</v>
      </c>
      <c r="G4" s="24">
        <f>C4/E4</f>
        <v>0.29745042492917845</v>
      </c>
      <c r="H4" s="24">
        <f>D4/E4</f>
        <v>4.2492917847025496E-2</v>
      </c>
    </row>
    <row r="5" spans="1:8" x14ac:dyDescent="0.4">
      <c r="A5" t="s">
        <v>8384</v>
      </c>
      <c r="B5" s="1">
        <v>381</v>
      </c>
      <c r="C5" s="1">
        <v>283</v>
      </c>
      <c r="D5" s="1">
        <v>52</v>
      </c>
      <c r="E5" s="1">
        <f>SUM(B5,C5,D5)</f>
        <v>716</v>
      </c>
      <c r="F5" s="23">
        <f>B5/E5</f>
        <v>0.53212290502793291</v>
      </c>
      <c r="G5" s="24">
        <f>C5/E5</f>
        <v>0.39525139664804471</v>
      </c>
      <c r="H5" s="24">
        <f>D5/E5</f>
        <v>7.2625698324022353E-2</v>
      </c>
    </row>
    <row r="6" spans="1:8" x14ac:dyDescent="0.4">
      <c r="A6" t="s">
        <v>8385</v>
      </c>
      <c r="B6" s="1">
        <v>168</v>
      </c>
      <c r="C6" s="1">
        <v>144</v>
      </c>
      <c r="D6" s="1">
        <v>40</v>
      </c>
      <c r="E6" s="1">
        <f>SUM(B6,C6,D6)</f>
        <v>352</v>
      </c>
      <c r="F6" s="23">
        <f>B6/E6</f>
        <v>0.47727272727272729</v>
      </c>
      <c r="G6" s="24">
        <f>C6/E6</f>
        <v>0.40909090909090912</v>
      </c>
      <c r="H6" s="24">
        <f>D6/E6</f>
        <v>0.11363636363636363</v>
      </c>
    </row>
    <row r="7" spans="1:8" x14ac:dyDescent="0.4">
      <c r="A7" t="s">
        <v>8386</v>
      </c>
      <c r="B7" s="1">
        <v>94</v>
      </c>
      <c r="C7" s="1">
        <v>90</v>
      </c>
      <c r="D7" s="1">
        <v>17</v>
      </c>
      <c r="E7" s="1">
        <f>SUM(B7,C7,D7)</f>
        <v>201</v>
      </c>
      <c r="F7" s="23">
        <f>B7/E7</f>
        <v>0.46766169154228854</v>
      </c>
      <c r="G7" s="24">
        <f>C7/E7</f>
        <v>0.44776119402985076</v>
      </c>
      <c r="H7" s="24">
        <f>D7/E7</f>
        <v>8.45771144278607E-2</v>
      </c>
    </row>
    <row r="8" spans="1:8" x14ac:dyDescent="0.4">
      <c r="A8" t="s">
        <v>8387</v>
      </c>
      <c r="B8" s="1">
        <v>62</v>
      </c>
      <c r="C8" s="1">
        <v>72</v>
      </c>
      <c r="D8" s="1">
        <v>14</v>
      </c>
      <c r="E8" s="1">
        <f>SUM(B8,C8,D8)</f>
        <v>148</v>
      </c>
      <c r="F8" s="23">
        <f>B8/E8</f>
        <v>0.41891891891891891</v>
      </c>
      <c r="G8" s="24">
        <f>C8/E8</f>
        <v>0.48648648648648651</v>
      </c>
      <c r="H8" s="24">
        <f>D8/E8</f>
        <v>9.45945945945946E-2</v>
      </c>
    </row>
    <row r="9" spans="1:8" x14ac:dyDescent="0.4">
      <c r="A9" t="s">
        <v>8388</v>
      </c>
      <c r="B9" s="1">
        <v>55</v>
      </c>
      <c r="C9" s="1">
        <v>64</v>
      </c>
      <c r="D9" s="1">
        <v>18</v>
      </c>
      <c r="E9" s="1">
        <f>SUM(B9,C9,D9)</f>
        <v>137</v>
      </c>
      <c r="F9" s="23">
        <f>B9/E9</f>
        <v>0.40145985401459855</v>
      </c>
      <c r="G9" s="24">
        <f>C9/E9</f>
        <v>0.46715328467153283</v>
      </c>
      <c r="H9" s="24">
        <f>D9/E9</f>
        <v>0.13138686131386862</v>
      </c>
    </row>
    <row r="10" spans="1:8" x14ac:dyDescent="0.4">
      <c r="A10" t="s">
        <v>8389</v>
      </c>
      <c r="B10" s="1">
        <v>32</v>
      </c>
      <c r="C10" s="1">
        <v>37</v>
      </c>
      <c r="D10" s="1">
        <v>13</v>
      </c>
      <c r="E10" s="1">
        <f>SUM(B10,C10,D10)</f>
        <v>82</v>
      </c>
      <c r="F10" s="23">
        <f>B10/E10</f>
        <v>0.3902439024390244</v>
      </c>
      <c r="G10" s="24">
        <f>C10/E10</f>
        <v>0.45121951219512196</v>
      </c>
      <c r="H10" s="24">
        <f>D10/E10</f>
        <v>0.15853658536585366</v>
      </c>
    </row>
    <row r="11" spans="1:8" x14ac:dyDescent="0.4">
      <c r="A11" t="s">
        <v>8390</v>
      </c>
      <c r="B11" s="1">
        <v>26</v>
      </c>
      <c r="C11" s="1">
        <v>22</v>
      </c>
      <c r="D11" s="1">
        <v>7</v>
      </c>
      <c r="E11" s="1">
        <f>SUM(B11,C11,D11)</f>
        <v>55</v>
      </c>
      <c r="F11" s="23">
        <f>B11/E11</f>
        <v>0.47272727272727272</v>
      </c>
      <c r="G11" s="24">
        <f>C11/E11</f>
        <v>0.4</v>
      </c>
      <c r="H11" s="24">
        <f>D11/E11</f>
        <v>0.12727272727272726</v>
      </c>
    </row>
    <row r="12" spans="1:8" x14ac:dyDescent="0.4">
      <c r="A12" t="s">
        <v>8391</v>
      </c>
      <c r="B12" s="1">
        <v>21</v>
      </c>
      <c r="C12" s="1">
        <v>16</v>
      </c>
      <c r="D12" s="1">
        <v>6</v>
      </c>
      <c r="E12" s="1">
        <f>SUM(B12,C12,D12)</f>
        <v>43</v>
      </c>
      <c r="F12" s="23">
        <f>B12/E12</f>
        <v>0.48837209302325579</v>
      </c>
      <c r="G12" s="24">
        <f>C12/E12</f>
        <v>0.37209302325581395</v>
      </c>
      <c r="H12" s="24">
        <f>D12/E12</f>
        <v>0.13953488372093023</v>
      </c>
    </row>
    <row r="13" spans="1:8" x14ac:dyDescent="0.4">
      <c r="A13" t="s">
        <v>8392</v>
      </c>
      <c r="B13" s="1">
        <v>6</v>
      </c>
      <c r="C13" s="1">
        <v>11</v>
      </c>
      <c r="D13" s="1">
        <v>4</v>
      </c>
      <c r="E13" s="1">
        <f>SUM(B13,C13,D13)</f>
        <v>21</v>
      </c>
      <c r="F13" s="23">
        <f>B13/E13</f>
        <v>0.2857142857142857</v>
      </c>
      <c r="G13" s="24">
        <f>C13/E13</f>
        <v>0.52380952380952384</v>
      </c>
      <c r="H13" s="24">
        <f>D13/E13</f>
        <v>0.19047619047619047</v>
      </c>
    </row>
    <row r="14" spans="1:8" x14ac:dyDescent="0.4">
      <c r="A14" t="s">
        <v>8393</v>
      </c>
      <c r="B14" s="1">
        <v>86</v>
      </c>
      <c r="C14" s="1">
        <v>258</v>
      </c>
      <c r="D14" s="1">
        <v>100</v>
      </c>
      <c r="E14" s="1">
        <f>SUM(B14,C14,D14)</f>
        <v>444</v>
      </c>
      <c r="F14" s="23">
        <f>B14/E14</f>
        <v>0.19369369369369369</v>
      </c>
      <c r="G14" s="24">
        <f>C14/E14</f>
        <v>0.58108108108108103</v>
      </c>
      <c r="H14" s="24">
        <f>D14/E14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Pivot Subcat</vt:lpstr>
      <vt:lpstr>Pivot Category</vt:lpstr>
      <vt:lpstr>Pivot Years</vt:lpstr>
      <vt:lpstr>Pivot by Country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kantaranas</cp:lastModifiedBy>
  <dcterms:created xsi:type="dcterms:W3CDTF">2017-04-20T15:17:24Z</dcterms:created>
  <dcterms:modified xsi:type="dcterms:W3CDTF">2019-01-27T22:35:03Z</dcterms:modified>
</cp:coreProperties>
</file>