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Dell\Desktop\excel_project\"/>
    </mc:Choice>
  </mc:AlternateContent>
  <xr:revisionPtr revIDLastSave="0" documentId="13_ncr:1_{9A06FEF7-293F-4F5E-80EC-E650CDB8175E}" xr6:coauthVersionLast="47" xr6:coauthVersionMax="47" xr10:uidLastSave="{00000000-0000-0000-0000-000000000000}"/>
  <bookViews>
    <workbookView xWindow="-108" yWindow="-108" windowWidth="23256" windowHeight="12456" activeTab="3" xr2:uid="{5152EB99-260E-402B-A190-417621A8679D}"/>
  </bookViews>
  <sheets>
    <sheet name="Skill_job_analyst" sheetId="4" r:id="rId1"/>
    <sheet name="Salary_vs_Skills" sheetId="5" r:id="rId2"/>
    <sheet name="Salary_analyst" sheetId="6" r:id="rId3"/>
    <sheet name="Skill_salary_analyst" sheetId="7" r:id="rId4"/>
  </sheets>
  <definedNames>
    <definedName name="Slicer_job_country">#N/A</definedName>
    <definedName name="Slicer_job_title_short">#N/A</definedName>
  </definedNames>
  <calcPr calcId="191029"/>
  <pivotCaches>
    <pivotCache cacheId="555" r:id="rId5"/>
    <pivotCache cacheId="558" r:id="rId6"/>
    <pivotCache cacheId="561" r:id="rId7"/>
    <pivotCache cacheId="564" r:id="rId8"/>
  </pivotCaches>
  <extLst>
    <ext xmlns:x14="http://schemas.microsoft.com/office/spreadsheetml/2009/9/main" uri="{876F7934-8845-4945-9796-88D515C7AA90}">
      <x14:pivotCaches>
        <pivotCache cacheId="253"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dc4e74e-f403-4ba0-baae-a9902c735a48" name="data_jobs_salary" connection="Query - data_jobs_salary"/>
          <x15:modelTable id="data_jobs_skills_6307e1e1-328c-40c7-be4d-112c5607f35f"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5" l="1" a="1"/>
  <c r="E1"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C0D5A2-CE39-473D-A2D7-94D8248B25EC}" name="Query - data_jobs_salary" description="Connection to the 'data_jobs_salary' query in the workbook." type="100" refreshedVersion="8" minRefreshableVersion="5">
    <extLst>
      <ext xmlns:x15="http://schemas.microsoft.com/office/spreadsheetml/2010/11/main" uri="{DE250136-89BD-433C-8126-D09CA5730AF9}">
        <x15:connection id="def2c7e9-4bfa-4749-be12-c220170fd960">
          <x15:oledbPr connection="Provider=Microsoft.Mashup.OleDb.1;Data Source=$Workbook$;Location=data_jobs_salary;Extended Properties=&quot;&quot;">
            <x15:dbTables>
              <x15:dbTable name="data_jobs_salary"/>
            </x15:dbTables>
          </x15:oledbPr>
        </x15:connection>
      </ext>
    </extLst>
  </connection>
  <connection id="2" xr16:uid="{BD39EA2C-5606-494D-9BA8-9D5D3F4771DD}" name="Query - data_jobs_skills" description="Connection to the 'data_jobs_skills' query in the workbook." type="100" refreshedVersion="8" minRefreshableVersion="5">
    <extLst>
      <ext xmlns:x15="http://schemas.microsoft.com/office/spreadsheetml/2010/11/main" uri="{DE250136-89BD-433C-8126-D09CA5730AF9}">
        <x15:connection id="afa070d7-7769-4f44-84c5-eb226e3c72ee"/>
      </ext>
    </extLst>
  </connection>
  <connection id="3" xr16:uid="{4A43B07F-EC68-43D9-8665-F1747C43B39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<sst xmlns="http://schemas.openxmlformats.org/spreadsheetml/2006/main" count="56" uniqueCount="28">
  <si>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</si>
  <si>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Grand Total</t>
  </si>
  <si>
    <t>AWS</t>
  </si>
  <si>
    <t>Azure</t>
  </si>
  <si>
    <t>Excel</t>
  </si>
  <si>
    <t>Java</t>
  </si>
  <si>
    <t>Python</t>
  </si>
  <si>
    <t>R</t>
  </si>
  <si>
    <t>Sas</t>
  </si>
  <si>
    <t>Spark</t>
  </si>
  <si>
    <t>SQL</t>
  </si>
  <si>
    <t>Tableau</t>
  </si>
  <si>
    <t>Business Analyst</t>
  </si>
  <si>
    <t>Cloud Engineer</t>
  </si>
  <si>
    <t>Data Analyst</t>
  </si>
  <si>
    <t>Data Engineer</t>
  </si>
  <si>
    <t>Data Scientist</t>
  </si>
  <si>
    <t>Machine Learning Engineer</t>
  </si>
  <si>
    <t>Senior Data Analyst</t>
  </si>
  <si>
    <t>Senior Data Engineer</t>
  </si>
  <si>
    <t>Senior Data Scientist</t>
  </si>
  <si>
    <t>Software Engineer</t>
  </si>
  <si>
    <t>Median Salary</t>
  </si>
  <si>
    <t>skills per job</t>
  </si>
  <si>
    <t>Median Salary TH</t>
  </si>
  <si>
    <t>Median Salary non-TH</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</si>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</sst>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font>
      <sz val="11"/>
      <color theme="1"/>
      <name val="Calibri"/>
      <family val="2"/>
      <charset val="22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[Book7.xlsx]Skill_job_analyst!PivotTable1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Data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Skill_job_analyst!$B$1</c:f>
              <c:strCache>
                <c:ptCount val="1"/>
                <c:pt idx="0">
                  <c:v>Total</c:v>
                </c:pt>
              </c:strCache>
            </c:strRef>
          </c:tx>
          <c:spPr>
            <a:solidFill>
              <a:schemeClr val="accent1"/>
            </a:solidFill>
            <a:ln>
              <a:noFill/>
            </a:ln>
            <a:effectLst/>
          </c:spPr>
          <c:invertIfNegative val="0"/>
          <c:cat>
            <c:strRef>
              <c:f>Skill_job_analyst!$A$2:$A$12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Skill_job_analyst!$B$2:$B$12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38DB-4AD3-A94B-48A371FFE8B2}"/>
            </c:ext>
          </c:extLst>
        </c:ser>
        <c:dLbls>
          <c:showLegendKey val="0"/>
          <c:showVal val="0"/>
          <c:showCatName val="0"/>
          <c:showSerName val="0"/>
          <c:showPercent val="0"/>
          <c:showBubbleSize val="0"/>
        </c:dLbls>
        <c:gapWidth val="182"/>
        <c:axId val="688849679"/>
        <c:axId val="688848239"/>
      </c:barChart>
      <c:catAx>
        <c:axId val="688849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848239"/>
        <c:crosses val="autoZero"/>
        <c:auto val="1"/>
        <c:lblAlgn val="ctr"/>
        <c:lblOffset val="100"/>
        <c:noMultiLvlLbl val="0"/>
      </c:catAx>
      <c:valAx>
        <c:axId val="68884823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849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to more money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9.4161958568739958E-3"/>
                  <c:y val="5.7736720554272515E-2"/>
                </c:manualLayout>
              </c:layout>
              <c:tx>
                <c:rich>
                  <a:bodyPr/>
                  <a:lstStyle/>
                  <a:p>
                    <a:fld id="{DCADC830-6403-4B65-B10D-38D36D908E1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F64-4740-8BEF-10FBA19E8550}"/>
                </c:ext>
              </c:extLst>
            </c:dLbl>
            <c:dLbl>
              <c:idx val="1"/>
              <c:layout>
                <c:manualLayout>
                  <c:x val="-2.3540489642184557E-2"/>
                  <c:y val="3.4642032332563508E-2"/>
                </c:manualLayout>
              </c:layout>
              <c:tx>
                <c:rich>
                  <a:bodyPr/>
                  <a:lstStyle/>
                  <a:p>
                    <a:fld id="{9A4758A3-7D4A-4A75-B017-F12B316C4F4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F64-4740-8BEF-10FBA19E8550}"/>
                </c:ext>
              </c:extLst>
            </c:dLbl>
            <c:dLbl>
              <c:idx val="2"/>
              <c:tx>
                <c:rich>
                  <a:bodyPr/>
                  <a:lstStyle/>
                  <a:p>
                    <a:fld id="{BE014270-9DFD-438E-A7E3-812842B7770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F64-4740-8BEF-10FBA19E8550}"/>
                </c:ext>
              </c:extLst>
            </c:dLbl>
            <c:dLbl>
              <c:idx val="3"/>
              <c:tx>
                <c:rich>
                  <a:bodyPr/>
                  <a:lstStyle/>
                  <a:p>
                    <a:fld id="{CE52D5AC-C17E-4A8A-8214-97D8448D3E8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F64-4740-8BEF-10FBA19E8550}"/>
                </c:ext>
              </c:extLst>
            </c:dLbl>
            <c:dLbl>
              <c:idx val="4"/>
              <c:tx>
                <c:rich>
                  <a:bodyPr/>
                  <a:lstStyle/>
                  <a:p>
                    <a:fld id="{6F7FCE94-7CD3-4968-B768-34150D2D4F3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F64-4740-8BEF-10FBA19E8550}"/>
                </c:ext>
              </c:extLst>
            </c:dLbl>
            <c:dLbl>
              <c:idx val="5"/>
              <c:layout>
                <c:manualLayout>
                  <c:x val="-5.1789077212806067E-2"/>
                  <c:y val="-4.6189376443418015E-2"/>
                </c:manualLayout>
              </c:layout>
              <c:tx>
                <c:rich>
                  <a:bodyPr/>
                  <a:lstStyle/>
                  <a:p>
                    <a:fld id="{5860D44B-20C4-48F9-912E-672A9E4A9FC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F64-4740-8BEF-10FBA19E8550}"/>
                </c:ext>
              </c:extLst>
            </c:dLbl>
            <c:dLbl>
              <c:idx val="6"/>
              <c:layout>
                <c:manualLayout>
                  <c:x val="-7.4999999999999997E-2"/>
                  <c:y val="-8.333333333333337E-2"/>
                </c:manualLayout>
              </c:layout>
              <c:tx>
                <c:rich>
                  <a:bodyPr/>
                  <a:lstStyle/>
                  <a:p>
                    <a:fld id="{27BF17B0-28B2-4B34-8868-E3257716A69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F64-4740-8BEF-10FBA19E8550}"/>
                </c:ext>
              </c:extLst>
            </c:dLbl>
            <c:dLbl>
              <c:idx val="7"/>
              <c:layout>
                <c:manualLayout>
                  <c:x val="-4.7080979284369112E-3"/>
                  <c:y val="2.3094688221709007E-2"/>
                </c:manualLayout>
              </c:layout>
              <c:tx>
                <c:rich>
                  <a:bodyPr/>
                  <a:lstStyle/>
                  <a:p>
                    <a:fld id="{5BC089BB-302C-4056-B789-7DD83CDFC7C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F64-4740-8BEF-10FBA19E8550}"/>
                </c:ext>
              </c:extLst>
            </c:dLbl>
            <c:dLbl>
              <c:idx val="8"/>
              <c:layout>
                <c:manualLayout>
                  <c:x val="-1.0471069294304313E-2"/>
                  <c:y val="3.8491147036181679E-2"/>
                </c:manualLayout>
              </c:layout>
              <c:tx>
                <c:rich>
                  <a:bodyPr/>
                  <a:lstStyle/>
                  <a:p>
                    <a:fld id="{8842D4E4-3438-465E-8FA4-05E9360F7D2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F64-4740-8BEF-10FBA19E8550}"/>
                </c:ext>
              </c:extLst>
            </c:dLbl>
            <c:dLbl>
              <c:idx val="9"/>
              <c:layout>
                <c:manualLayout>
                  <c:x val="-5.386064030131827E-2"/>
                  <c:y val="2.3255017487709969E-2"/>
                </c:manualLayout>
              </c:layout>
              <c:tx>
                <c:rich>
                  <a:bodyPr/>
                  <a:lstStyle/>
                  <a:p>
                    <a:fld id="{74C82559-C15C-438F-BD69-97CBD53A470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F64-4740-8BEF-10FBA19E8550}"/>
                </c:ext>
              </c:extLst>
            </c:dLbl>
            <c:dLbl>
              <c:idx val="10"/>
              <c:layout>
                <c:manualLayout>
                  <c:x val="3.2956685499058377E-2"/>
                  <c:y val="-2.6943802925327175E-2"/>
                </c:manualLayout>
              </c:layout>
              <c:tx>
                <c:rich>
                  <a:bodyPr/>
                  <a:lstStyle/>
                  <a:p>
                    <a:fld id="{D254BD35-8A45-4275-80DD-4AE90E5E517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F64-4740-8BEF-10FBA19E85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Salary_vs_Skills!$F$2:$F$12</c:f>
              <c:numCache>
                <c:formatCode>General</c:formatCode>
                <c:ptCount val="11"/>
                <c:pt idx="0">
                  <c:v>155000</c:v>
                </c:pt>
                <c:pt idx="1">
                  <c:v>147500</c:v>
                </c:pt>
                <c:pt idx="2">
                  <c:v>127500</c:v>
                </c:pt>
                <c:pt idx="3">
                  <c:v>125000</c:v>
                </c:pt>
                <c:pt idx="4">
                  <c:v>111175</c:v>
                </c:pt>
                <c:pt idx="5">
                  <c:v>107550</c:v>
                </c:pt>
                <c:pt idx="6">
                  <c:v>99150</c:v>
                </c:pt>
                <c:pt idx="7">
                  <c:v>90000</c:v>
                </c:pt>
                <c:pt idx="8">
                  <c:v>90000</c:v>
                </c:pt>
                <c:pt idx="9">
                  <c:v>85000</c:v>
                </c:pt>
                <c:pt idx="10">
                  <c:v>115000</c:v>
                </c:pt>
              </c:numCache>
            </c:numRef>
          </c:xVal>
          <c:yVal>
            <c:numRef>
              <c:f>Salary_vs_Skills!$G$2:$G$12</c:f>
              <c:numCache>
                <c:formatCode>General</c:formatCode>
                <c:ptCount val="11"/>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pt idx="10">
                  <c:v>5.1196743388834474</c:v>
                </c:pt>
              </c:numCache>
            </c:numRef>
          </c:yVal>
          <c:smooth val="0"/>
          <c:extLst>
            <c:ext xmlns:c15="http://schemas.microsoft.com/office/drawing/2012/chart" uri="{02D57815-91ED-43cb-92C2-25804820EDAC}">
              <c15:datalabelsRange>
                <c15:f>Salary_vs_Skills!$E$2:$E$12</c15:f>
                <c15:dlblRangeCache>
                  <c:ptCount val="11"/>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pt idx="10">
                    <c:v>Grand Total</c:v>
                  </c:pt>
                </c15:dlblRangeCache>
              </c15:datalabelsRange>
            </c:ext>
            <c:ext xmlns:c16="http://schemas.microsoft.com/office/drawing/2014/chart" uri="{C3380CC4-5D6E-409C-BE32-E72D297353CC}">
              <c16:uniqueId val="{00000000-8F64-4740-8BEF-10FBA19E8550}"/>
            </c:ext>
          </c:extLst>
        </c:ser>
        <c:dLbls>
          <c:showLegendKey val="0"/>
          <c:showVal val="0"/>
          <c:showCatName val="0"/>
          <c:showSerName val="0"/>
          <c:showPercent val="0"/>
          <c:showBubbleSize val="0"/>
        </c:dLbls>
        <c:axId val="1758562559"/>
        <c:axId val="985514031"/>
      </c:scatterChart>
      <c:valAx>
        <c:axId val="1758562559"/>
        <c:scaling>
          <c:orientation val="minMax"/>
          <c:min val="80000"/>
        </c:scaling>
        <c:delete val="0"/>
        <c:axPos val="b"/>
        <c:majorGridlines>
          <c:spPr>
            <a:ln w="9525" cap="flat" cmpd="sng" algn="ctr">
              <a:solidFill>
                <a:schemeClr val="tx1">
                  <a:lumMod val="15000"/>
                  <a:lumOff val="85000"/>
                </a:schemeClr>
              </a:solidFill>
              <a:round/>
            </a:ln>
            <a:effectLst/>
          </c:spPr>
        </c:majorGridlines>
        <c:title>
          <c:tx>
            <c:strRef>
              <c:f>Salary_vs_Skills!$B$1</c:f>
              <c:strCache>
                <c:ptCount val="1"/>
                <c:pt idx="0">
                  <c:v>Median Salary</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514031"/>
        <c:crosses val="autoZero"/>
        <c:crossBetween val="midCat"/>
      </c:valAx>
      <c:valAx>
        <c:axId val="985514031"/>
        <c:scaling>
          <c:orientation val="minMax"/>
          <c:min val="3"/>
        </c:scaling>
        <c:delete val="0"/>
        <c:axPos val="l"/>
        <c:majorGridlines>
          <c:spPr>
            <a:ln w="9525" cap="flat" cmpd="sng" algn="ctr">
              <a:solidFill>
                <a:schemeClr val="tx1">
                  <a:lumMod val="15000"/>
                  <a:lumOff val="85000"/>
                </a:schemeClr>
              </a:solidFill>
              <a:round/>
            </a:ln>
            <a:effectLst/>
          </c:spPr>
        </c:majorGridlines>
        <c:title>
          <c:tx>
            <c:strRef>
              <c:f>Salary_vs_Skills!$C$1</c:f>
              <c:strCache>
                <c:ptCount val="1"/>
                <c:pt idx="0">
                  <c:v>skills per job</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56255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[Book7.xlsx]Skill_salary_analyst!PivotTable3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Skill_salary_analyst!$B$1</c:f>
              <c:strCache>
                <c:ptCount val="1"/>
                <c:pt idx="0">
                  <c:v>Median Salary - skills</c:v>
                </c:pt>
              </c:strCache>
            </c:strRef>
          </c:tx>
          <c:spPr>
            <a:solidFill>
              <a:schemeClr val="accent1">
                <a:shade val="76000"/>
              </a:schemeClr>
            </a:solidFill>
            <a:ln>
              <a:noFill/>
            </a:ln>
            <a:effectLst/>
          </c:spPr>
          <c:invertIfNegative val="0"/>
          <c:cat>
            <c:strRef>
              <c:f>Skill_salary_analyst!$A$2:$A$12</c:f>
              <c:strCache>
                <c:ptCount val="10"/>
                <c:pt idx="0">
                  <c:v>Excel</c:v>
                </c:pt>
                <c:pt idx="1">
                  <c:v>Python</c:v>
                </c:pt>
                <c:pt idx="2">
                  <c:v>R</c:v>
                </c:pt>
                <c:pt idx="3">
                  <c:v>Sas</c:v>
                </c:pt>
                <c:pt idx="4">
                  <c:v>SQL</c:v>
                </c:pt>
                <c:pt idx="5">
                  <c:v>Tableau</c:v>
                </c:pt>
                <c:pt idx="6">
                  <c:v>AWS</c:v>
                </c:pt>
                <c:pt idx="7">
                  <c:v>Azure</c:v>
                </c:pt>
                <c:pt idx="8">
                  <c:v>Spark</c:v>
                </c:pt>
                <c:pt idx="9">
                  <c:v>Java</c:v>
                </c:pt>
              </c:strCache>
            </c:strRef>
          </c:cat>
          <c:val>
            <c:numRef>
              <c:f>Skill_salary_analyst!$B$2:$B$12</c:f>
              <c:numCache>
                <c:formatCode>\$#,##0;\(\$#,##0\);\$#,##0</c:formatCode>
                <c:ptCount val="10"/>
                <c:pt idx="0">
                  <c:v>92500</c:v>
                </c:pt>
                <c:pt idx="1">
                  <c:v>125000</c:v>
                </c:pt>
                <c:pt idx="2">
                  <c:v>119550</c:v>
                </c:pt>
                <c:pt idx="3">
                  <c:v>110000</c:v>
                </c:pt>
                <c:pt idx="4">
                  <c:v>120000</c:v>
                </c:pt>
                <c:pt idx="5">
                  <c:v>111175</c:v>
                </c:pt>
                <c:pt idx="6">
                  <c:v>135000</c:v>
                </c:pt>
                <c:pt idx="7">
                  <c:v>125000</c:v>
                </c:pt>
                <c:pt idx="8">
                  <c:v>140000</c:v>
                </c:pt>
                <c:pt idx="9">
                  <c:v>134241</c:v>
                </c:pt>
              </c:numCache>
            </c:numRef>
          </c:val>
          <c:extLst>
            <c:ext xmlns:c16="http://schemas.microsoft.com/office/drawing/2014/chart" uri="{C3380CC4-5D6E-409C-BE32-E72D297353CC}">
              <c16:uniqueId val="{00000000-87FD-44BE-8514-75BCFF09434D}"/>
            </c:ext>
          </c:extLst>
        </c:ser>
        <c:dLbls>
          <c:showLegendKey val="0"/>
          <c:showVal val="0"/>
          <c:showCatName val="0"/>
          <c:showSerName val="0"/>
          <c:showPercent val="0"/>
          <c:showBubbleSize val="0"/>
        </c:dLbls>
        <c:gapWidth val="219"/>
        <c:axId val="1822694911"/>
        <c:axId val="1822695391"/>
      </c:barChart>
      <c:lineChart>
        <c:grouping val="standard"/>
        <c:varyColors val="0"/>
        <c:ser>
          <c:idx val="1"/>
          <c:order val="1"/>
          <c:tx>
            <c:strRef>
              <c:f>Skill_salary_analyst!$C$1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Skill_salary_analyst!$A$2:$A$12</c:f>
              <c:strCache>
                <c:ptCount val="10"/>
                <c:pt idx="0">
                  <c:v>Excel</c:v>
                </c:pt>
                <c:pt idx="1">
                  <c:v>Python</c:v>
                </c:pt>
                <c:pt idx="2">
                  <c:v>R</c:v>
                </c:pt>
                <c:pt idx="3">
                  <c:v>Sas</c:v>
                </c:pt>
                <c:pt idx="4">
                  <c:v>SQL</c:v>
                </c:pt>
                <c:pt idx="5">
                  <c:v>Tableau</c:v>
                </c:pt>
                <c:pt idx="6">
                  <c:v>AWS</c:v>
                </c:pt>
                <c:pt idx="7">
                  <c:v>Azure</c:v>
                </c:pt>
                <c:pt idx="8">
                  <c:v>Spark</c:v>
                </c:pt>
                <c:pt idx="9">
                  <c:v>Java</c:v>
                </c:pt>
              </c:strCache>
            </c:strRef>
          </c:cat>
          <c:val>
            <c:numRef>
              <c:f>Skill_salary_analyst!$C$2:$C$12</c:f>
              <c:numCache>
                <c:formatCode>0%</c:formatCode>
                <c:ptCount val="10"/>
                <c:pt idx="0">
                  <c:v>0.19160137120470128</c:v>
                </c:pt>
                <c:pt idx="1">
                  <c:v>0.54141160626836438</c:v>
                </c:pt>
                <c:pt idx="2">
                  <c:v>0.21207761998041136</c:v>
                </c:pt>
                <c:pt idx="3">
                  <c:v>0.14709843290891284</c:v>
                </c:pt>
                <c:pt idx="4">
                  <c:v>0.56623408423114596</c:v>
                </c:pt>
                <c:pt idx="5">
                  <c:v>0.21556684622918706</c:v>
                </c:pt>
                <c:pt idx="6">
                  <c:v>0.20947600391772772</c:v>
                </c:pt>
                <c:pt idx="7">
                  <c:v>0.14569049951028404</c:v>
                </c:pt>
                <c:pt idx="8">
                  <c:v>0.16191234084231146</c:v>
                </c:pt>
                <c:pt idx="9">
                  <c:v>0.11713393731635652</c:v>
                </c:pt>
              </c:numCache>
            </c:numRef>
          </c:val>
          <c:smooth val="0"/>
          <c:extLst>
            <c:ext xmlns:c16="http://schemas.microsoft.com/office/drawing/2014/chart" uri="{C3380CC4-5D6E-409C-BE32-E72D297353CC}">
              <c16:uniqueId val="{00000001-87FD-44BE-8514-75BCFF09434D}"/>
            </c:ext>
          </c:extLst>
        </c:ser>
        <c:dLbls>
          <c:showLegendKey val="0"/>
          <c:showVal val="0"/>
          <c:showCatName val="0"/>
          <c:showSerName val="0"/>
          <c:showPercent val="0"/>
          <c:showBubbleSize val="0"/>
        </c:dLbls>
        <c:marker val="1"/>
        <c:smooth val="0"/>
        <c:axId val="1056411407"/>
        <c:axId val="1056410927"/>
      </c:lineChart>
      <c:catAx>
        <c:axId val="182269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695391"/>
        <c:crosses val="autoZero"/>
        <c:auto val="1"/>
        <c:lblAlgn val="ctr"/>
        <c:lblOffset val="100"/>
        <c:noMultiLvlLbl val="0"/>
      </c:catAx>
      <c:valAx>
        <c:axId val="18226953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694911"/>
        <c:crosses val="autoZero"/>
        <c:crossBetween val="between"/>
      </c:valAx>
      <c:valAx>
        <c:axId val="105641092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411407"/>
        <c:crosses val="max"/>
        <c:crossBetween val="between"/>
      </c:valAx>
      <c:catAx>
        <c:axId val="1056411407"/>
        <c:scaling>
          <c:orientation val="minMax"/>
        </c:scaling>
        <c:delete val="1"/>
        <c:axPos val="b"/>
        <c:numFmt formatCode="General" sourceLinked="1"/>
        <c:majorTickMark val="out"/>
        <c:minorTickMark val="none"/>
        <c:tickLblPos val="nextTo"/>
        <c:crossAx val="1056410927"/>
        <c:auto val="1"/>
        <c:lblAlgn val="ctr"/>
        <c:lblOffset val="100"/>
        <c:noMultiLvlLbl val="0"/>
      </c:catAx>
      <c:spPr>
        <a:noFill/>
        <a:ln>
          <a:noFill/>
        </a:ln>
        <a:effectLst/>
      </c:spPr>
    </c:plotArea>
    <c:legend>
      <c:legendPos val="r"/>
      <c:layout>
        <c:manualLayout>
          <c:xMode val="edge"/>
          <c:yMode val="edge"/>
          <c:x val="0.62991535433070867"/>
          <c:y val="1.4467045785943381E-2"/>
          <c:w val="0.24064004146817072"/>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236220</xdr:colOff>
      <xdr:row>1</xdr:row>
      <xdr:rowOff>49530</xdr:rowOff>
    </xdr:from>
    <xdr:to>
      <xdr:col>9</xdr:col>
      <xdr:colOff>15240</xdr:colOff>
      <xdr:row>15</xdr:row>
      <xdr:rowOff>30480</xdr:rowOff>
    </xdr:to>
    <xdr:graphicFrame macro="">
      <xdr:nvGraphicFramePr>
        <xdr:cNvPr id="2" name="Chart 1">
          <a:extLst>
            <a:ext uri="{FF2B5EF4-FFF2-40B4-BE49-F238E27FC236}">
              <a16:creationId xmlns:a16="http://schemas.microsoft.com/office/drawing/2014/main" id="{52E1C68B-BBD2-CCE2-401C-987DA140CB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83820</xdr:colOff>
      <xdr:row>1</xdr:row>
      <xdr:rowOff>76200</xdr:rowOff>
    </xdr:from>
    <xdr:to>
      <xdr:col>12</xdr:col>
      <xdr:colOff>83820</xdr:colOff>
      <xdr:row>14</xdr:row>
      <xdr:rowOff>165735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DC456E6D-2C00-0FB6-29D1-217F83A58A8C}"/>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873240" y="2590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160020</xdr:colOff>
      <xdr:row>1</xdr:row>
      <xdr:rowOff>60960</xdr:rowOff>
    </xdr:from>
    <xdr:to>
      <xdr:col>15</xdr:col>
      <xdr:colOff>160020</xdr:colOff>
      <xdr:row>14</xdr:row>
      <xdr:rowOff>150495</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AC8597B7-196B-448E-56BB-7F34D4D9E64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778240" y="243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358140</xdr:colOff>
      <xdr:row>0</xdr:row>
      <xdr:rowOff>22860</xdr:rowOff>
    </xdr:from>
    <xdr:to>
      <xdr:col>12</xdr:col>
      <xdr:colOff>22860</xdr:colOff>
      <xdr:row>18</xdr:row>
      <xdr:rowOff>30480</xdr:rowOff>
    </xdr:to>
    <xdr:graphicFrame macro="">
      <xdr:nvGraphicFramePr>
        <xdr:cNvPr id="2" name="Chart 1">
          <a:extLst>
            <a:ext uri="{FF2B5EF4-FFF2-40B4-BE49-F238E27FC236}">
              <a16:creationId xmlns:a16="http://schemas.microsoft.com/office/drawing/2014/main" id="{BF2CA189-6BDC-27F0-55BB-749D63363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274320</xdr:colOff>
      <xdr:row>0</xdr:row>
      <xdr:rowOff>91440</xdr:rowOff>
    </xdr:from>
    <xdr:to>
      <xdr:col>15</xdr:col>
      <xdr:colOff>274320</xdr:colOff>
      <xdr:row>13</xdr:row>
      <xdr:rowOff>180975</xdr:rowOff>
    </xdr:to>
    <mc:AlternateContent xmlns:mc="http://schemas.openxmlformats.org/markup-compatibility/2006">
      <mc:Choice xmlns:a14="http://schemas.microsoft.com/office/drawing/2010/main" Requires="a14">
        <xdr:graphicFrame macro="">
          <xdr:nvGraphicFramePr>
            <xdr:cNvPr id="3" name="country 2">
              <a:extLst>
                <a:ext uri="{FF2B5EF4-FFF2-40B4-BE49-F238E27FC236}">
                  <a16:creationId xmlns:a16="http://schemas.microsoft.com/office/drawing/2014/main" id="{C8452C1A-312F-4E74-B71B-AF253DDDCA71}"/>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9265920" y="914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205740</xdr:colOff>
      <xdr:row>0</xdr:row>
      <xdr:rowOff>68580</xdr:rowOff>
    </xdr:from>
    <xdr:to>
      <xdr:col>9</xdr:col>
      <xdr:colOff>205740</xdr:colOff>
      <xdr:row>13</xdr:row>
      <xdr:rowOff>158115</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EF60375E-C68F-CD12-A7AE-02975ADEBDDF}"/>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6355080" y="685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502920</xdr:colOff>
      <xdr:row>0</xdr:row>
      <xdr:rowOff>15240</xdr:rowOff>
    </xdr:from>
    <xdr:to>
      <xdr:col>13</xdr:col>
      <xdr:colOff>502920</xdr:colOff>
      <xdr:row>13</xdr:row>
      <xdr:rowOff>104775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2682616D-46A0-4D0A-8A6A-7865461AF8C9}"/>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100060" y="15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579120</xdr:colOff>
      <xdr:row>0</xdr:row>
      <xdr:rowOff>0</xdr:rowOff>
    </xdr:from>
    <xdr:to>
      <xdr:col>16</xdr:col>
      <xdr:colOff>579120</xdr:colOff>
      <xdr:row>13</xdr:row>
      <xdr:rowOff>89535</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B8790AE7-1289-4DB8-964C-12FB2CCDD15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0005060" y="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60960</xdr:colOff>
      <xdr:row>0</xdr:row>
      <xdr:rowOff>114300</xdr:rowOff>
    </xdr:from>
    <xdr:to>
      <xdr:col>10</xdr:col>
      <xdr:colOff>365760</xdr:colOff>
      <xdr:row>15</xdr:row>
      <xdr:rowOff>114300</xdr:rowOff>
    </xdr:to>
    <xdr:graphicFrame macro="">
      <xdr:nvGraphicFramePr>
        <xdr:cNvPr id="4" name="Chart 3">
          <a:extLst>
            <a:ext uri="{FF2B5EF4-FFF2-40B4-BE49-F238E27FC236}">
              <a16:creationId xmlns:a16="http://schemas.microsoft.com/office/drawing/2014/main" id="{3EAB0B5F-FDF4-43BB-7218-9A53FEA35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47.834855555557" createdVersion="5" refreshedVersion="8" minRefreshableVersion="3" recordCount="0" supportSubquery="1" supportAdvancedDrill="1" xr:uid="{16777C10-787D-4D74-B2FD-4D18522A62B8}">
  <cacheSource type="external" connectionId="3"/>
  <cacheFields count="3">
    <cacheField name="[data_jobs_skills].[job_skills].[job_skills]" caption="job_skills" numFmtId="0" hierarchy="20" level="1">
      <sharedItems count="10">
        <s v="AWS"/>
        <s v="Azure"/>
        <s v="Excel"/>
        <s v="Java"/>
        <s v="Python"/>
        <s v="R"/>
        <s v="Sas"/>
        <s v="Spark"/>
        <s v="SQL"/>
        <s v="Tableau"/>
      </sharedItems>
    </cacheField>
    <cacheField name="[Measures].[Skill likelihood]" caption="Skill likelihood" numFmtId="0" hierarchy="30" level="32767"/>
    <cacheField name="[data_jobs_salary].[job_country].[job_country]" caption="job_country" numFmtId="0" hierarchy="12"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s_posted_Month]" caption="jobs_posted_Month" attribute="1" defaultMemberUniqueName="[data_jobs_salary].[jobs_posted_Month].[All]" allUniqueName="[data_jobs_salary].[jobs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alary" count="0"/>
    <cacheHierarchy uniqueName="[Measures].[Median Salary TH]" caption="Median Salary TH" measure="1" displayFolder="" measureGroup="data_jobs_salary" count="0"/>
    <cacheHierarchy uniqueName="[Measures].[Median Salary non-TH]" caption="Median Salary non-TH"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47.834856134257" createdVersion="8" refreshedVersion="8" minRefreshableVersion="3" recordCount="0" supportSubquery="1" supportAdvancedDrill="1" xr:uid="{4AB604DE-9610-49A2-8B8D-3C506F197646}">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TH]" caption="Median Salary TH" numFmtId="0" hierarchy="27" level="32767"/>
    <cacheField name="[Measures].[Median Salary non-TH]" caption="Median Salary non-TH" numFmtId="0" hierarchy="28" level="32767"/>
    <cacheField name="[data_jobs_salary].[job_country].[job_country]" caption="job_country" numFmtId="0" hierarchy="12"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s_posted_Month]" caption="jobs_posted_Month" attribute="1" defaultMemberUniqueName="[data_jobs_salary].[jobs_posted_Month].[All]" allUniqueName="[data_jobs_salary].[jobs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TH]" caption="Median Salary TH" measure="1" displayFolder="" measureGroup="data_jobs_salary" count="0" oneField="1">
      <fieldsUsage count="1">
        <fieldUsage x="2"/>
      </fieldsUsage>
    </cacheHierarchy>
    <cacheHierarchy uniqueName="[Measures].[Median Salary non-TH]" caption="Median Salary non-TH"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47.834856365742" createdVersion="8" refreshedVersion="8" minRefreshableVersion="3" recordCount="0" supportSubquery="1" supportAdvancedDrill="1" xr:uid="{8FAA795D-E2C0-47D3-92C1-16DAD7593F0C}">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_per_job]" caption="skills_per_job" numFmtId="0" hierarchy="25" level="32767"/>
    <cacheField name="[Measures].[Median Salary]" caption="Median Salary" numFmtId="0" hierarchy="26" level="32767"/>
    <cacheField name="[data_jobs_salary].[job_country].[job_country]" caption="job_country" numFmtId="0" hierarchy="12"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s_posted_Month]" caption="jobs_posted_Month" attribute="1" defaultMemberUniqueName="[data_jobs_salary].[jobs_posted_Month].[All]" allUniqueName="[data_jobs_salary].[jobs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TH]" caption="Median Salary TH" measure="1" displayFolder="" measureGroup="data_jobs_salary" count="0"/>
    <cacheHierarchy uniqueName="[Measures].[Median Salary non-TH]" caption="Median Salary non-TH"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47.834856712965" createdVersion="8" refreshedVersion="8" minRefreshableVersion="3" recordCount="0" supportSubquery="1" supportAdvancedDrill="1" xr:uid="{CB6828CC-DE21-4C73-B4F0-8812859AA5FB}">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country].[job_country]" caption="job_country" numFmtId="0" hierarchy="12"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s_posted_Month]" caption="jobs_posted_Month" attribute="1" defaultMemberUniqueName="[data_jobs_salary].[jobs_posted_Month].[All]" allUniqueName="[data_jobs_salary].[jobs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alary" count="0"/>
    <cacheHierarchy uniqueName="[Measures].[Median Salary TH]" caption="Median Salary TH" measure="1" displayFolder="" measureGroup="data_jobs_salary" count="0"/>
    <cacheHierarchy uniqueName="[Measures].[Median Salary non-TH]" caption="Median Salary non-TH"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47.821631365739" createdVersion="3" refreshedVersion="8" minRefreshableVersion="3" recordCount="0" supportSubquery="1" supportAdvancedDrill="1" xr:uid="{3A7A8AB9-F95B-4403-985C-C41134847D60}">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s_posted_Month]" caption="jobs_posted_Month" attribute="1" defaultMemberUniqueName="[data_jobs_salary].[jobs_posted_Month].[All]" allUniqueName="[data_jobs_salary].[jobs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alary" count="0"/>
    <cacheHierarchy uniqueName="[Measures].[Median Salary TH]" caption="Median Salary TH" measure="1" displayFolder="" measureGroup="data_jobs_salary" count="0"/>
    <cacheHierarchy uniqueName="[Measures].[Median Salary non-TH]" caption="Median Salary non-TH"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484525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3677F4-BEF7-474A-B0E5-D04165AFD44B}" name="PivotTable1" cacheId="555" applyNumberFormats="0" applyBorderFormats="0" applyFontFormats="0" applyPatternFormats="0" applyAlignmentFormats="0" applyWidthHeightFormats="1" dataCaption="Values" tag="e1cbf4e8-de80-489c-878c-e6df84f53a29" updatedVersion="8" minRefreshableVersion="3" useAutoFormatting="1" itemPrintTitles="1" createdVersion="5" indent="0" outline="1" outlineData="1" multipleFieldFilters="0" chartFormat="3">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C08AF6-5689-49A9-B45C-38F3355C05ED}" name="PivotTable1" cacheId="561" applyNumberFormats="0" applyBorderFormats="0" applyFontFormats="0" applyPatternFormats="0" applyAlignmentFormats="0" applyWidthHeightFormats="1" dataCaption="Values" tag="6e60c54a-697c-462f-9e06-d6b2c1e6f3d9"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name="skills per job"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kills per job"/>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BA5CD3-B9C5-48D1-BCE7-D1399A486BBC}" name="PivotTable2" cacheId="558" applyNumberFormats="0" applyBorderFormats="0" applyFontFormats="0" applyPatternFormats="0" applyAlignmentFormats="0" applyWidthHeightFormats="1" dataCaption="Values" tag="7fdd7c5b-e424-4939-93dc-d7e110423725"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CD76E8-3D18-46DC-A98E-2FD5893902E2}" name="PivotTable3" cacheId="564" applyNumberFormats="0" applyBorderFormats="0" applyFontFormats="0" applyPatternFormats="0" applyAlignmentFormats="0" applyWidthHeightFormats="1" dataCaption="Values" tag="0689353d-3953-4f80-9f14-a90a792554d7" updatedVersion="8" minRefreshableVersion="3" useAutoFormatting="1" itemPrintTitles="1" createdVersion="8" indent="0" outline="1" outlineData="1" multipleFieldFilters="0" chartFormat="7">
  <location ref="A1:C12" firstHeaderRow="0" firstDataRow="1" firstDataCol="1"/>
  <pivotFields count="4">
    <pivotField axis="axisRow" allDrilled="1" subtotalTop="0" showAll="0" measureFilter="1" defaultSubtotal="0" defaultAttributeDrillState="1">
      <items count="10">
        <item x="2"/>
        <item x="4"/>
        <item x="5"/>
        <item x="6"/>
        <item x="8"/>
        <item x="9"/>
        <item x="0"/>
        <item x="1"/>
        <item x="7"/>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F22323D-C2B8-472E-BFBA-ACAF656F2B30}" sourceName="[data_jobs_salary].[job_title_short]">
  <pivotTables>
    <pivotTable tabId="4" name="PivotTable1"/>
    <pivotTable tabId="6" name="PivotTable2"/>
    <pivotTable tabId="5" name="PivotTable1"/>
    <pivotTable tabId="7" name="PivotTable3"/>
  </pivotTables>
  <data>
    <olap pivotCacheId="114845253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91FA12A3-C2A0-4535-9AF7-C33E6D593204}" sourceName="[data_jobs_salary].[job_country]">
  <pivotTables>
    <pivotTable tabId="4" name="PivotTable1"/>
    <pivotTable tabId="6" name="PivotTable2"/>
    <pivotTable tabId="5" name="PivotTable1"/>
    <pivotTable tabId="7" name="PivotTable3"/>
  </pivotTables>
  <data>
    <olap pivotCacheId="114845253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7A89A9B6-940B-4106-BF66-A14C8C23E251}" cache="Slicer_job_title_short" caption="job title" level="1" rowHeight="234950"/>
  <slicer name="country" xr10:uid="{FAAE1C21-CE31-486C-A069-462D9CFF7158}" cache="Slicer_job_country" caption="country" startItem="82"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72E82E2A-4B9E-470A-82DB-C71E12F93E72}" cache="Slicer_job_country"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D2DF8BEE-2574-4BAB-9B7D-CDB3689CDCB5}" cache="Slicer_job_country" caption="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9408478F-5F01-4AE9-AB1B-9627685C0667}" cache="Slicer_job_title_short" caption="job title" level="1" rowHeight="234950"/>
  <slicer name="country 1" xr10:uid="{96B89EC1-9900-42D8-BDB9-24CFA7F77F01}" cache="Slicer_job_country" caption="country" startItem="80"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E5E08-1DAB-4DAA-BEA8-157E4EB96DE0}">
  <dimension ref="A1:B12"/>
  <sheetViews>
    <sheetView workbookViewId="0">
      <selection activeCell="H21" sqref="H21"/>
    </sheetView>
  </sheetViews>
  <sheetFormatPr defaultRowHeight="14.4"/>
  <cols>
    <col min="1" max="1" width="12.5546875" bestFit="1" customWidth="1"/>
    <col min="2" max="2" width="13.109375" bestFit="1" customWidth="1"/>
    <col min="3" max="3" width="16.5546875" bestFit="1" customWidth="1"/>
  </cols>
  <sheetData>
    <row r="1" spans="1:2">
      <c r="A1" s="1" t="s">
        <v>0</v>
      </c>
      <c r="B1" t="s">
        <v>27</v>
      </c>
    </row>
    <row r="2" spans="1:2">
      <c r="A2" s="2" t="s">
        <v>5</v>
      </c>
      <c r="B2" s="5">
        <v>0.11713393731635652</v>
      </c>
    </row>
    <row r="3" spans="1:2">
      <c r="A3" s="2" t="s">
        <v>3</v>
      </c>
      <c r="B3" s="5">
        <v>0.14569049951028404</v>
      </c>
    </row>
    <row r="4" spans="1:2">
      <c r="A4" s="2" t="s">
        <v>8</v>
      </c>
      <c r="B4" s="5">
        <v>0.14709843290891284</v>
      </c>
    </row>
    <row r="5" spans="1:2">
      <c r="A5" s="2" t="s">
        <v>9</v>
      </c>
      <c r="B5" s="5">
        <v>0.16191234084231146</v>
      </c>
    </row>
    <row r="6" spans="1:2">
      <c r="A6" s="2" t="s">
        <v>4</v>
      </c>
      <c r="B6" s="5">
        <v>0.19160137120470128</v>
      </c>
    </row>
    <row r="7" spans="1:2">
      <c r="A7" s="2" t="s">
        <v>2</v>
      </c>
      <c r="B7" s="5">
        <v>0.20947600391772772</v>
      </c>
    </row>
    <row r="8" spans="1:2">
      <c r="A8" s="2" t="s">
        <v>7</v>
      </c>
      <c r="B8" s="5">
        <v>0.21207761998041136</v>
      </c>
    </row>
    <row r="9" spans="1:2">
      <c r="A9" s="2" t="s">
        <v>11</v>
      </c>
      <c r="B9" s="5">
        <v>0.21556684622918706</v>
      </c>
    </row>
    <row r="10" spans="1:2">
      <c r="A10" s="2" t="s">
        <v>6</v>
      </c>
      <c r="B10" s="5">
        <v>0.54141160626836438</v>
      </c>
    </row>
    <row r="11" spans="1:2">
      <c r="A11" s="2" t="s">
        <v>10</v>
      </c>
      <c r="B11" s="5">
        <v>0.56623408423114596</v>
      </c>
    </row>
    <row r="12" spans="1:2">
      <c r="A12" s="2" t="s">
        <v>1</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55947-1B0C-49DC-B73D-297CFCD84BED}">
  <dimension ref="A1:G12"/>
  <sheetViews>
    <sheetView workbookViewId="0">
      <selection activeCell="C18" sqref="C18"/>
    </sheetView>
  </sheetViews>
  <sheetFormatPr defaultRowHeight="14.4"/>
  <cols>
    <col min="1" max="1" width="23.109375" bestFit="1" customWidth="1"/>
    <col min="2" max="2" width="13.109375" bestFit="1" customWidth="1"/>
    <col min="3" max="3" width="11.33203125" bestFit="1" customWidth="1"/>
    <col min="4" max="4" width="12.44140625" bestFit="1" customWidth="1"/>
  </cols>
  <sheetData>
    <row r="1" spans="1:7">
      <c r="A1" s="1" t="s">
        <v>0</v>
      </c>
      <c r="B1" t="s">
        <v>22</v>
      </c>
      <c r="C1" t="s">
        <v>23</v>
      </c>
      <c r="E1" t="str" cm="1">
        <f t="array" ref="E1:G12">A1:C12</f>
        <v>Row Labels</v>
      </c>
      <c r="F1" t="str">
        <v>Median Salary</v>
      </c>
      <c r="G1" t="str">
        <v>skills per job</v>
      </c>
    </row>
    <row r="2" spans="1:7">
      <c r="A2" s="2" t="s">
        <v>20</v>
      </c>
      <c r="B2" s="4">
        <v>155000</v>
      </c>
      <c r="C2" s="3">
        <v>5.2608262817322053</v>
      </c>
      <c r="E2" t="str">
        <v>Senior Data Scientist</v>
      </c>
      <c r="F2">
        <v>155000</v>
      </c>
      <c r="G2">
        <v>5.2608262817322053</v>
      </c>
    </row>
    <row r="3" spans="1:7">
      <c r="A3" s="2" t="s">
        <v>19</v>
      </c>
      <c r="B3" s="4">
        <v>147500</v>
      </c>
      <c r="C3" s="3">
        <v>8.1405163853028792</v>
      </c>
      <c r="E3" t="str">
        <v>Senior Data Engineer</v>
      </c>
      <c r="F3">
        <v>147500</v>
      </c>
      <c r="G3">
        <v>8.1405163853028792</v>
      </c>
    </row>
    <row r="4" spans="1:7">
      <c r="A4" s="2" t="s">
        <v>16</v>
      </c>
      <c r="B4" s="4">
        <v>127500</v>
      </c>
      <c r="C4" s="3">
        <v>4.9271336080047083</v>
      </c>
      <c r="E4" t="str">
        <v>Data Scientist</v>
      </c>
      <c r="F4">
        <v>127500</v>
      </c>
      <c r="G4">
        <v>4.9271336080047083</v>
      </c>
    </row>
    <row r="5" spans="1:7">
      <c r="A5" s="2" t="s">
        <v>15</v>
      </c>
      <c r="B5" s="4">
        <v>125000</v>
      </c>
      <c r="C5" s="3">
        <v>6.961963732861566</v>
      </c>
      <c r="E5" t="str">
        <v>Data Engineer</v>
      </c>
      <c r="F5">
        <v>125000</v>
      </c>
      <c r="G5">
        <v>6.961963732861566</v>
      </c>
    </row>
    <row r="6" spans="1:7">
      <c r="A6" s="2" t="s">
        <v>18</v>
      </c>
      <c r="B6" s="4">
        <v>111175</v>
      </c>
      <c r="C6" s="3">
        <v>4.3544474393531001</v>
      </c>
      <c r="E6" t="str">
        <v>Senior Data Analyst</v>
      </c>
      <c r="F6">
        <v>111175</v>
      </c>
      <c r="G6">
        <v>4.3544474393531001</v>
      </c>
    </row>
    <row r="7" spans="1:7">
      <c r="A7" s="2" t="s">
        <v>17</v>
      </c>
      <c r="B7" s="4">
        <v>107550</v>
      </c>
      <c r="C7" s="3">
        <v>5.2834138486312403</v>
      </c>
      <c r="E7" t="str">
        <v>Machine Learning Engineer</v>
      </c>
      <c r="F7">
        <v>107550</v>
      </c>
      <c r="G7">
        <v>5.2834138486312403</v>
      </c>
    </row>
    <row r="8" spans="1:7">
      <c r="A8" s="2" t="s">
        <v>21</v>
      </c>
      <c r="B8" s="4">
        <v>99150</v>
      </c>
      <c r="C8" s="3">
        <v>5.5445026178010473</v>
      </c>
      <c r="E8" t="str">
        <v>Software Engineer</v>
      </c>
      <c r="F8">
        <v>99150</v>
      </c>
      <c r="G8">
        <v>5.5445026178010473</v>
      </c>
    </row>
    <row r="9" spans="1:7">
      <c r="A9" s="2" t="s">
        <v>14</v>
      </c>
      <c r="B9" s="4">
        <v>90000</v>
      </c>
      <c r="C9" s="3">
        <v>3.600978555069748</v>
      </c>
      <c r="E9" t="str">
        <v>Data Analyst</v>
      </c>
      <c r="F9">
        <v>90000</v>
      </c>
      <c r="G9">
        <v>3.600978555069748</v>
      </c>
    </row>
    <row r="10" spans="1:7">
      <c r="A10" s="2" t="s">
        <v>13</v>
      </c>
      <c r="B10" s="4">
        <v>90000</v>
      </c>
      <c r="C10" s="3">
        <v>4.8023255813953485</v>
      </c>
      <c r="E10" t="str">
        <v>Cloud Engineer</v>
      </c>
      <c r="F10">
        <v>90000</v>
      </c>
      <c r="G10">
        <v>4.8023255813953485</v>
      </c>
    </row>
    <row r="11" spans="1:7">
      <c r="A11" s="2" t="s">
        <v>12</v>
      </c>
      <c r="B11" s="4">
        <v>85000</v>
      </c>
      <c r="C11" s="3">
        <v>3.2997002997002998</v>
      </c>
      <c r="E11" t="str">
        <v>Business Analyst</v>
      </c>
      <c r="F11">
        <v>85000</v>
      </c>
      <c r="G11">
        <v>3.2997002997002998</v>
      </c>
    </row>
    <row r="12" spans="1:7">
      <c r="A12" s="2" t="s">
        <v>1</v>
      </c>
      <c r="B12" s="4">
        <v>115000</v>
      </c>
      <c r="C12" s="3">
        <v>5.1196743388834474</v>
      </c>
      <c r="E12" t="str">
        <v>Grand Total</v>
      </c>
      <c r="F12">
        <v>115000</v>
      </c>
      <c r="G12">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D290C-F658-470E-9E3E-15215B15637E}">
  <dimension ref="A1:D14"/>
  <sheetViews>
    <sheetView workbookViewId="0">
      <selection activeCell="C19" sqref="C19"/>
    </sheetView>
  </sheetViews>
  <sheetFormatPr defaultRowHeight="14.4"/>
  <cols>
    <col min="1" max="1" width="23.109375" bestFit="1" customWidth="1"/>
    <col min="2" max="2" width="13.109375" bestFit="1" customWidth="1"/>
    <col min="3" max="3" width="15.77734375" bestFit="1" customWidth="1"/>
    <col min="4" max="4" width="19.88671875" bestFit="1" customWidth="1"/>
  </cols>
  <sheetData>
    <row r="1" spans="1:4">
      <c r="A1" s="1" t="s">
        <v>0</v>
      </c>
      <c r="B1" t="s">
        <v>22</v>
      </c>
      <c r="C1" t="s">
        <v>24</v>
      </c>
      <c r="D1" t="s">
        <v>25</v>
      </c>
    </row>
    <row r="2" spans="1:4">
      <c r="A2" s="2" t="s">
        <v>12</v>
      </c>
      <c r="B2" s="4">
        <v>85000</v>
      </c>
      <c r="C2" s="4">
        <v>64800</v>
      </c>
      <c r="D2" s="4">
        <v>85240</v>
      </c>
    </row>
    <row r="3" spans="1:4">
      <c r="A3" s="2" t="s">
        <v>13</v>
      </c>
      <c r="B3" s="4">
        <v>90000</v>
      </c>
      <c r="C3" s="4">
        <v>79200</v>
      </c>
      <c r="D3" s="4">
        <v>90000</v>
      </c>
    </row>
    <row r="4" spans="1:4">
      <c r="A4" s="2" t="s">
        <v>14</v>
      </c>
      <c r="B4" s="4">
        <v>90000</v>
      </c>
      <c r="C4" s="4">
        <v>111175</v>
      </c>
      <c r="D4" s="4">
        <v>90000</v>
      </c>
    </row>
    <row r="5" spans="1:4">
      <c r="A5" s="2" t="s">
        <v>15</v>
      </c>
      <c r="B5" s="4">
        <v>125000</v>
      </c>
      <c r="C5" s="4">
        <v>98301.5</v>
      </c>
      <c r="D5" s="4">
        <v>125000</v>
      </c>
    </row>
    <row r="6" spans="1:4">
      <c r="A6" s="2" t="s">
        <v>16</v>
      </c>
      <c r="B6" s="4">
        <v>127500</v>
      </c>
      <c r="C6" s="4">
        <v>79200</v>
      </c>
      <c r="D6" s="4">
        <v>127500</v>
      </c>
    </row>
    <row r="7" spans="1:4">
      <c r="A7" s="2" t="s">
        <v>17</v>
      </c>
      <c r="B7" s="4">
        <v>107550</v>
      </c>
      <c r="C7" s="4">
        <v>72000</v>
      </c>
      <c r="D7" s="4">
        <v>107900</v>
      </c>
    </row>
    <row r="8" spans="1:4">
      <c r="A8" s="2" t="s">
        <v>18</v>
      </c>
      <c r="B8" s="4">
        <v>111175</v>
      </c>
      <c r="C8" s="4">
        <v>111175</v>
      </c>
      <c r="D8" s="4">
        <v>111175</v>
      </c>
    </row>
    <row r="9" spans="1:4">
      <c r="A9" s="2" t="s">
        <v>19</v>
      </c>
      <c r="B9" s="4">
        <v>147500</v>
      </c>
      <c r="C9" s="4">
        <v>147500</v>
      </c>
      <c r="D9" s="4">
        <v>147500</v>
      </c>
    </row>
    <row r="10" spans="1:4">
      <c r="A10" s="2" t="s">
        <v>20</v>
      </c>
      <c r="B10" s="4">
        <v>155000</v>
      </c>
      <c r="C10" s="4">
        <v>157500</v>
      </c>
      <c r="D10" s="4">
        <v>155000</v>
      </c>
    </row>
    <row r="11" spans="1:4">
      <c r="A11" s="2" t="s">
        <v>21</v>
      </c>
      <c r="B11" s="4">
        <v>99150</v>
      </c>
      <c r="C11" s="4">
        <v>57600</v>
      </c>
      <c r="D11" s="4">
        <v>99150</v>
      </c>
    </row>
    <row r="12" spans="1:4">
      <c r="A12" s="2" t="s">
        <v>1</v>
      </c>
      <c r="B12" s="4">
        <v>115000</v>
      </c>
      <c r="C12" s="4">
        <v>96760.5</v>
      </c>
      <c r="D12" s="4">
        <v>115000</v>
      </c>
    </row>
    <row r="14" spans="1:4">
      <c r="A14" s="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D4147-FF96-4344-B5A8-4D16AEA5EED9}">
  <dimension ref="A1:C12"/>
  <sheetViews>
    <sheetView tabSelected="1" workbookViewId="0">
      <selection activeCell="K19" sqref="K19"/>
    </sheetView>
  </sheetViews>
  <sheetFormatPr defaultRowHeight="14.4"/>
  <cols>
    <col min="1" max="1" width="12.5546875" bestFit="1" customWidth="1"/>
    <col min="2" max="2" width="18.6640625" bestFit="1" customWidth="1"/>
    <col min="3" max="4" width="13.109375" bestFit="1" customWidth="1"/>
  </cols>
  <sheetData>
    <row r="1" spans="1:3">
      <c r="A1" s="1" t="s">
        <v>0</v>
      </c>
      <c r="B1" t="s">
        <v>26</v>
      </c>
      <c r="C1" t="s">
        <v>27</v>
      </c>
    </row>
    <row r="2" spans="1:3">
      <c r="A2" s="2" t="s">
        <v>4</v>
      </c>
      <c r="B2" s="4">
        <v>92500</v>
      </c>
      <c r="C2" s="5">
        <v>0.19160137120470128</v>
      </c>
    </row>
    <row r="3" spans="1:3">
      <c r="A3" s="2" t="s">
        <v>6</v>
      </c>
      <c r="B3" s="4">
        <v>125000</v>
      </c>
      <c r="C3" s="5">
        <v>0.54141160626836438</v>
      </c>
    </row>
    <row r="4" spans="1:3">
      <c r="A4" s="2" t="s">
        <v>7</v>
      </c>
      <c r="B4" s="4">
        <v>119550</v>
      </c>
      <c r="C4" s="5">
        <v>0.21207761998041136</v>
      </c>
    </row>
    <row r="5" spans="1:3">
      <c r="A5" s="2" t="s">
        <v>8</v>
      </c>
      <c r="B5" s="4">
        <v>110000</v>
      </c>
      <c r="C5" s="5">
        <v>0.14709843290891284</v>
      </c>
    </row>
    <row r="6" spans="1:3">
      <c r="A6" s="2" t="s">
        <v>10</v>
      </c>
      <c r="B6" s="4">
        <v>120000</v>
      </c>
      <c r="C6" s="5">
        <v>0.56623408423114596</v>
      </c>
    </row>
    <row r="7" spans="1:3">
      <c r="A7" s="2" t="s">
        <v>11</v>
      </c>
      <c r="B7" s="4">
        <v>111175</v>
      </c>
      <c r="C7" s="5">
        <v>0.21556684622918706</v>
      </c>
    </row>
    <row r="8" spans="1:3">
      <c r="A8" s="2" t="s">
        <v>2</v>
      </c>
      <c r="B8" s="4">
        <v>135000</v>
      </c>
      <c r="C8" s="5">
        <v>0.20947600391772772</v>
      </c>
    </row>
    <row r="9" spans="1:3">
      <c r="A9" s="2" t="s">
        <v>3</v>
      </c>
      <c r="B9" s="4">
        <v>125000</v>
      </c>
      <c r="C9" s="5">
        <v>0.14569049951028404</v>
      </c>
    </row>
    <row r="10" spans="1:3">
      <c r="A10" s="2" t="s">
        <v>9</v>
      </c>
      <c r="B10" s="4">
        <v>140000</v>
      </c>
      <c r="C10" s="5">
        <v>0.16191234084231146</v>
      </c>
    </row>
    <row r="11" spans="1:3">
      <c r="A11" s="2" t="s">
        <v>5</v>
      </c>
      <c r="B11" s="4">
        <v>134241</v>
      </c>
      <c r="C11" s="5">
        <v>0.11713393731635652</v>
      </c>
    </row>
    <row r="12" spans="1:3">
      <c r="A12" s="2" t="s">
        <v>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5DDFD1A2-D439-49BB-81B9-2AFE40C73925}">
  <ds:schemaRefs/>
</ds:datastoreItem>
</file>

<file path=customXml/itemProps2.xml><?xml version="1.0" encoding="utf-8"?>
<ds:datastoreItem xmlns:ds="http://schemas.openxmlformats.org/officeDocument/2006/customXml" ds:itemID="{3B91FFF9-E0C9-4845-B44B-E91015024693}">
  <ds:schemaRefs/>
</ds:datastoreItem>
</file>

<file path=customXml/itemProps3.xml><?xml version="1.0" encoding="utf-8"?>
<ds:datastoreItem xmlns:ds="http://schemas.openxmlformats.org/officeDocument/2006/customXml" ds:itemID="{862B2836-508A-4233-A3AE-05901F6AD99D}">
  <ds:schemaRefs/>
</ds:datastoreItem>
</file>

<file path=customXml/itemProps4.xml><?xml version="1.0" encoding="utf-8"?>
<ds:datastoreItem xmlns:ds="http://schemas.openxmlformats.org/officeDocument/2006/customXml" ds:itemID="{EB410759-783E-4756-AF6F-6DB45E80AC69}">
  <ds:schemaRefs/>
</ds:datastoreItem>
</file>

<file path=customXml/itemProps5.xml><?xml version="1.0" encoding="utf-8"?>
<ds:datastoreItem xmlns:ds="http://schemas.openxmlformats.org/officeDocument/2006/customXml" ds:itemID="{A8370A1F-D028-48B6-867E-148B78C34DC1}">
  <ds:schemaRefs/>
</ds:datastoreItem>
</file>

<file path=customXml/itemProps6.xml><?xml version="1.0" encoding="utf-8"?>
<ds:datastoreItem xmlns:ds="http://schemas.openxmlformats.org/officeDocument/2006/customXml" ds:itemID="{0119AFF7-77FC-4BD1-841A-ED45ECC75C30}">
  <ds:schemaRefs/>
</ds:datastoreItem>
</file>

<file path=customXml/itemProps7.xml><?xml version="1.0" encoding="utf-8"?>
<ds:datastoreItem xmlns:ds="http://schemas.openxmlformats.org/officeDocument/2006/customXml" ds:itemID="{F5763F81-169F-4612-BF37-6C651ED04E92}">
  <ds:schemaRefs/>
</ds:datastoreItem>
</file>

<file path=customXml/itemProps8.xml><?xml version="1.0" encoding="utf-8"?>
<ds:datastoreItem xmlns:ds="http://schemas.openxmlformats.org/officeDocument/2006/customXml" ds:itemID="{585F0138-7784-451E-997B-E941387E520B}">
  <ds:schemaRefs/>
</ds:datastoreItem>
</file>

<file path=customXml/itemProps9.xml><?xml version="1.0" encoding="utf-8"?>
<ds:datastoreItem xmlns:ds="http://schemas.openxmlformats.org/officeDocument/2006/customXml" ds:itemID="{C52E9265-1605-4737-8543-F00E2E1DE358}">
  <ds:schemaRefs>
    <ds:schemaRef ds:uri="http://schemas.microsoft.com/DataMashup"/>
  </ds:schemaRefs>
</ds:datastoreItem>
</file>

<file path=customXml/itemProps10.xml><?xml version="1.0" encoding="utf-8"?>
<ds:datastoreItem xmlns:ds="http://schemas.openxmlformats.org/officeDocument/2006/customXml" ds:itemID="{7FB0E93E-F5B5-4D2D-AC1E-4360ED5FB4C3}">
  <ds:schemaRefs/>
</ds:datastoreItem>
</file>

<file path=customXml/itemProps11.xml><?xml version="1.0" encoding="utf-8"?>
<ds:datastoreItem xmlns:ds="http://schemas.openxmlformats.org/officeDocument/2006/customXml" ds:itemID="{B52B15E4-EBEC-4F7F-BFA5-78C6F0AE96C7}">
  <ds:schemaRefs/>
</ds:datastoreItem>
</file>

<file path=customXml/itemProps12.xml><?xml version="1.0" encoding="utf-8"?>
<ds:datastoreItem xmlns:ds="http://schemas.openxmlformats.org/officeDocument/2006/customXml" ds:itemID="{27F0A1E0-9B68-4D1C-B880-C68B437805E9}">
  <ds:schemaRefs/>
</ds:datastoreItem>
</file>

<file path=customXml/itemProps13.xml><?xml version="1.0" encoding="utf-8"?>
<ds:datastoreItem xmlns:ds="http://schemas.openxmlformats.org/officeDocument/2006/customXml" ds:itemID="{1D795AE9-45AF-4C32-85D2-3F8528BD3BC1}">
  <ds:schemaRefs/>
</ds:datastoreItem>
</file>

<file path=customXml/itemProps14.xml><?xml version="1.0" encoding="utf-8"?>
<ds:datastoreItem xmlns:ds="http://schemas.openxmlformats.org/officeDocument/2006/customXml" ds:itemID="{F62E04F6-6BA9-4AC1-A663-63DAB9687836}">
  <ds:schemaRefs/>
</ds:datastoreItem>
</file>

<file path=customXml/itemProps15.xml><?xml version="1.0" encoding="utf-8"?>
<ds:datastoreItem xmlns:ds="http://schemas.openxmlformats.org/officeDocument/2006/customXml" ds:itemID="{C9553A08-CEA8-4791-AD2B-6233532E9302}">
  <ds:schemaRefs/>
</ds:datastoreItem>
</file>

<file path=customXml/itemProps16.xml><?xml version="1.0" encoding="utf-8"?>
<ds:datastoreItem xmlns:ds="http://schemas.openxmlformats.org/officeDocument/2006/customXml" ds:itemID="{8804E517-317F-4066-B0B9-60A22C1845F2}">
  <ds:schemaRefs/>
</ds:datastoreItem>
</file>

<file path=customXml/itemProps17.xml><?xml version="1.0" encoding="utf-8"?>
<ds:datastoreItem xmlns:ds="http://schemas.openxmlformats.org/officeDocument/2006/customXml" ds:itemID="{986EBE11-FD50-4FA6-A8C4-8ADF1CDCE81B}">
  <ds:schemaRefs/>
</ds:datastoreItem>
</file>

<file path=customXml/itemProps18.xml><?xml version="1.0" encoding="utf-8"?>
<ds:datastoreItem xmlns:ds="http://schemas.openxmlformats.org/officeDocument/2006/customXml" ds:itemID="{164C755D-EFDE-4DC2-A24C-1A4AC4780BB3}">
  <ds:schemaRefs/>
</ds:datastoreItem>
</file>

<file path=customXml/itemProps19.xml><?xml version="1.0" encoding="utf-8"?>
<ds:datastoreItem xmlns:ds="http://schemas.openxmlformats.org/officeDocument/2006/customXml" ds:itemID="{87919C75-7CC6-467B-9B60-BD43B7DA42E5}">
  <ds:schemaRefs/>
</ds:datastoreItem>
</file>

<file path=customXml/itemProps20.xml><?xml version="1.0" encoding="utf-8"?>
<ds:datastoreItem xmlns:ds="http://schemas.openxmlformats.org/officeDocument/2006/customXml" ds:itemID="{87D21A81-C8B3-436A-B28D-CB95C5D651BD}">
  <ds:schemaRefs/>
</ds:datastoreItem>
</file>

<file path=customXml/itemProps21.xml><?xml version="1.0" encoding="utf-8"?>
<ds:datastoreItem xmlns:ds="http://schemas.openxmlformats.org/officeDocument/2006/customXml" ds:itemID="{EA51CE89-F7B4-420B-8946-392F6CCB2F5A}">
  <ds:schemaRefs/>
</ds:datastoreItem>
</file>

<file path=customXml/itemProps22.xml><?xml version="1.0" encoding="utf-8"?>
<ds:datastoreItem xmlns:ds="http://schemas.openxmlformats.org/officeDocument/2006/customXml" ds:itemID="{E7BE9C47-86C1-4933-AFF2-4A95ABE6096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Skill_job_analyst</vt:lpstr>
      <vt:lpstr>Salary_vs_Skills</vt:lpstr>
      <vt:lpstr>Salary_analyst</vt:lpstr>
      <vt:lpstr>Skill_salary_analyst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Kant KETSUK</dc:creator>
  <cp:lastModifiedBy>Kant KETSUK</cp:lastModifiedBy>
  <dcterms:created xsi:type="dcterms:W3CDTF">2025-10-17T03:49:45Z</dcterms:created>
  <dcterms:modified xsi:type="dcterms:W3CDTF">2025-10-17T13:02:22Z</dcterms:modified>
</cp:coreProperties>
</file>