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issenMacBook/Library/CloudStorage/GoogleDrive-samer.mheissen@student.uhasselt.be/My Drive/24:25/2nd semester/Byesian biostatistics/Bayesian/"/>
    </mc:Choice>
  </mc:AlternateContent>
  <xr:revisionPtr revIDLastSave="0" documentId="13_ncr:1_{58CEB52B-12CA-C745-AC07-F680FC94AB7A}" xr6:coauthVersionLast="45" xr6:coauthVersionMax="45" xr10:uidLastSave="{00000000-0000-0000-0000-000000000000}"/>
  <bookViews>
    <workbookView xWindow="7800" yWindow="5420" windowWidth="28040" windowHeight="17440" xr2:uid="{C6CEDBE8-7ADB-2A4A-BA89-462E28E88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  <c r="I2" i="1"/>
  <c r="H3" i="1"/>
  <c r="H4" i="1"/>
  <c r="H5" i="1"/>
  <c r="H2" i="1"/>
  <c r="G6" i="1" l="1"/>
  <c r="G11" i="1"/>
  <c r="G3" i="1"/>
  <c r="G7" i="1"/>
  <c r="G12" i="1"/>
  <c r="G4" i="1"/>
  <c r="G8" i="1"/>
  <c r="G13" i="1"/>
  <c r="G5" i="1"/>
  <c r="G9" i="1"/>
  <c r="G14" i="1"/>
  <c r="G10" i="1"/>
  <c r="G15" i="1"/>
  <c r="G2" i="1"/>
  <c r="F6" i="1"/>
  <c r="F11" i="1"/>
  <c r="F3" i="1"/>
  <c r="F7" i="1"/>
  <c r="F12" i="1"/>
  <c r="F4" i="1"/>
  <c r="F8" i="1"/>
  <c r="F13" i="1"/>
  <c r="F5" i="1"/>
  <c r="F9" i="1"/>
  <c r="F14" i="1"/>
  <c r="F10" i="1"/>
  <c r="F15" i="1"/>
  <c r="F2" i="1"/>
</calcChain>
</file>

<file path=xl/sharedStrings.xml><?xml version="1.0" encoding="utf-8"?>
<sst xmlns="http://schemas.openxmlformats.org/spreadsheetml/2006/main" count="38" uniqueCount="18">
  <si>
    <t>Geography</t>
  </si>
  <si>
    <t>Sample Size</t>
  </si>
  <si>
    <t>North Carolina </t>
  </si>
  <si>
    <t>Private Insurance Only</t>
  </si>
  <si>
    <t>Uninsured</t>
  </si>
  <si>
    <t>Georgia </t>
  </si>
  <si>
    <t>Wisconsin </t>
  </si>
  <si>
    <t>Florida </t>
  </si>
  <si>
    <t>Mississippi</t>
  </si>
  <si>
    <t>id</t>
  </si>
  <si>
    <t>Mean1</t>
  </si>
  <si>
    <t>Mean2</t>
  </si>
  <si>
    <t>Insurance</t>
  </si>
  <si>
    <t>Vaccinated</t>
  </si>
  <si>
    <t>Any Medicaid</t>
  </si>
  <si>
    <t>observed vaccination rates</t>
  </si>
  <si>
    <t>Mean vaccination rate</t>
  </si>
  <si>
    <t xml:space="preserve">Predicted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</si>
</sst>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C336-43AC-734D-B097-D1D7F76168B5}">
  <dimension ref="A1:J25"/>
  <sheetViews>
    <sheetView tabSelected="1" topLeftCell="B1" zoomScale="140" zoomScaleNormal="140" workbookViewId="0">
      <selection activeCell="J2" sqref="J2"/>
    </sheetView>
  </sheetViews>
  <sheetFormatPr baseColWidth="10" defaultRowHeight="16" x14ac:dyDescent="0.2"/>
  <cols>
    <col min="2" max="2" width="24.1640625" customWidth="1"/>
  </cols>
  <sheetData>
    <row r="1" spans="1:10" x14ac:dyDescent="0.2">
      <c r="A1" t="s">
        <v>9</v>
      </c>
      <c r="B1" s="1" t="s">
        <v>0</v>
      </c>
      <c r="C1" s="1" t="s">
        <v>12</v>
      </c>
      <c r="D1" s="1" t="s">
        <v>13</v>
      </c>
      <c r="E1" s="1" t="s">
        <v>1</v>
      </c>
      <c r="F1" s="1" t="s">
        <v>10</v>
      </c>
      <c r="G1" s="1" t="s">
        <v>11</v>
      </c>
      <c r="H1" t="s">
        <v>15</v>
      </c>
      <c r="I1" s="1" t="s">
        <v>16</v>
      </c>
      <c r="J1" s="1" t="s">
        <v>17</v>
      </c>
    </row>
    <row r="2" spans="1:10" x14ac:dyDescent="0.2">
      <c r="A2">
        <v>1</v>
      </c>
      <c r="B2" s="1" t="s">
        <v>2</v>
      </c>
      <c r="C2" s="1" t="s">
        <v>14</v>
      </c>
      <c r="D2">
        <v>380</v>
      </c>
      <c r="E2">
        <v>419</v>
      </c>
      <c r="F2">
        <f t="shared" ref="F2:F15" si="0">(D2+1)/(E2+2)</f>
        <v>0.90498812351543945</v>
      </c>
      <c r="G2">
        <f t="shared" ref="G2:G15" si="1">(D2+9)/(E2+10)</f>
        <v>0.90675990675990681</v>
      </c>
      <c r="H2">
        <f>D2/E2</f>
        <v>0.90692124105011929</v>
      </c>
      <c r="I2">
        <f>(H2+H3+H4+H5)/4</f>
        <v>0.89579739492772115</v>
      </c>
      <c r="J2">
        <f>I2*519</f>
        <v>464.9188479674873</v>
      </c>
    </row>
    <row r="3" spans="1:10" x14ac:dyDescent="0.2">
      <c r="A3">
        <v>4</v>
      </c>
      <c r="B3" s="1" t="s">
        <v>5</v>
      </c>
      <c r="C3" s="1" t="s">
        <v>14</v>
      </c>
      <c r="D3">
        <v>363</v>
      </c>
      <c r="E3">
        <v>396</v>
      </c>
      <c r="F3">
        <f t="shared" si="0"/>
        <v>0.914572864321608</v>
      </c>
      <c r="G3">
        <f t="shared" si="1"/>
        <v>0.91625615763546797</v>
      </c>
      <c r="H3">
        <f t="shared" ref="H3:H5" si="2">D3/E3</f>
        <v>0.91666666666666663</v>
      </c>
    </row>
    <row r="4" spans="1:10" x14ac:dyDescent="0.2">
      <c r="A4">
        <v>7</v>
      </c>
      <c r="B4" s="1" t="s">
        <v>6</v>
      </c>
      <c r="C4" s="1" t="s">
        <v>14</v>
      </c>
      <c r="D4">
        <v>282</v>
      </c>
      <c r="E4">
        <v>332</v>
      </c>
      <c r="F4">
        <f t="shared" si="0"/>
        <v>0.84730538922155685</v>
      </c>
      <c r="G4">
        <f t="shared" si="1"/>
        <v>0.85087719298245612</v>
      </c>
      <c r="H4">
        <f t="shared" si="2"/>
        <v>0.8493975903614458</v>
      </c>
    </row>
    <row r="5" spans="1:10" x14ac:dyDescent="0.2">
      <c r="A5">
        <v>10</v>
      </c>
      <c r="B5" s="1" t="s">
        <v>7</v>
      </c>
      <c r="C5" s="1" t="s">
        <v>14</v>
      </c>
      <c r="D5">
        <v>446</v>
      </c>
      <c r="E5">
        <v>490</v>
      </c>
      <c r="F5">
        <f t="shared" si="0"/>
        <v>0.90853658536585369</v>
      </c>
      <c r="G5">
        <f t="shared" si="1"/>
        <v>0.91</v>
      </c>
      <c r="H5">
        <f t="shared" si="2"/>
        <v>0.91020408163265309</v>
      </c>
    </row>
    <row r="6" spans="1:10" x14ac:dyDescent="0.2">
      <c r="A6">
        <v>2</v>
      </c>
      <c r="B6" s="1" t="s">
        <v>2</v>
      </c>
      <c r="C6" t="s">
        <v>3</v>
      </c>
      <c r="D6">
        <v>632</v>
      </c>
      <c r="E6">
        <v>673</v>
      </c>
      <c r="F6">
        <f t="shared" si="0"/>
        <v>0.93777777777777782</v>
      </c>
      <c r="G6">
        <f t="shared" si="1"/>
        <v>0.93850658857979508</v>
      </c>
    </row>
    <row r="7" spans="1:10" x14ac:dyDescent="0.2">
      <c r="A7">
        <v>5</v>
      </c>
      <c r="B7" s="1" t="s">
        <v>5</v>
      </c>
      <c r="C7" t="s">
        <v>3</v>
      </c>
      <c r="D7">
        <v>527</v>
      </c>
      <c r="E7">
        <v>576</v>
      </c>
      <c r="F7">
        <f t="shared" si="0"/>
        <v>0.91349480968858132</v>
      </c>
      <c r="G7">
        <f t="shared" si="1"/>
        <v>0.91467576791808869</v>
      </c>
    </row>
    <row r="8" spans="1:10" x14ac:dyDescent="0.2">
      <c r="A8">
        <v>8</v>
      </c>
      <c r="B8" s="1" t="s">
        <v>6</v>
      </c>
      <c r="C8" t="s">
        <v>3</v>
      </c>
      <c r="D8">
        <v>514</v>
      </c>
      <c r="E8">
        <v>548</v>
      </c>
      <c r="F8">
        <f t="shared" si="0"/>
        <v>0.9363636363636364</v>
      </c>
      <c r="G8">
        <f t="shared" si="1"/>
        <v>0.93727598566308246</v>
      </c>
    </row>
    <row r="9" spans="1:10" x14ac:dyDescent="0.2">
      <c r="A9">
        <v>11</v>
      </c>
      <c r="B9" s="1" t="s">
        <v>7</v>
      </c>
      <c r="C9" t="s">
        <v>3</v>
      </c>
      <c r="D9">
        <v>588</v>
      </c>
      <c r="E9">
        <v>628</v>
      </c>
      <c r="F9">
        <f t="shared" si="0"/>
        <v>0.93492063492063493</v>
      </c>
      <c r="G9">
        <f t="shared" si="1"/>
        <v>0.93573667711598751</v>
      </c>
    </row>
    <row r="10" spans="1:10" x14ac:dyDescent="0.2">
      <c r="A10">
        <v>13</v>
      </c>
      <c r="B10" s="1" t="s">
        <v>8</v>
      </c>
      <c r="C10" t="s">
        <v>3</v>
      </c>
      <c r="D10">
        <v>400</v>
      </c>
      <c r="E10">
        <v>441</v>
      </c>
      <c r="F10">
        <f t="shared" si="0"/>
        <v>0.90519187358916475</v>
      </c>
      <c r="G10">
        <f t="shared" si="1"/>
        <v>0.90687361419068735</v>
      </c>
    </row>
    <row r="11" spans="1:10" x14ac:dyDescent="0.2">
      <c r="A11">
        <v>3</v>
      </c>
      <c r="B11" s="1" t="s">
        <v>2</v>
      </c>
      <c r="C11" s="1" t="s">
        <v>4</v>
      </c>
      <c r="D11">
        <v>28</v>
      </c>
      <c r="E11">
        <v>34</v>
      </c>
      <c r="F11">
        <f t="shared" si="0"/>
        <v>0.80555555555555558</v>
      </c>
      <c r="G11">
        <f t="shared" si="1"/>
        <v>0.84090909090909094</v>
      </c>
    </row>
    <row r="12" spans="1:10" x14ac:dyDescent="0.2">
      <c r="A12">
        <v>6</v>
      </c>
      <c r="B12" s="1" t="s">
        <v>5</v>
      </c>
      <c r="C12" s="1" t="s">
        <v>4</v>
      </c>
      <c r="D12">
        <v>36</v>
      </c>
      <c r="E12">
        <v>50</v>
      </c>
      <c r="F12">
        <f t="shared" si="0"/>
        <v>0.71153846153846156</v>
      </c>
      <c r="G12">
        <f t="shared" si="1"/>
        <v>0.75</v>
      </c>
    </row>
    <row r="13" spans="1:10" x14ac:dyDescent="0.2">
      <c r="A13">
        <v>9</v>
      </c>
      <c r="B13" s="1" t="s">
        <v>6</v>
      </c>
      <c r="C13" s="1" t="s">
        <v>4</v>
      </c>
      <c r="D13">
        <v>16</v>
      </c>
      <c r="E13">
        <v>34</v>
      </c>
      <c r="F13">
        <f t="shared" si="0"/>
        <v>0.47222222222222221</v>
      </c>
      <c r="G13">
        <f t="shared" si="1"/>
        <v>0.56818181818181823</v>
      </c>
    </row>
    <row r="14" spans="1:10" x14ac:dyDescent="0.2">
      <c r="A14">
        <v>12</v>
      </c>
      <c r="B14" s="1" t="s">
        <v>7</v>
      </c>
      <c r="C14" s="1" t="s">
        <v>4</v>
      </c>
      <c r="D14">
        <v>28</v>
      </c>
      <c r="E14">
        <v>39</v>
      </c>
      <c r="F14">
        <f t="shared" si="0"/>
        <v>0.70731707317073167</v>
      </c>
      <c r="G14">
        <f t="shared" si="1"/>
        <v>0.75510204081632648</v>
      </c>
    </row>
    <row r="15" spans="1:10" x14ac:dyDescent="0.2">
      <c r="A15">
        <v>14</v>
      </c>
      <c r="B15" s="1" t="s">
        <v>8</v>
      </c>
      <c r="C15" s="1" t="s">
        <v>4</v>
      </c>
      <c r="D15">
        <v>27</v>
      </c>
      <c r="E15">
        <v>32</v>
      </c>
      <c r="F15">
        <f t="shared" si="0"/>
        <v>0.82352941176470584</v>
      </c>
      <c r="G15">
        <f t="shared" si="1"/>
        <v>0.8571428571428571</v>
      </c>
    </row>
    <row r="16" spans="1:10" x14ac:dyDescent="0.2">
      <c r="C16" s="1"/>
    </row>
    <row r="17" spans="3:3" x14ac:dyDescent="0.2">
      <c r="C17" s="1"/>
    </row>
    <row r="19" spans="3:3" x14ac:dyDescent="0.2">
      <c r="C19" s="1"/>
    </row>
    <row r="20" spans="3:3" x14ac:dyDescent="0.2">
      <c r="C20" s="1"/>
    </row>
    <row r="22" spans="3:3" x14ac:dyDescent="0.2">
      <c r="C22" s="1"/>
    </row>
    <row r="23" spans="3:3" x14ac:dyDescent="0.2">
      <c r="C23" s="1"/>
    </row>
    <row r="25" spans="3:3" x14ac:dyDescent="0.2">
      <c r="C25" s="1"/>
    </row>
  </sheetData>
  <sortState ref="A2:G1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Mheissen</dc:creator>
  <cp:lastModifiedBy>Samer Mheissen</cp:lastModifiedBy>
  <dcterms:created xsi:type="dcterms:W3CDTF">2025-04-29T15:31:45Z</dcterms:created>
  <dcterms:modified xsi:type="dcterms:W3CDTF">2025-04-30T18:10:34Z</dcterms:modified>
</cp:coreProperties>
</file>